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B 28\Desktop\"/>
    </mc:Choice>
  </mc:AlternateContent>
  <bookViews>
    <workbookView xWindow="-105" yWindow="-105" windowWidth="23250" windowHeight="12450" tabRatio="695"/>
  </bookViews>
  <sheets>
    <sheet name="LISTA STIPENDISTA" sheetId="1" r:id="rId1"/>
    <sheet name="UG i 5,00" sheetId="2" r:id="rId2"/>
    <sheet name="NE ISPUNJAVA USLOVE" sheetId="3" r:id="rId3"/>
    <sheet name="n" sheetId="4" r:id="rId4"/>
    <sheet name="ocjena" sheetId="5" r:id="rId5"/>
  </sheets>
  <definedNames>
    <definedName name="_xlnm._FilterDatabase" localSheetId="0" hidden="1">'LISTA STIPENDISTA'!$A$1:$AN$80</definedName>
    <definedName name="_xlnm._FilterDatabase" localSheetId="2" hidden="1">'NE ISPUNJAVA USLOVE'!$A$2:$H$18</definedName>
    <definedName name="_xlnm._FilterDatabase" localSheetId="1" hidden="1">'UG i 5,00'!$A$6:$F$16</definedName>
    <definedName name="nacionalnost" localSheetId="0">#REF!</definedName>
    <definedName name="nacionalnost">#REF!</definedName>
    <definedName name="_xlnm.Print_Area" localSheetId="0">'LISTA STIPENDISTA'!$A$1:$AN$7</definedName>
  </definedNames>
  <calcPr calcId="152511"/>
</workbook>
</file>

<file path=xl/calcChain.xml><?xml version="1.0" encoding="utf-8"?>
<calcChain xmlns="http://schemas.openxmlformats.org/spreadsheetml/2006/main">
  <c r="R96" i="1" l="1"/>
  <c r="R97" i="1"/>
  <c r="R98" i="1"/>
  <c r="R99" i="1"/>
  <c r="R100" i="1"/>
  <c r="R101" i="1"/>
  <c r="R102" i="1"/>
  <c r="R103" i="1"/>
  <c r="R104" i="1"/>
  <c r="R105" i="1"/>
  <c r="R106" i="1"/>
  <c r="E15" i="5"/>
  <c r="Q17" i="4"/>
  <c r="L13" i="4"/>
  <c r="K13" i="4"/>
  <c r="J13" i="4"/>
  <c r="I13" i="4"/>
  <c r="H13" i="4"/>
  <c r="G13" i="4"/>
  <c r="F13" i="4"/>
  <c r="L12" i="4"/>
  <c r="K12" i="4"/>
  <c r="J12" i="4"/>
  <c r="I12" i="4"/>
  <c r="H12" i="4"/>
  <c r="G12" i="4"/>
  <c r="F12" i="4"/>
  <c r="L11" i="4"/>
  <c r="K11" i="4"/>
  <c r="J11" i="4"/>
  <c r="I11" i="4"/>
  <c r="H11" i="4"/>
  <c r="G11" i="4"/>
  <c r="F11" i="4"/>
  <c r="L10" i="4"/>
  <c r="L14" i="4" s="1"/>
  <c r="K10" i="4"/>
  <c r="J10" i="4"/>
  <c r="I10" i="4"/>
  <c r="H10" i="4"/>
  <c r="G10" i="4"/>
  <c r="F10" i="4"/>
  <c r="AL153" i="1"/>
  <c r="AI153" i="1"/>
  <c r="AG153" i="1"/>
  <c r="X153" i="1"/>
  <c r="R153" i="1"/>
  <c r="S153" i="1" s="1"/>
  <c r="T153" i="1" s="1"/>
  <c r="I153" i="1"/>
  <c r="AL152" i="1"/>
  <c r="AI152" i="1"/>
  <c r="AG152" i="1"/>
  <c r="X152" i="1"/>
  <c r="R152" i="1"/>
  <c r="S152" i="1" s="1"/>
  <c r="T152" i="1" s="1"/>
  <c r="I152" i="1"/>
  <c r="AL151" i="1"/>
  <c r="AI151" i="1"/>
  <c r="AG151" i="1"/>
  <c r="X151" i="1"/>
  <c r="R151" i="1"/>
  <c r="S151" i="1" s="1"/>
  <c r="T151" i="1" s="1"/>
  <c r="I151" i="1"/>
  <c r="AL150" i="1"/>
  <c r="AI150" i="1"/>
  <c r="AG150" i="1"/>
  <c r="X150" i="1"/>
  <c r="R150" i="1"/>
  <c r="S150" i="1" s="1"/>
  <c r="T150" i="1" s="1"/>
  <c r="I150" i="1"/>
  <c r="AL149" i="1"/>
  <c r="AI149" i="1"/>
  <c r="AG149" i="1"/>
  <c r="X149" i="1"/>
  <c r="R149" i="1"/>
  <c r="S149" i="1" s="1"/>
  <c r="T149" i="1" s="1"/>
  <c r="I149" i="1"/>
  <c r="AL148" i="1"/>
  <c r="AI148" i="1"/>
  <c r="AG148" i="1"/>
  <c r="X148" i="1"/>
  <c r="R148" i="1"/>
  <c r="S148" i="1" s="1"/>
  <c r="T148" i="1" s="1"/>
  <c r="I148" i="1"/>
  <c r="AL147" i="1"/>
  <c r="AI147" i="1"/>
  <c r="AG147" i="1"/>
  <c r="X147" i="1"/>
  <c r="R147" i="1"/>
  <c r="S147" i="1" s="1"/>
  <c r="T147" i="1" s="1"/>
  <c r="I147" i="1"/>
  <c r="AL146" i="1"/>
  <c r="AI146" i="1"/>
  <c r="AG146" i="1"/>
  <c r="X146" i="1"/>
  <c r="R146" i="1"/>
  <c r="S146" i="1" s="1"/>
  <c r="T146" i="1" s="1"/>
  <c r="I146" i="1"/>
  <c r="AL145" i="1"/>
  <c r="AI145" i="1"/>
  <c r="AG145" i="1"/>
  <c r="X145" i="1"/>
  <c r="R145" i="1"/>
  <c r="S145" i="1" s="1"/>
  <c r="T145" i="1" s="1"/>
  <c r="I145" i="1"/>
  <c r="AL144" i="1"/>
  <c r="AI144" i="1"/>
  <c r="AG144" i="1"/>
  <c r="X144" i="1"/>
  <c r="R144" i="1"/>
  <c r="S144" i="1" s="1"/>
  <c r="T144" i="1" s="1"/>
  <c r="I144" i="1"/>
  <c r="AL143" i="1"/>
  <c r="AI143" i="1"/>
  <c r="AG143" i="1"/>
  <c r="X143" i="1"/>
  <c r="R143" i="1"/>
  <c r="S143" i="1" s="1"/>
  <c r="T143" i="1" s="1"/>
  <c r="I143" i="1"/>
  <c r="AL142" i="1"/>
  <c r="AI142" i="1"/>
  <c r="AG142" i="1"/>
  <c r="X142" i="1"/>
  <c r="R142" i="1"/>
  <c r="S142" i="1" s="1"/>
  <c r="T142" i="1" s="1"/>
  <c r="I142" i="1"/>
  <c r="AL141" i="1"/>
  <c r="AI141" i="1"/>
  <c r="AG141" i="1"/>
  <c r="X141" i="1"/>
  <c r="R141" i="1"/>
  <c r="S141" i="1" s="1"/>
  <c r="T141" i="1" s="1"/>
  <c r="I141" i="1"/>
  <c r="AL140" i="1"/>
  <c r="AI140" i="1"/>
  <c r="AG140" i="1"/>
  <c r="X140" i="1"/>
  <c r="R140" i="1"/>
  <c r="S140" i="1" s="1"/>
  <c r="T140" i="1" s="1"/>
  <c r="I140" i="1"/>
  <c r="AL139" i="1"/>
  <c r="AI139" i="1"/>
  <c r="AG139" i="1"/>
  <c r="X139" i="1"/>
  <c r="R139" i="1"/>
  <c r="S139" i="1" s="1"/>
  <c r="T139" i="1" s="1"/>
  <c r="I139" i="1"/>
  <c r="AL138" i="1"/>
  <c r="AI138" i="1"/>
  <c r="AG138" i="1"/>
  <c r="X138" i="1"/>
  <c r="R138" i="1"/>
  <c r="S138" i="1" s="1"/>
  <c r="T138" i="1" s="1"/>
  <c r="I138" i="1"/>
  <c r="AL137" i="1"/>
  <c r="AI137" i="1"/>
  <c r="AG137" i="1"/>
  <c r="X137" i="1"/>
  <c r="R137" i="1"/>
  <c r="S137" i="1" s="1"/>
  <c r="T137" i="1" s="1"/>
  <c r="I137" i="1"/>
  <c r="AL136" i="1"/>
  <c r="AI136" i="1"/>
  <c r="AG136" i="1"/>
  <c r="X136" i="1"/>
  <c r="R136" i="1"/>
  <c r="S136" i="1" s="1"/>
  <c r="T136" i="1" s="1"/>
  <c r="I136" i="1"/>
  <c r="AL135" i="1"/>
  <c r="AI135" i="1"/>
  <c r="AG135" i="1"/>
  <c r="X135" i="1"/>
  <c r="R135" i="1"/>
  <c r="S135" i="1" s="1"/>
  <c r="T135" i="1" s="1"/>
  <c r="I135" i="1"/>
  <c r="AL134" i="1"/>
  <c r="AI134" i="1"/>
  <c r="AG134" i="1"/>
  <c r="X134" i="1"/>
  <c r="R134" i="1"/>
  <c r="S134" i="1" s="1"/>
  <c r="T134" i="1" s="1"/>
  <c r="I134" i="1"/>
  <c r="AL133" i="1"/>
  <c r="AI133" i="1"/>
  <c r="AG133" i="1"/>
  <c r="X133" i="1"/>
  <c r="R133" i="1"/>
  <c r="S133" i="1" s="1"/>
  <c r="T133" i="1" s="1"/>
  <c r="I133" i="1"/>
  <c r="AL132" i="1"/>
  <c r="AI132" i="1"/>
  <c r="AG132" i="1"/>
  <c r="X132" i="1"/>
  <c r="R132" i="1"/>
  <c r="S132" i="1" s="1"/>
  <c r="T132" i="1" s="1"/>
  <c r="I132" i="1"/>
  <c r="AL131" i="1"/>
  <c r="AI131" i="1"/>
  <c r="AG131" i="1"/>
  <c r="X131" i="1"/>
  <c r="R131" i="1"/>
  <c r="S131" i="1" s="1"/>
  <c r="T131" i="1" s="1"/>
  <c r="I131" i="1"/>
  <c r="AL130" i="1"/>
  <c r="AI130" i="1"/>
  <c r="AG130" i="1"/>
  <c r="X130" i="1"/>
  <c r="R130" i="1"/>
  <c r="S130" i="1" s="1"/>
  <c r="T130" i="1" s="1"/>
  <c r="I130" i="1"/>
  <c r="AL129" i="1"/>
  <c r="AI129" i="1"/>
  <c r="AG129" i="1"/>
  <c r="X129" i="1"/>
  <c r="R129" i="1"/>
  <c r="S129" i="1" s="1"/>
  <c r="T129" i="1" s="1"/>
  <c r="I129" i="1"/>
  <c r="AL128" i="1"/>
  <c r="AI128" i="1"/>
  <c r="AG128" i="1"/>
  <c r="X128" i="1"/>
  <c r="R128" i="1"/>
  <c r="S128" i="1" s="1"/>
  <c r="T128" i="1" s="1"/>
  <c r="I128" i="1"/>
  <c r="AL127" i="1"/>
  <c r="AI127" i="1"/>
  <c r="AG127" i="1"/>
  <c r="X127" i="1"/>
  <c r="R127" i="1"/>
  <c r="S127" i="1" s="1"/>
  <c r="T127" i="1" s="1"/>
  <c r="I127" i="1"/>
  <c r="AL126" i="1"/>
  <c r="AI126" i="1"/>
  <c r="AG126" i="1"/>
  <c r="X126" i="1"/>
  <c r="R126" i="1"/>
  <c r="S126" i="1" s="1"/>
  <c r="T126" i="1" s="1"/>
  <c r="I126" i="1"/>
  <c r="AL125" i="1"/>
  <c r="AI125" i="1"/>
  <c r="AG125" i="1"/>
  <c r="X125" i="1"/>
  <c r="R125" i="1"/>
  <c r="S125" i="1" s="1"/>
  <c r="T125" i="1" s="1"/>
  <c r="I125" i="1"/>
  <c r="AL124" i="1"/>
  <c r="AI124" i="1"/>
  <c r="AG124" i="1"/>
  <c r="X124" i="1"/>
  <c r="R124" i="1"/>
  <c r="S124" i="1" s="1"/>
  <c r="T124" i="1" s="1"/>
  <c r="I124" i="1"/>
  <c r="AL123" i="1"/>
  <c r="AI123" i="1"/>
  <c r="AG123" i="1"/>
  <c r="X123" i="1"/>
  <c r="R123" i="1"/>
  <c r="S123" i="1" s="1"/>
  <c r="T123" i="1" s="1"/>
  <c r="I123" i="1"/>
  <c r="AL122" i="1"/>
  <c r="AI122" i="1"/>
  <c r="AG122" i="1"/>
  <c r="X122" i="1"/>
  <c r="R122" i="1"/>
  <c r="S122" i="1" s="1"/>
  <c r="T122" i="1" s="1"/>
  <c r="I122" i="1"/>
  <c r="AL121" i="1"/>
  <c r="AI121" i="1"/>
  <c r="AG121" i="1"/>
  <c r="X121" i="1"/>
  <c r="R121" i="1"/>
  <c r="S121" i="1" s="1"/>
  <c r="T121" i="1" s="1"/>
  <c r="I121" i="1"/>
  <c r="AL120" i="1"/>
  <c r="AI120" i="1"/>
  <c r="AG120" i="1"/>
  <c r="X120" i="1"/>
  <c r="R120" i="1"/>
  <c r="S120" i="1" s="1"/>
  <c r="T120" i="1" s="1"/>
  <c r="I120" i="1"/>
  <c r="AL119" i="1"/>
  <c r="AI119" i="1"/>
  <c r="AG119" i="1"/>
  <c r="X119" i="1"/>
  <c r="R119" i="1"/>
  <c r="S119" i="1" s="1"/>
  <c r="T119" i="1" s="1"/>
  <c r="I119" i="1"/>
  <c r="AL118" i="1"/>
  <c r="AI118" i="1"/>
  <c r="AG118" i="1"/>
  <c r="X118" i="1"/>
  <c r="R118" i="1"/>
  <c r="S118" i="1" s="1"/>
  <c r="T118" i="1" s="1"/>
  <c r="I118" i="1"/>
  <c r="AL117" i="1"/>
  <c r="AI117" i="1"/>
  <c r="AG117" i="1"/>
  <c r="X117" i="1"/>
  <c r="R117" i="1"/>
  <c r="S117" i="1" s="1"/>
  <c r="T117" i="1" s="1"/>
  <c r="I117" i="1"/>
  <c r="AL116" i="1"/>
  <c r="AI116" i="1"/>
  <c r="AG116" i="1"/>
  <c r="X116" i="1"/>
  <c r="R116" i="1"/>
  <c r="S116" i="1" s="1"/>
  <c r="T116" i="1" s="1"/>
  <c r="I116" i="1"/>
  <c r="AL115" i="1"/>
  <c r="AI115" i="1"/>
  <c r="AG115" i="1"/>
  <c r="X115" i="1"/>
  <c r="R115" i="1"/>
  <c r="S115" i="1" s="1"/>
  <c r="T115" i="1" s="1"/>
  <c r="I115" i="1"/>
  <c r="AL114" i="1"/>
  <c r="AI114" i="1"/>
  <c r="AG114" i="1"/>
  <c r="X114" i="1"/>
  <c r="R114" i="1"/>
  <c r="S114" i="1" s="1"/>
  <c r="T114" i="1" s="1"/>
  <c r="I114" i="1"/>
  <c r="AL113" i="1"/>
  <c r="AI113" i="1"/>
  <c r="AG113" i="1"/>
  <c r="X113" i="1"/>
  <c r="R113" i="1"/>
  <c r="S113" i="1" s="1"/>
  <c r="T113" i="1" s="1"/>
  <c r="I113" i="1"/>
  <c r="AL112" i="1"/>
  <c r="AI112" i="1"/>
  <c r="AG112" i="1"/>
  <c r="X112" i="1"/>
  <c r="R112" i="1"/>
  <c r="S112" i="1" s="1"/>
  <c r="T112" i="1" s="1"/>
  <c r="I112" i="1"/>
  <c r="AL111" i="1"/>
  <c r="AI111" i="1"/>
  <c r="AG111" i="1"/>
  <c r="X111" i="1"/>
  <c r="R111" i="1"/>
  <c r="S111" i="1" s="1"/>
  <c r="T111" i="1" s="1"/>
  <c r="I111" i="1"/>
  <c r="AL110" i="1"/>
  <c r="AI110" i="1"/>
  <c r="AG110" i="1"/>
  <c r="X110" i="1"/>
  <c r="R110" i="1"/>
  <c r="S110" i="1" s="1"/>
  <c r="T110" i="1" s="1"/>
  <c r="I110" i="1"/>
  <c r="AL109" i="1"/>
  <c r="AI109" i="1"/>
  <c r="AG109" i="1"/>
  <c r="X109" i="1"/>
  <c r="R109" i="1"/>
  <c r="S109" i="1" s="1"/>
  <c r="T109" i="1" s="1"/>
  <c r="I109" i="1"/>
  <c r="AL108" i="1"/>
  <c r="AI108" i="1"/>
  <c r="AG108" i="1"/>
  <c r="X108" i="1"/>
  <c r="R108" i="1"/>
  <c r="S108" i="1" s="1"/>
  <c r="T108" i="1" s="1"/>
  <c r="I108" i="1"/>
  <c r="AL107" i="1"/>
  <c r="AI107" i="1"/>
  <c r="AG107" i="1"/>
  <c r="X107" i="1"/>
  <c r="R107" i="1"/>
  <c r="S107" i="1" s="1"/>
  <c r="T107" i="1" s="1"/>
  <c r="I107" i="1"/>
  <c r="AL106" i="1"/>
  <c r="AI106" i="1"/>
  <c r="AG106" i="1"/>
  <c r="X106" i="1"/>
  <c r="S106" i="1"/>
  <c r="T106" i="1" s="1"/>
  <c r="I106" i="1"/>
  <c r="AL105" i="1"/>
  <c r="AI105" i="1"/>
  <c r="AG105" i="1"/>
  <c r="X105" i="1"/>
  <c r="S105" i="1"/>
  <c r="T105" i="1" s="1"/>
  <c r="I105" i="1"/>
  <c r="AL104" i="1"/>
  <c r="AI104" i="1"/>
  <c r="AG104" i="1"/>
  <c r="X104" i="1"/>
  <c r="S104" i="1"/>
  <c r="T104" i="1" s="1"/>
  <c r="I104" i="1"/>
  <c r="AL103" i="1"/>
  <c r="AI103" i="1"/>
  <c r="AG103" i="1"/>
  <c r="X103" i="1"/>
  <c r="T103" i="1"/>
  <c r="I103" i="1"/>
  <c r="AL102" i="1"/>
  <c r="AI102" i="1"/>
  <c r="AG102" i="1"/>
  <c r="X102" i="1"/>
  <c r="S102" i="1"/>
  <c r="T102" i="1" s="1"/>
  <c r="I102" i="1"/>
  <c r="AL101" i="1"/>
  <c r="AI101" i="1"/>
  <c r="AG101" i="1"/>
  <c r="X101" i="1"/>
  <c r="S101" i="1"/>
  <c r="T101" i="1" s="1"/>
  <c r="I101" i="1"/>
  <c r="AL100" i="1"/>
  <c r="AI100" i="1"/>
  <c r="AG100" i="1"/>
  <c r="X100" i="1"/>
  <c r="S100" i="1"/>
  <c r="T100" i="1" s="1"/>
  <c r="I100" i="1"/>
  <c r="AL99" i="1"/>
  <c r="AI99" i="1"/>
  <c r="AG99" i="1"/>
  <c r="X99" i="1"/>
  <c r="S99" i="1"/>
  <c r="T99" i="1" s="1"/>
  <c r="I99" i="1"/>
  <c r="AL98" i="1"/>
  <c r="AI98" i="1"/>
  <c r="AG98" i="1"/>
  <c r="X98" i="1"/>
  <c r="S98" i="1"/>
  <c r="T98" i="1" s="1"/>
  <c r="I98" i="1"/>
  <c r="AL97" i="1"/>
  <c r="AG97" i="1"/>
  <c r="X97" i="1"/>
  <c r="S97" i="1"/>
  <c r="T97" i="1" s="1"/>
  <c r="I97" i="1"/>
  <c r="AL96" i="1"/>
  <c r="AI96" i="1"/>
  <c r="AG96" i="1"/>
  <c r="X96" i="1"/>
  <c r="S96" i="1"/>
  <c r="T96" i="1" s="1"/>
  <c r="I96" i="1"/>
  <c r="AL95" i="1"/>
  <c r="AI95" i="1"/>
  <c r="AG95" i="1"/>
  <c r="X95" i="1"/>
  <c r="R95" i="1"/>
  <c r="S95" i="1" s="1"/>
  <c r="T95" i="1" s="1"/>
  <c r="I95" i="1"/>
  <c r="AL94" i="1"/>
  <c r="AI94" i="1"/>
  <c r="AG94" i="1"/>
  <c r="X94" i="1"/>
  <c r="R94" i="1"/>
  <c r="S94" i="1" s="1"/>
  <c r="T94" i="1" s="1"/>
  <c r="I94" i="1"/>
  <c r="AL93" i="1"/>
  <c r="AI93" i="1"/>
  <c r="AG93" i="1"/>
  <c r="X93" i="1"/>
  <c r="R93" i="1"/>
  <c r="S93" i="1" s="1"/>
  <c r="T93" i="1" s="1"/>
  <c r="I93" i="1"/>
  <c r="AL92" i="1"/>
  <c r="AI92" i="1"/>
  <c r="AG92" i="1"/>
  <c r="X92" i="1"/>
  <c r="R92" i="1"/>
  <c r="S92" i="1" s="1"/>
  <c r="T92" i="1" s="1"/>
  <c r="I92" i="1"/>
  <c r="AL91" i="1"/>
  <c r="AI91" i="1"/>
  <c r="AG91" i="1"/>
  <c r="X91" i="1"/>
  <c r="R91" i="1"/>
  <c r="S91" i="1" s="1"/>
  <c r="T91" i="1" s="1"/>
  <c r="I91" i="1"/>
  <c r="AL90" i="1"/>
  <c r="AI90" i="1"/>
  <c r="AG90" i="1"/>
  <c r="X90" i="1"/>
  <c r="R90" i="1"/>
  <c r="S90" i="1" s="1"/>
  <c r="T90" i="1" s="1"/>
  <c r="I90" i="1"/>
  <c r="AL89" i="1"/>
  <c r="AI89" i="1"/>
  <c r="AG89" i="1"/>
  <c r="R89" i="1"/>
  <c r="S89" i="1" s="1"/>
  <c r="T89" i="1" s="1"/>
  <c r="I89" i="1"/>
  <c r="AL88" i="1"/>
  <c r="AI88" i="1"/>
  <c r="AG88" i="1"/>
  <c r="X88" i="1"/>
  <c r="R88" i="1"/>
  <c r="S88" i="1" s="1"/>
  <c r="T88" i="1" s="1"/>
  <c r="I88" i="1"/>
  <c r="AL87" i="1"/>
  <c r="AI87" i="1"/>
  <c r="AG87" i="1"/>
  <c r="X87" i="1"/>
  <c r="R87" i="1"/>
  <c r="S87" i="1" s="1"/>
  <c r="T87" i="1" s="1"/>
  <c r="I87" i="1"/>
  <c r="AL86" i="1"/>
  <c r="AI86" i="1"/>
  <c r="AG86" i="1"/>
  <c r="X86" i="1"/>
  <c r="S86" i="1"/>
  <c r="T86" i="1" s="1"/>
  <c r="R86" i="1"/>
  <c r="I86" i="1"/>
  <c r="AL85" i="1"/>
  <c r="AI85" i="1"/>
  <c r="AG85" i="1"/>
  <c r="X85" i="1"/>
  <c r="R85" i="1"/>
  <c r="S85" i="1" s="1"/>
  <c r="T85" i="1" s="1"/>
  <c r="I85" i="1"/>
  <c r="AL84" i="1"/>
  <c r="AI84" i="1"/>
  <c r="AG84" i="1"/>
  <c r="X84" i="1"/>
  <c r="R84" i="1"/>
  <c r="S84" i="1" s="1"/>
  <c r="I84" i="1"/>
  <c r="AL83" i="1"/>
  <c r="AI83" i="1"/>
  <c r="AG83" i="1"/>
  <c r="X83" i="1"/>
  <c r="R83" i="1"/>
  <c r="S83" i="1" s="1"/>
  <c r="T83" i="1" s="1"/>
  <c r="I83" i="1"/>
  <c r="AL82" i="1"/>
  <c r="AI82" i="1"/>
  <c r="AG82" i="1"/>
  <c r="X82" i="1"/>
  <c r="R82" i="1"/>
  <c r="S82" i="1" s="1"/>
  <c r="T82" i="1" s="1"/>
  <c r="I82" i="1"/>
  <c r="AL81" i="1"/>
  <c r="AI81" i="1"/>
  <c r="AG81" i="1"/>
  <c r="X81" i="1"/>
  <c r="R81" i="1"/>
  <c r="S81" i="1" s="1"/>
  <c r="T81" i="1" s="1"/>
  <c r="I81" i="1"/>
  <c r="AL80" i="1"/>
  <c r="AI80" i="1"/>
  <c r="AG80" i="1"/>
  <c r="X80" i="1"/>
  <c r="R80" i="1"/>
  <c r="S80" i="1" s="1"/>
  <c r="T80" i="1" s="1"/>
  <c r="I80" i="1"/>
  <c r="AL79" i="1"/>
  <c r="AI79" i="1"/>
  <c r="AG79" i="1"/>
  <c r="X79" i="1"/>
  <c r="R79" i="1"/>
  <c r="S79" i="1" s="1"/>
  <c r="T79" i="1" s="1"/>
  <c r="I79" i="1"/>
  <c r="AL78" i="1"/>
  <c r="AI78" i="1"/>
  <c r="AG78" i="1"/>
  <c r="X78" i="1"/>
  <c r="R78" i="1"/>
  <c r="S78" i="1" s="1"/>
  <c r="T78" i="1" s="1"/>
  <c r="I78" i="1"/>
  <c r="AL77" i="1"/>
  <c r="AI77" i="1"/>
  <c r="AG77" i="1"/>
  <c r="X77" i="1"/>
  <c r="R77" i="1"/>
  <c r="S77" i="1" s="1"/>
  <c r="T77" i="1" s="1"/>
  <c r="I77" i="1"/>
  <c r="AL76" i="1"/>
  <c r="AI76" i="1"/>
  <c r="AG76" i="1"/>
  <c r="X76" i="1"/>
  <c r="R76" i="1"/>
  <c r="S76" i="1" s="1"/>
  <c r="T76" i="1" s="1"/>
  <c r="I76" i="1"/>
  <c r="AL75" i="1"/>
  <c r="AI75" i="1"/>
  <c r="AG75" i="1"/>
  <c r="X75" i="1"/>
  <c r="R75" i="1"/>
  <c r="S75" i="1" s="1"/>
  <c r="T75" i="1" s="1"/>
  <c r="I75" i="1"/>
  <c r="AL74" i="1"/>
  <c r="AI74" i="1"/>
  <c r="AG74" i="1"/>
  <c r="X74" i="1"/>
  <c r="R74" i="1"/>
  <c r="S74" i="1" s="1"/>
  <c r="T74" i="1" s="1"/>
  <c r="I74" i="1"/>
  <c r="AL73" i="1"/>
  <c r="AI73" i="1"/>
  <c r="AG73" i="1"/>
  <c r="X73" i="1"/>
  <c r="R73" i="1"/>
  <c r="S73" i="1" s="1"/>
  <c r="T73" i="1" s="1"/>
  <c r="I73" i="1"/>
  <c r="AL72" i="1"/>
  <c r="AI72" i="1"/>
  <c r="AG72" i="1"/>
  <c r="X72" i="1"/>
  <c r="R72" i="1"/>
  <c r="S72" i="1" s="1"/>
  <c r="T72" i="1" s="1"/>
  <c r="I72" i="1"/>
  <c r="AL71" i="1"/>
  <c r="AI71" i="1"/>
  <c r="AG71" i="1"/>
  <c r="X71" i="1"/>
  <c r="R71" i="1"/>
  <c r="S71" i="1" s="1"/>
  <c r="T71" i="1" s="1"/>
  <c r="I71" i="1"/>
  <c r="AL70" i="1"/>
  <c r="AI70" i="1"/>
  <c r="AG70" i="1"/>
  <c r="X70" i="1"/>
  <c r="R70" i="1"/>
  <c r="S70" i="1" s="1"/>
  <c r="T70" i="1" s="1"/>
  <c r="I70" i="1"/>
  <c r="AL69" i="1"/>
  <c r="AI69" i="1"/>
  <c r="AG69" i="1"/>
  <c r="X69" i="1"/>
  <c r="R69" i="1"/>
  <c r="S69" i="1" s="1"/>
  <c r="T69" i="1" s="1"/>
  <c r="I69" i="1"/>
  <c r="AL68" i="1"/>
  <c r="AI68" i="1"/>
  <c r="AG68" i="1"/>
  <c r="X68" i="1"/>
  <c r="R68" i="1"/>
  <c r="S68" i="1" s="1"/>
  <c r="T68" i="1" s="1"/>
  <c r="I68" i="1"/>
  <c r="AL67" i="1"/>
  <c r="AI67" i="1"/>
  <c r="AG67" i="1"/>
  <c r="X67" i="1"/>
  <c r="R67" i="1"/>
  <c r="S67" i="1" s="1"/>
  <c r="T67" i="1" s="1"/>
  <c r="I67" i="1"/>
  <c r="AL66" i="1"/>
  <c r="AI66" i="1"/>
  <c r="AG66" i="1"/>
  <c r="X66" i="1"/>
  <c r="R66" i="1"/>
  <c r="S66" i="1" s="1"/>
  <c r="T66" i="1" s="1"/>
  <c r="I66" i="1"/>
  <c r="AL65" i="1"/>
  <c r="AI65" i="1"/>
  <c r="AG65" i="1"/>
  <c r="X65" i="1"/>
  <c r="R65" i="1"/>
  <c r="S65" i="1" s="1"/>
  <c r="T65" i="1" s="1"/>
  <c r="I65" i="1"/>
  <c r="AL64" i="1"/>
  <c r="AI64" i="1"/>
  <c r="AG64" i="1"/>
  <c r="X64" i="1"/>
  <c r="R64" i="1"/>
  <c r="S64" i="1" s="1"/>
  <c r="T64" i="1" s="1"/>
  <c r="I64" i="1"/>
  <c r="AL63" i="1"/>
  <c r="AI63" i="1"/>
  <c r="AG63" i="1"/>
  <c r="X63" i="1"/>
  <c r="R63" i="1"/>
  <c r="S63" i="1" s="1"/>
  <c r="T63" i="1" s="1"/>
  <c r="I63" i="1"/>
  <c r="AL62" i="1"/>
  <c r="AI62" i="1"/>
  <c r="AG62" i="1"/>
  <c r="X62" i="1"/>
  <c r="R62" i="1"/>
  <c r="S62" i="1" s="1"/>
  <c r="T62" i="1" s="1"/>
  <c r="I62" i="1"/>
  <c r="AL61" i="1"/>
  <c r="AI61" i="1"/>
  <c r="AG61" i="1"/>
  <c r="X61" i="1"/>
  <c r="R61" i="1"/>
  <c r="S61" i="1" s="1"/>
  <c r="T61" i="1" s="1"/>
  <c r="I61" i="1"/>
  <c r="AL60" i="1"/>
  <c r="AI60" i="1"/>
  <c r="AG60" i="1"/>
  <c r="X60" i="1"/>
  <c r="R60" i="1"/>
  <c r="S60" i="1" s="1"/>
  <c r="T60" i="1" s="1"/>
  <c r="I60" i="1"/>
  <c r="AL59" i="1"/>
  <c r="AI59" i="1"/>
  <c r="AG59" i="1"/>
  <c r="X59" i="1"/>
  <c r="R59" i="1"/>
  <c r="S59" i="1" s="1"/>
  <c r="T59" i="1" s="1"/>
  <c r="I59" i="1"/>
  <c r="AL58" i="1"/>
  <c r="AI58" i="1"/>
  <c r="AG58" i="1"/>
  <c r="X58" i="1"/>
  <c r="R58" i="1"/>
  <c r="S58" i="1" s="1"/>
  <c r="T58" i="1" s="1"/>
  <c r="I58" i="1"/>
  <c r="AL57" i="1"/>
  <c r="AI57" i="1"/>
  <c r="AG57" i="1"/>
  <c r="X57" i="1"/>
  <c r="R57" i="1"/>
  <c r="S57" i="1" s="1"/>
  <c r="T57" i="1" s="1"/>
  <c r="I57" i="1"/>
  <c r="AL56" i="1"/>
  <c r="AI56" i="1"/>
  <c r="AG56" i="1"/>
  <c r="X56" i="1"/>
  <c r="R56" i="1"/>
  <c r="S56" i="1" s="1"/>
  <c r="T56" i="1" s="1"/>
  <c r="I56" i="1"/>
  <c r="AL55" i="1"/>
  <c r="AI55" i="1"/>
  <c r="AG55" i="1"/>
  <c r="X55" i="1"/>
  <c r="R55" i="1"/>
  <c r="S55" i="1" s="1"/>
  <c r="T55" i="1" s="1"/>
  <c r="I55" i="1"/>
  <c r="AL54" i="1"/>
  <c r="AI54" i="1"/>
  <c r="AG54" i="1"/>
  <c r="X54" i="1"/>
  <c r="R54" i="1"/>
  <c r="S54" i="1" s="1"/>
  <c r="T54" i="1" s="1"/>
  <c r="I54" i="1"/>
  <c r="AL53" i="1"/>
  <c r="AI53" i="1"/>
  <c r="AG53" i="1"/>
  <c r="X53" i="1"/>
  <c r="R53" i="1"/>
  <c r="S53" i="1" s="1"/>
  <c r="T53" i="1" s="1"/>
  <c r="I53" i="1"/>
  <c r="AL52" i="1"/>
  <c r="AI52" i="1"/>
  <c r="AG52" i="1"/>
  <c r="X52" i="1"/>
  <c r="S52" i="1"/>
  <c r="T52" i="1" s="1"/>
  <c r="R52" i="1"/>
  <c r="I52" i="1"/>
  <c r="AL51" i="1"/>
  <c r="AI51" i="1"/>
  <c r="AG51" i="1"/>
  <c r="X51" i="1"/>
  <c r="R51" i="1"/>
  <c r="S51" i="1" s="1"/>
  <c r="T51" i="1" s="1"/>
  <c r="I51" i="1"/>
  <c r="AL50" i="1"/>
  <c r="AI50" i="1"/>
  <c r="AG50" i="1"/>
  <c r="X50" i="1"/>
  <c r="R50" i="1"/>
  <c r="S50" i="1" s="1"/>
  <c r="T50" i="1" s="1"/>
  <c r="I50" i="1"/>
  <c r="AL49" i="1"/>
  <c r="AI49" i="1"/>
  <c r="AG49" i="1"/>
  <c r="X49" i="1"/>
  <c r="R49" i="1"/>
  <c r="S49" i="1" s="1"/>
  <c r="T49" i="1" s="1"/>
  <c r="I49" i="1"/>
  <c r="AL48" i="1"/>
  <c r="AI48" i="1"/>
  <c r="AG48" i="1"/>
  <c r="X48" i="1"/>
  <c r="R48" i="1"/>
  <c r="S48" i="1" s="1"/>
  <c r="T48" i="1" s="1"/>
  <c r="I48" i="1"/>
  <c r="AL47" i="1"/>
  <c r="AI47" i="1"/>
  <c r="AG47" i="1"/>
  <c r="X47" i="1"/>
  <c r="R47" i="1"/>
  <c r="S47" i="1" s="1"/>
  <c r="T47" i="1" s="1"/>
  <c r="I47" i="1"/>
  <c r="AL46" i="1"/>
  <c r="AI46" i="1"/>
  <c r="AG46" i="1"/>
  <c r="X46" i="1"/>
  <c r="R46" i="1"/>
  <c r="S46" i="1" s="1"/>
  <c r="T46" i="1" s="1"/>
  <c r="I46" i="1"/>
  <c r="AL45" i="1"/>
  <c r="AI45" i="1"/>
  <c r="AG45" i="1"/>
  <c r="X45" i="1"/>
  <c r="R45" i="1"/>
  <c r="S45" i="1" s="1"/>
  <c r="T45" i="1" s="1"/>
  <c r="I45" i="1"/>
  <c r="AL44" i="1"/>
  <c r="AI44" i="1"/>
  <c r="AG44" i="1"/>
  <c r="X44" i="1"/>
  <c r="S44" i="1"/>
  <c r="T44" i="1" s="1"/>
  <c r="R44" i="1"/>
  <c r="I44" i="1"/>
  <c r="AL43" i="1"/>
  <c r="AI43" i="1"/>
  <c r="AG43" i="1"/>
  <c r="X43" i="1"/>
  <c r="R43" i="1"/>
  <c r="S43" i="1" s="1"/>
  <c r="T43" i="1" s="1"/>
  <c r="I43" i="1"/>
  <c r="AL42" i="1"/>
  <c r="AI42" i="1"/>
  <c r="AG42" i="1"/>
  <c r="X42" i="1"/>
  <c r="R42" i="1"/>
  <c r="S42" i="1" s="1"/>
  <c r="T42" i="1" s="1"/>
  <c r="I42" i="1"/>
  <c r="AL41" i="1"/>
  <c r="AI41" i="1"/>
  <c r="AG41" i="1"/>
  <c r="X41" i="1"/>
  <c r="R41" i="1"/>
  <c r="S41" i="1" s="1"/>
  <c r="T41" i="1" s="1"/>
  <c r="I41" i="1"/>
  <c r="AL40" i="1"/>
  <c r="AI40" i="1"/>
  <c r="AG40" i="1"/>
  <c r="X40" i="1"/>
  <c r="R40" i="1"/>
  <c r="S40" i="1" s="1"/>
  <c r="T40" i="1" s="1"/>
  <c r="I40" i="1"/>
  <c r="AL39" i="1"/>
  <c r="AI39" i="1"/>
  <c r="AG39" i="1"/>
  <c r="X39" i="1"/>
  <c r="R39" i="1"/>
  <c r="S39" i="1" s="1"/>
  <c r="T39" i="1" s="1"/>
  <c r="I39" i="1"/>
  <c r="AL38" i="1"/>
  <c r="AI38" i="1"/>
  <c r="AG38" i="1"/>
  <c r="X38" i="1"/>
  <c r="R38" i="1"/>
  <c r="S38" i="1" s="1"/>
  <c r="T38" i="1" s="1"/>
  <c r="I38" i="1"/>
  <c r="AL37" i="1"/>
  <c r="AI37" i="1"/>
  <c r="AG37" i="1"/>
  <c r="X37" i="1"/>
  <c r="R37" i="1"/>
  <c r="S37" i="1" s="1"/>
  <c r="T37" i="1" s="1"/>
  <c r="I37" i="1"/>
  <c r="AL36" i="1"/>
  <c r="AI36" i="1"/>
  <c r="AG36" i="1"/>
  <c r="X36" i="1"/>
  <c r="S36" i="1"/>
  <c r="T36" i="1" s="1"/>
  <c r="R36" i="1"/>
  <c r="I36" i="1"/>
  <c r="AL35" i="1"/>
  <c r="AI35" i="1"/>
  <c r="AG35" i="1"/>
  <c r="X35" i="1"/>
  <c r="R35" i="1"/>
  <c r="S35" i="1" s="1"/>
  <c r="T35" i="1" s="1"/>
  <c r="I35" i="1"/>
  <c r="AL34" i="1"/>
  <c r="AI34" i="1"/>
  <c r="AG34" i="1"/>
  <c r="X34" i="1"/>
  <c r="R34" i="1"/>
  <c r="S34" i="1" s="1"/>
  <c r="T34" i="1" s="1"/>
  <c r="I34" i="1"/>
  <c r="AL33" i="1"/>
  <c r="AI33" i="1"/>
  <c r="AG33" i="1"/>
  <c r="X33" i="1"/>
  <c r="R33" i="1"/>
  <c r="S33" i="1" s="1"/>
  <c r="T33" i="1" s="1"/>
  <c r="I33" i="1"/>
  <c r="AL32" i="1"/>
  <c r="AI32" i="1"/>
  <c r="AG32" i="1"/>
  <c r="X32" i="1"/>
  <c r="R32" i="1"/>
  <c r="S32" i="1" s="1"/>
  <c r="T32" i="1" s="1"/>
  <c r="I32" i="1"/>
  <c r="AL31" i="1"/>
  <c r="AI31" i="1"/>
  <c r="AG31" i="1"/>
  <c r="X31" i="1"/>
  <c r="R31" i="1"/>
  <c r="S31" i="1" s="1"/>
  <c r="T31" i="1" s="1"/>
  <c r="I31" i="1"/>
  <c r="AL30" i="1"/>
  <c r="AI30" i="1"/>
  <c r="AG30" i="1"/>
  <c r="X30" i="1"/>
  <c r="R30" i="1"/>
  <c r="S30" i="1" s="1"/>
  <c r="T30" i="1" s="1"/>
  <c r="I30" i="1"/>
  <c r="AL29" i="1"/>
  <c r="AI29" i="1"/>
  <c r="AG29" i="1"/>
  <c r="X29" i="1"/>
  <c r="R29" i="1"/>
  <c r="S29" i="1" s="1"/>
  <c r="T29" i="1" s="1"/>
  <c r="I29" i="1"/>
  <c r="AL28" i="1"/>
  <c r="AI28" i="1"/>
  <c r="AG28" i="1"/>
  <c r="X28" i="1"/>
  <c r="R28" i="1"/>
  <c r="S28" i="1" s="1"/>
  <c r="T28" i="1" s="1"/>
  <c r="I28" i="1"/>
  <c r="AL27" i="1"/>
  <c r="AI27" i="1"/>
  <c r="AG27" i="1"/>
  <c r="X27" i="1"/>
  <c r="R27" i="1"/>
  <c r="S27" i="1" s="1"/>
  <c r="T27" i="1" s="1"/>
  <c r="I27" i="1"/>
  <c r="AL26" i="1"/>
  <c r="AI26" i="1"/>
  <c r="AG26" i="1"/>
  <c r="X26" i="1"/>
  <c r="R26" i="1"/>
  <c r="S26" i="1" s="1"/>
  <c r="T26" i="1" s="1"/>
  <c r="I26" i="1"/>
  <c r="AL25" i="1"/>
  <c r="AI25" i="1"/>
  <c r="AG25" i="1"/>
  <c r="X25" i="1"/>
  <c r="R25" i="1"/>
  <c r="S25" i="1" s="1"/>
  <c r="T25" i="1" s="1"/>
  <c r="I25" i="1"/>
  <c r="AL24" i="1"/>
  <c r="AI24" i="1"/>
  <c r="AG24" i="1"/>
  <c r="X24" i="1"/>
  <c r="R24" i="1"/>
  <c r="S24" i="1" s="1"/>
  <c r="T24" i="1" s="1"/>
  <c r="I24" i="1"/>
  <c r="AL23" i="1"/>
  <c r="AI23" i="1"/>
  <c r="AG23" i="1"/>
  <c r="X23" i="1"/>
  <c r="R23" i="1"/>
  <c r="S23" i="1" s="1"/>
  <c r="T23" i="1" s="1"/>
  <c r="I23" i="1"/>
  <c r="AL22" i="1"/>
  <c r="AI22" i="1"/>
  <c r="AG22" i="1"/>
  <c r="X22" i="1"/>
  <c r="R22" i="1"/>
  <c r="S22" i="1" s="1"/>
  <c r="T22" i="1" s="1"/>
  <c r="I22" i="1"/>
  <c r="AL21" i="1"/>
  <c r="AI21" i="1"/>
  <c r="AG21" i="1"/>
  <c r="X21" i="1"/>
  <c r="R21" i="1"/>
  <c r="S21" i="1" s="1"/>
  <c r="T21" i="1" s="1"/>
  <c r="I21" i="1"/>
  <c r="AL20" i="1"/>
  <c r="AI20" i="1"/>
  <c r="AG20" i="1"/>
  <c r="X20" i="1"/>
  <c r="S20" i="1"/>
  <c r="T20" i="1" s="1"/>
  <c r="R20" i="1"/>
  <c r="I20" i="1"/>
  <c r="AL19" i="1"/>
  <c r="AI19" i="1"/>
  <c r="AG19" i="1"/>
  <c r="X19" i="1"/>
  <c r="R19" i="1"/>
  <c r="S19" i="1" s="1"/>
  <c r="T19" i="1" s="1"/>
  <c r="I19" i="1"/>
  <c r="AL18" i="1"/>
  <c r="AI18" i="1"/>
  <c r="AG18" i="1"/>
  <c r="X18" i="1"/>
  <c r="R18" i="1"/>
  <c r="S18" i="1" s="1"/>
  <c r="T18" i="1" s="1"/>
  <c r="I18" i="1"/>
  <c r="AL17" i="1"/>
  <c r="AI17" i="1"/>
  <c r="AG17" i="1"/>
  <c r="X17" i="1"/>
  <c r="R17" i="1"/>
  <c r="S17" i="1" s="1"/>
  <c r="T17" i="1" s="1"/>
  <c r="I17" i="1"/>
  <c r="AL16" i="1"/>
  <c r="AI16" i="1"/>
  <c r="AG16" i="1"/>
  <c r="X16" i="1"/>
  <c r="R16" i="1"/>
  <c r="S16" i="1" s="1"/>
  <c r="T16" i="1" s="1"/>
  <c r="I16" i="1"/>
  <c r="AL15" i="1"/>
  <c r="AI15" i="1"/>
  <c r="AG15" i="1"/>
  <c r="X15" i="1"/>
  <c r="R15" i="1"/>
  <c r="S15" i="1" s="1"/>
  <c r="T15" i="1" s="1"/>
  <c r="I15" i="1"/>
  <c r="AL14" i="1"/>
  <c r="AI14" i="1"/>
  <c r="AG14" i="1"/>
  <c r="X14" i="1"/>
  <c r="R14" i="1"/>
  <c r="S14" i="1" s="1"/>
  <c r="T14" i="1" s="1"/>
  <c r="I14" i="1"/>
  <c r="AL13" i="1"/>
  <c r="AI13" i="1"/>
  <c r="AG13" i="1"/>
  <c r="X13" i="1"/>
  <c r="R13" i="1"/>
  <c r="S13" i="1" s="1"/>
  <c r="T13" i="1" s="1"/>
  <c r="I13" i="1"/>
  <c r="AL12" i="1"/>
  <c r="AI12" i="1"/>
  <c r="AG12" i="1"/>
  <c r="X12" i="1"/>
  <c r="R12" i="1"/>
  <c r="S12" i="1" s="1"/>
  <c r="T12" i="1" s="1"/>
  <c r="I12" i="1"/>
  <c r="AL11" i="1"/>
  <c r="AI11" i="1"/>
  <c r="AG11" i="1"/>
  <c r="X11" i="1"/>
  <c r="R11" i="1"/>
  <c r="S11" i="1" s="1"/>
  <c r="T11" i="1" s="1"/>
  <c r="I11" i="1"/>
  <c r="AL10" i="1"/>
  <c r="AI10" i="1"/>
  <c r="AG10" i="1"/>
  <c r="X10" i="1"/>
  <c r="R10" i="1"/>
  <c r="S10" i="1" s="1"/>
  <c r="T10" i="1" s="1"/>
  <c r="I10" i="1"/>
  <c r="AL9" i="1"/>
  <c r="AI9" i="1"/>
  <c r="AG9" i="1"/>
  <c r="X9" i="1"/>
  <c r="R9" i="1"/>
  <c r="S9" i="1" s="1"/>
  <c r="T9" i="1" s="1"/>
  <c r="I9" i="1"/>
  <c r="AL8" i="1"/>
  <c r="AI8" i="1"/>
  <c r="AG8" i="1"/>
  <c r="X8" i="1"/>
  <c r="R8" i="1"/>
  <c r="S8" i="1" s="1"/>
  <c r="T8" i="1" s="1"/>
  <c r="I8" i="1"/>
  <c r="AL7" i="1"/>
  <c r="AI7" i="1"/>
  <c r="AG7" i="1"/>
  <c r="X7" i="1"/>
  <c r="R7" i="1"/>
  <c r="S7" i="1" s="1"/>
  <c r="T7" i="1" s="1"/>
  <c r="I7" i="1"/>
  <c r="AL6" i="1"/>
  <c r="AI6" i="1"/>
  <c r="AG6" i="1"/>
  <c r="X6" i="1"/>
  <c r="R6" i="1"/>
  <c r="S6" i="1" s="1"/>
  <c r="T6" i="1" s="1"/>
  <c r="I6" i="1"/>
  <c r="AL5" i="1"/>
  <c r="AI5" i="1"/>
  <c r="AG5" i="1"/>
  <c r="X5" i="1"/>
  <c r="R5" i="1"/>
  <c r="S5" i="1" s="1"/>
  <c r="T5" i="1" s="1"/>
  <c r="I5" i="1"/>
  <c r="AL4" i="1"/>
  <c r="AI4" i="1"/>
  <c r="AG4" i="1"/>
  <c r="X4" i="1"/>
  <c r="R4" i="1"/>
  <c r="S4" i="1" s="1"/>
  <c r="T4" i="1" s="1"/>
  <c r="I4" i="1"/>
  <c r="H14" i="4" l="1"/>
  <c r="F14" i="4"/>
  <c r="J14" i="4"/>
  <c r="AM32" i="1"/>
  <c r="AM48" i="1"/>
  <c r="AM56" i="1"/>
  <c r="AM64" i="1"/>
  <c r="AM28" i="1"/>
  <c r="AM44" i="1"/>
  <c r="AM52" i="1"/>
  <c r="AM60" i="1"/>
  <c r="AM24" i="1"/>
  <c r="AM40" i="1"/>
  <c r="AM20" i="1"/>
  <c r="AM36" i="1"/>
  <c r="AM67" i="1"/>
  <c r="AM69" i="1"/>
  <c r="AM71" i="1"/>
  <c r="AM73" i="1"/>
  <c r="AM75" i="1"/>
  <c r="AM77" i="1"/>
  <c r="AM79" i="1"/>
  <c r="AM98" i="1"/>
  <c r="AM100" i="1"/>
  <c r="AM102" i="1"/>
  <c r="AM103" i="1"/>
  <c r="AM66" i="1"/>
  <c r="AM68" i="1"/>
  <c r="AM70" i="1"/>
  <c r="AM72" i="1"/>
  <c r="AM74" i="1"/>
  <c r="AM76" i="1"/>
  <c r="AM78" i="1"/>
  <c r="AM84" i="1"/>
  <c r="AM99" i="1"/>
  <c r="AM101" i="1"/>
  <c r="AM97" i="1"/>
  <c r="AM26" i="1"/>
  <c r="AM30" i="1"/>
  <c r="AM34" i="1"/>
  <c r="AM38" i="1"/>
  <c r="AM42" i="1"/>
  <c r="AM46" i="1"/>
  <c r="AM50" i="1"/>
  <c r="AM62" i="1"/>
  <c r="AM22" i="1"/>
  <c r="AM54" i="1"/>
  <c r="AM58" i="1"/>
  <c r="AM21" i="1"/>
  <c r="AM25" i="1"/>
  <c r="AM29" i="1"/>
  <c r="AM33" i="1"/>
  <c r="AM37" i="1"/>
  <c r="AM41" i="1"/>
  <c r="AM45" i="1"/>
  <c r="AM49" i="1"/>
  <c r="AM53" i="1"/>
  <c r="AM57" i="1"/>
  <c r="AM61" i="1"/>
  <c r="AM65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3" i="1"/>
  <c r="AM27" i="1"/>
  <c r="AM31" i="1"/>
  <c r="AM35" i="1"/>
  <c r="AM39" i="1"/>
  <c r="AM43" i="1"/>
  <c r="AM47" i="1"/>
  <c r="AM51" i="1"/>
  <c r="AM55" i="1"/>
  <c r="AM59" i="1"/>
  <c r="AM63" i="1"/>
  <c r="AM90" i="1"/>
  <c r="AM91" i="1"/>
  <c r="AM92" i="1"/>
  <c r="AM93" i="1"/>
  <c r="AM94" i="1"/>
  <c r="AM95" i="1"/>
  <c r="AM96" i="1"/>
  <c r="AM85" i="1"/>
  <c r="AM86" i="1"/>
  <c r="AM87" i="1"/>
  <c r="AM88" i="1"/>
  <c r="AM89" i="1"/>
  <c r="AM80" i="1"/>
  <c r="AM81" i="1"/>
  <c r="AM82" i="1"/>
  <c r="AM8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I14" i="4"/>
  <c r="K14" i="4"/>
  <c r="G14" i="4"/>
  <c r="H18" i="4" l="1"/>
</calcChain>
</file>

<file path=xl/sharedStrings.xml><?xml version="1.0" encoding="utf-8"?>
<sst xmlns="http://schemas.openxmlformats.org/spreadsheetml/2006/main" count="115" uniqueCount="73">
  <si>
    <t>mama</t>
  </si>
  <si>
    <t>tata</t>
  </si>
  <si>
    <t>bez oba rodielja</t>
  </si>
  <si>
    <t>nacionalnost</t>
  </si>
  <si>
    <t>dostignut nivo obrazovanja</t>
  </si>
  <si>
    <t>godina studija</t>
  </si>
  <si>
    <t>I</t>
  </si>
  <si>
    <t>II</t>
  </si>
  <si>
    <t>III</t>
  </si>
  <si>
    <t>br telefona</t>
  </si>
  <si>
    <t>fakultet</t>
  </si>
  <si>
    <t>UKUPNO</t>
  </si>
  <si>
    <t>broj članova domaćinstva</t>
  </si>
  <si>
    <t>BODOVI</t>
  </si>
  <si>
    <t xml:space="preserve">BODOVI </t>
  </si>
  <si>
    <t xml:space="preserve"> prezime (otac) ime</t>
  </si>
  <si>
    <t>red. br</t>
  </si>
  <si>
    <t>BAKA/ SESTRA/ BRAT</t>
  </si>
  <si>
    <t>BODOVI ZA EKONOMSKI STATUS</t>
  </si>
  <si>
    <t>PROSJEK</t>
  </si>
  <si>
    <t>PROSJEK / BROJ ČLANOVA</t>
  </si>
  <si>
    <t>JMBG</t>
  </si>
  <si>
    <t>br pred</t>
  </si>
  <si>
    <t>razlog</t>
  </si>
  <si>
    <t>NE ISPUNJAVA USLOVE</t>
  </si>
  <si>
    <t>UČENIK GENERACIJE</t>
  </si>
  <si>
    <t>BROJ PREDMETA</t>
  </si>
  <si>
    <t>uspjeh</t>
  </si>
  <si>
    <t>UČENIK SA PROSJEKOM 5,00</t>
  </si>
  <si>
    <t>STUDENT SA PROSJEKOM 10,00 ILI 5,00</t>
  </si>
  <si>
    <t>SREDNJA ŠKOLA</t>
  </si>
  <si>
    <t>FAKULTET</t>
  </si>
  <si>
    <t>osnovna</t>
  </si>
  <si>
    <t>srednja</t>
  </si>
  <si>
    <t>invalidi rada min 50%</t>
  </si>
  <si>
    <t>bez jednog roditelja</t>
  </si>
  <si>
    <t>civilne žrtve i logoraši</t>
  </si>
  <si>
    <t>prosjek ocjena</t>
  </si>
  <si>
    <t>UČENIK SA POSEBNIM POTREBAMA</t>
  </si>
  <si>
    <t>PRIPADNICI NACIONALNIH MANJINA</t>
  </si>
  <si>
    <t>NAPOMENA
(šta nedostaje ili nije jasno u predmetu)</t>
  </si>
  <si>
    <t>broj djece koja se školuju
u porodici</t>
  </si>
  <si>
    <t>broj
 predmeta</t>
  </si>
  <si>
    <t xml:space="preserve"> prezime (ime oca) i ime studenta</t>
  </si>
  <si>
    <t>broj
 telefona</t>
  </si>
  <si>
    <t>Naziv fakulteta</t>
  </si>
  <si>
    <t>socijalno ekonomski status (PRIMANJA ZA 3 MJESECA)</t>
  </si>
  <si>
    <t>porodične prilike
(upisuje se 1)</t>
  </si>
  <si>
    <t>S</t>
  </si>
  <si>
    <t>BEZ OBA RODITELJA</t>
  </si>
  <si>
    <t>ratnih vojnih invalida od 1. do 10. kategorije</t>
  </si>
  <si>
    <t>rastavljenih ili razvedeni</t>
  </si>
  <si>
    <t>Bodovi</t>
  </si>
  <si>
    <t>BUDŽET (studij finansira iz budžetskih sredstava države, entiteta ili
kantona)</t>
  </si>
  <si>
    <t>SUFINANSIRA (sufinansira ili samofinansira studij na javnoj visokoškolskoj
ustanovi)</t>
  </si>
  <si>
    <t>H</t>
  </si>
  <si>
    <t>B</t>
  </si>
  <si>
    <t>O</t>
  </si>
  <si>
    <t>Ocjena studenta      S</t>
  </si>
  <si>
    <r>
      <t>najbolja ocjena u obrazovanju   S</t>
    </r>
    <r>
      <rPr>
        <vertAlign val="subscript"/>
        <sz val="11"/>
        <color rgb="FF000000"/>
        <rFont val="Calibri"/>
      </rPr>
      <t>B</t>
    </r>
  </si>
  <si>
    <r>
      <t>najlošija ocjena u obrazovanju  S</t>
    </r>
    <r>
      <rPr>
        <vertAlign val="subscript"/>
        <sz val="11"/>
        <color rgb="FF000000"/>
        <rFont val="Calibri"/>
      </rPr>
      <t>L</t>
    </r>
  </si>
  <si>
    <r>
      <t xml:space="preserve">S </t>
    </r>
    <r>
      <rPr>
        <vertAlign val="subscript"/>
        <sz val="11"/>
        <color rgb="FF000000"/>
        <rFont val="Calibri"/>
      </rPr>
      <t>(6-10)</t>
    </r>
    <r>
      <rPr>
        <sz val="11"/>
        <color rgb="FF000000"/>
        <rFont val="Calibri"/>
      </rPr>
      <t>=</t>
    </r>
  </si>
  <si>
    <t>PP</t>
  </si>
  <si>
    <t>UG</t>
  </si>
  <si>
    <t>5 SŠ</t>
  </si>
  <si>
    <t>10 ili 5</t>
  </si>
  <si>
    <t>NM</t>
  </si>
  <si>
    <t>BR</t>
  </si>
  <si>
    <t>LISTA</t>
  </si>
  <si>
    <t>student koji je roditelj</t>
  </si>
  <si>
    <t>student koji je u bračnoj zajednici</t>
  </si>
  <si>
    <t>BROJ RJEŠENJA</t>
  </si>
  <si>
    <t>NAPOMENA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</si>
</sst>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0"/>
  </numFmts>
  <fonts count="28">
    <font>
      <sz val="11"/>
      <name val="Calibri"/>
    </font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name val="Calibri"/>
    </font>
    <font>
      <sz val="10"/>
      <color rgb="FF000000"/>
      <name val="Calibri"/>
    </font>
    <font>
      <b/>
      <sz val="10"/>
      <color indexed="8"/>
      <name val="Calibri"/>
    </font>
    <font>
      <sz val="10"/>
      <color indexed="8"/>
      <name val="Calibri"/>
    </font>
    <font>
      <sz val="11"/>
      <color indexed="8"/>
      <name val="Calibri"/>
    </font>
    <font>
      <sz val="9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000000"/>
      <name val="Arial"/>
    </font>
    <font>
      <sz val="11"/>
      <name val="Arial"/>
    </font>
    <font>
      <sz val="11"/>
      <color rgb="FF000000"/>
      <name val="Calibri"/>
      <charset val="238"/>
    </font>
    <font>
      <sz val="11"/>
      <name val="Calibri"/>
      <charset val="238"/>
    </font>
    <font>
      <sz val="11"/>
      <color rgb="FF000000"/>
      <name val="Calibri"/>
    </font>
    <font>
      <sz val="11"/>
      <color rgb="FFFF0000"/>
      <name val="Calibri"/>
      <charset val="238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charset val="238"/>
    </font>
    <font>
      <sz val="11"/>
      <color rgb="FF9C0006"/>
      <name val="Calibri"/>
      <charset val="238"/>
    </font>
    <font>
      <sz val="11"/>
      <color rgb="FF9C6500"/>
      <name val="Calibri"/>
      <charset val="238"/>
    </font>
    <font>
      <sz val="11"/>
      <color rgb="FFFFFFFF"/>
      <name val="Calibri"/>
      <charset val="238"/>
    </font>
    <font>
      <sz val="11"/>
      <color rgb="FF006100"/>
      <name val="Calibri"/>
      <charset val="238"/>
    </font>
    <font>
      <vertAlign val="subscript"/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0514D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3" fillId="8" borderId="0">
      <alignment vertical="top"/>
      <protection locked="0"/>
    </xf>
    <xf numFmtId="0" fontId="24" fillId="9" borderId="0">
      <alignment vertical="top"/>
      <protection locked="0"/>
    </xf>
    <xf numFmtId="0" fontId="25" fillId="10" borderId="0">
      <alignment vertical="top"/>
      <protection locked="0"/>
    </xf>
    <xf numFmtId="0" fontId="26" fillId="11" borderId="0">
      <alignment vertical="top"/>
      <protection locked="0"/>
    </xf>
  </cellStyleXfs>
  <cellXfs count="213">
    <xf numFmtId="0" fontId="0" fillId="0" borderId="0" xfId="0">
      <alignment vertical="center"/>
    </xf>
    <xf numFmtId="0" fontId="1" fillId="0" borderId="0" xfId="0" applyFont="1" applyAlignment="1" applyProtection="1">
      <alignment horizontal="center" vertical="center" wrapText="1"/>
      <protection locked="0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left" vertical="center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protection locked="0"/>
    </xf>
    <xf numFmtId="2" fontId="1" fillId="0" borderId="0" xfId="0" applyNumberFormat="1" applyFont="1" applyAlignment="1" applyProtection="1">
      <alignment horizontal="left"/>
      <protection locked="0"/>
    </xf>
    <xf numFmtId="0" fontId="1" fillId="2" borderId="0" xfId="0" applyFont="1" applyFill="1" applyAlignment="1" applyProtection="1">
      <protection locked="0"/>
    </xf>
    <xf numFmtId="0" fontId="1" fillId="0" borderId="0" xfId="0" applyFont="1" applyAlignment="1" applyProtection="1">
      <protection locked="0"/>
    </xf>
    <xf numFmtId="0" fontId="2" fillId="2" borderId="0" xfId="0" applyFont="1" applyFill="1" applyAlignment="1" applyProtection="1">
      <protection locked="0"/>
    </xf>
    <xf numFmtId="0" fontId="1" fillId="3" borderId="0" xfId="0" applyFont="1" applyFill="1" applyAlignment="1" applyProtection="1"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49" fontId="3" fillId="3" borderId="1" xfId="0" applyNumberFormat="1" applyFont="1" applyFill="1" applyBorder="1" applyAlignment="1" applyProtection="1">
      <alignment horizontal="center" vertical="center" textRotation="90" wrapText="1"/>
      <protection locked="0"/>
    </xf>
    <xf numFmtId="49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0" applyNumberFormat="1" applyFont="1" applyFill="1" applyBorder="1" applyAlignment="1" applyProtection="1">
      <alignment horizontal="left" wrapText="1"/>
      <protection locked="0"/>
    </xf>
    <xf numFmtId="0" fontId="3" fillId="3" borderId="9" xfId="0" applyFont="1" applyFill="1" applyBorder="1" applyAlignment="1" applyProtection="1">
      <alignment horizontal="center" vertical="center" wrapText="1"/>
      <protection locked="0"/>
    </xf>
    <xf numFmtId="49" fontId="3" fillId="3" borderId="9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9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9" xfId="0" applyNumberFormat="1" applyFont="1" applyFill="1" applyBorder="1" applyAlignment="1" applyProtection="1">
      <alignment horizontal="center" vertical="center" textRotation="90" wrapText="1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49" fontId="3" fillId="3" borderId="12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2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2" xfId="0" applyNumberFormat="1" applyFont="1" applyFill="1" applyBorder="1" applyAlignment="1" applyProtection="1">
      <alignment horizontal="left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protection locked="0"/>
    </xf>
    <xf numFmtId="2" fontId="3" fillId="3" borderId="12" xfId="0" applyNumberFormat="1" applyFont="1" applyFill="1" applyBorder="1" applyAlignment="1" applyProtection="1">
      <alignment horizontal="left"/>
      <protection locked="0"/>
    </xf>
    <xf numFmtId="0" fontId="3" fillId="3" borderId="12" xfId="0" applyFont="1" applyFill="1" applyBorder="1" applyAlignment="1" applyProtection="1">
      <protection locked="0"/>
    </xf>
    <xf numFmtId="0" fontId="3" fillId="3" borderId="8" xfId="2" applyNumberFormat="1" applyFont="1" applyFill="1" applyBorder="1" applyAlignment="1">
      <alignment horizontal="center" vertical="center" wrapText="1"/>
      <protection locked="0"/>
    </xf>
    <xf numFmtId="0" fontId="3" fillId="3" borderId="13" xfId="2" applyFont="1" applyFill="1" applyBorder="1" applyAlignment="1">
      <alignment horizontal="center" vertical="center" textRotation="90" shrinkToFit="1"/>
      <protection locked="0"/>
    </xf>
    <xf numFmtId="0" fontId="3" fillId="3" borderId="12" xfId="3" applyNumberFormat="1" applyFont="1" applyFill="1" applyBorder="1" applyAlignment="1">
      <alignment horizontal="center" vertical="center" textRotation="90" shrinkToFit="1"/>
      <protection locked="0"/>
    </xf>
    <xf numFmtId="0" fontId="3" fillId="3" borderId="14" xfId="3" applyNumberFormat="1" applyFont="1" applyFill="1" applyBorder="1" applyAlignment="1">
      <alignment vertical="center" textRotation="90" wrapText="1"/>
      <protection locked="0"/>
    </xf>
    <xf numFmtId="0" fontId="2" fillId="0" borderId="0" xfId="0" applyFont="1" applyAlignment="1" applyProtection="1"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164" fontId="2" fillId="0" borderId="8" xfId="0" applyNumberFormat="1" applyFont="1" applyBorder="1" applyAlignment="1" applyProtection="1">
      <alignment horizontal="center"/>
      <protection locked="0"/>
    </xf>
    <xf numFmtId="164" fontId="2" fillId="0" borderId="12" xfId="0" applyNumberFormat="1" applyFont="1" applyBorder="1" applyAlignment="1" applyProtection="1">
      <alignment horizontal="left"/>
      <protection locked="0"/>
    </xf>
    <xf numFmtId="49" fontId="2" fillId="0" borderId="12" xfId="0" applyNumberFormat="1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/>
      <protection locked="0"/>
    </xf>
    <xf numFmtId="49" fontId="2" fillId="0" borderId="12" xfId="0" applyNumberFormat="1" applyFont="1" applyBorder="1" applyAlignment="1" applyProtection="1">
      <alignment horizontal="left" vertical="center" wrapText="1"/>
      <protection locked="0"/>
    </xf>
    <xf numFmtId="2" fontId="2" fillId="0" borderId="12" xfId="0" applyNumberFormat="1" applyFont="1" applyBorder="1" applyAlignment="1" applyProtection="1">
      <alignment horizontal="left" vertical="center" wrapText="1"/>
      <protection locked="0"/>
    </xf>
    <xf numFmtId="2" fontId="2" fillId="2" borderId="12" xfId="0" applyNumberFormat="1" applyFont="1" applyFill="1" applyBorder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2" fontId="2" fillId="0" borderId="8" xfId="0" applyNumberFormat="1" applyFont="1" applyBorder="1" applyProtection="1">
      <alignment vertical="center"/>
      <protection locked="0"/>
    </xf>
    <xf numFmtId="2" fontId="2" fillId="0" borderId="12" xfId="0" applyNumberFormat="1" applyFont="1" applyBorder="1" applyProtection="1">
      <alignment vertical="center"/>
      <protection locked="0"/>
    </xf>
    <xf numFmtId="0" fontId="2" fillId="2" borderId="14" xfId="0" applyFont="1" applyFill="1" applyBorder="1" applyAlignment="1">
      <alignment horizontal="center" vertical="center"/>
    </xf>
    <xf numFmtId="0" fontId="2" fillId="0" borderId="12" xfId="0" applyFont="1" applyBorder="1" applyProtection="1">
      <alignment vertical="center"/>
      <protection locked="0"/>
    </xf>
    <xf numFmtId="0" fontId="2" fillId="2" borderId="12" xfId="0" applyFont="1" applyFill="1" applyBorder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  <protection locked="0"/>
    </xf>
    <xf numFmtId="49" fontId="2" fillId="0" borderId="8" xfId="0" applyNumberFormat="1" applyFont="1" applyBorder="1" applyAlignment="1" applyProtection="1">
      <alignment horizontal="left" vertical="center" wrapText="1"/>
      <protection locked="0"/>
    </xf>
    <xf numFmtId="0" fontId="2" fillId="0" borderId="8" xfId="0" applyFont="1" applyBorder="1" applyAlignment="1" applyProtection="1">
      <alignment horizontal="center"/>
      <protection locked="0"/>
    </xf>
    <xf numFmtId="49" fontId="2" fillId="0" borderId="12" xfId="0" applyNumberFormat="1" applyFont="1" applyBorder="1" applyAlignment="1" applyProtection="1">
      <alignment horizontal="center"/>
      <protection locked="0"/>
    </xf>
    <xf numFmtId="1" fontId="2" fillId="0" borderId="8" xfId="0" applyNumberFormat="1" applyFont="1" applyBorder="1" applyAlignment="1" applyProtection="1">
      <alignment horizontal="center"/>
      <protection locked="0"/>
    </xf>
    <xf numFmtId="49" fontId="2" fillId="0" borderId="8" xfId="0" applyNumberFormat="1" applyFont="1" applyBorder="1" applyAlignment="1" applyProtection="1">
      <alignment horizontal="center"/>
      <protection locked="0"/>
    </xf>
    <xf numFmtId="49" fontId="2" fillId="0" borderId="8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49" fontId="2" fillId="0" borderId="12" xfId="0" applyNumberFormat="1" applyFont="1" applyBorder="1" applyAlignment="1" applyProtection="1">
      <alignment horizontal="left"/>
      <protection locked="0"/>
    </xf>
    <xf numFmtId="164" fontId="2" fillId="0" borderId="8" xfId="0" applyNumberFormat="1" applyFont="1" applyBorder="1" applyAlignment="1" applyProtection="1">
      <alignment horizontal="center" vertical="center"/>
      <protection locked="0"/>
    </xf>
    <xf numFmtId="2" fontId="2" fillId="0" borderId="8" xfId="0" applyNumberFormat="1" applyFont="1" applyBorder="1" applyAlignment="1" applyProtection="1">
      <alignment horizontal="center" vertical="center"/>
      <protection locked="0"/>
    </xf>
    <xf numFmtId="49" fontId="2" fillId="0" borderId="8" xfId="0" applyNumberFormat="1" applyFont="1" applyBorder="1" applyAlignment="1" applyProtection="1">
      <alignment horizontal="center" vertical="center" wrapText="1"/>
      <protection locked="0"/>
    </xf>
    <xf numFmtId="49" fontId="2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wrapText="1"/>
      <protection locked="0"/>
    </xf>
    <xf numFmtId="164" fontId="2" fillId="0" borderId="8" xfId="0" applyNumberFormat="1" applyFont="1" applyBorder="1" applyAlignment="1" applyProtection="1">
      <alignment horizont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2" fontId="2" fillId="2" borderId="12" xfId="0" applyNumberFormat="1" applyFont="1" applyFill="1" applyBorder="1" applyAlignment="1">
      <alignment vertical="center" wrapText="1"/>
    </xf>
    <xf numFmtId="2" fontId="2" fillId="0" borderId="8" xfId="0" applyNumberFormat="1" applyFont="1" applyBorder="1" applyAlignment="1" applyProtection="1">
      <alignment vertical="center" wrapText="1"/>
      <protection locked="0"/>
    </xf>
    <xf numFmtId="2" fontId="2" fillId="0" borderId="12" xfId="0" applyNumberFormat="1" applyFont="1" applyBorder="1" applyAlignment="1" applyProtection="1">
      <alignment vertical="center" wrapText="1"/>
      <protection locked="0"/>
    </xf>
    <xf numFmtId="0" fontId="2" fillId="2" borderId="14" xfId="0" applyFont="1" applyFill="1" applyBorder="1" applyAlignment="1">
      <alignment horizontal="center" vertical="center" wrapText="1"/>
    </xf>
    <xf numFmtId="0" fontId="2" fillId="0" borderId="12" xfId="0" applyFont="1" applyBorder="1" applyAlignment="1" applyProtection="1">
      <alignment vertical="center" wrapText="1"/>
      <protection locked="0"/>
    </xf>
    <xf numFmtId="0" fontId="2" fillId="2" borderId="12" xfId="0" applyFont="1" applyFill="1" applyBorder="1" applyAlignment="1">
      <alignment vertical="center" wrapText="1"/>
    </xf>
    <xf numFmtId="49" fontId="2" fillId="0" borderId="8" xfId="0" applyNumberFormat="1" applyFont="1" applyBorder="1" applyAlignment="1" applyProtection="1">
      <alignment horizontal="center" wrapText="1"/>
      <protection locked="0"/>
    </xf>
    <xf numFmtId="164" fontId="2" fillId="0" borderId="12" xfId="0" applyNumberFormat="1" applyFont="1" applyBorder="1" applyAlignment="1" applyProtection="1">
      <alignment horizontal="left" wrapText="1"/>
      <protection locked="0"/>
    </xf>
    <xf numFmtId="0" fontId="2" fillId="0" borderId="12" xfId="0" applyFont="1" applyBorder="1" applyAlignment="1" applyProtection="1">
      <alignment horizontal="center" wrapText="1"/>
      <protection locked="0"/>
    </xf>
    <xf numFmtId="0" fontId="2" fillId="0" borderId="8" xfId="0" quotePrefix="1" applyFont="1" applyBorder="1" applyAlignment="1" applyProtection="1">
      <alignment horizontal="center" wrapText="1"/>
      <protection locked="0"/>
    </xf>
    <xf numFmtId="164" fontId="2" fillId="0" borderId="8" xfId="0" quotePrefix="1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Alignment="1" applyProtection="1">
      <alignment horizontal="center" wrapText="1"/>
      <protection locked="0"/>
    </xf>
    <xf numFmtId="164" fontId="2" fillId="0" borderId="8" xfId="0" applyNumberFormat="1" applyFont="1" applyBorder="1" applyAlignment="1" applyProtection="1">
      <alignment horizontal="left" wrapText="1"/>
      <protection locked="0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1" fontId="2" fillId="0" borderId="12" xfId="0" applyNumberFormat="1" applyFont="1" applyBorder="1" applyAlignment="1" applyProtection="1">
      <alignment horizontal="center" vertical="center" wrapText="1"/>
      <protection locked="0"/>
    </xf>
    <xf numFmtId="49" fontId="2" fillId="0" borderId="12" xfId="0" applyNumberFormat="1" applyFont="1" applyBorder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8" xfId="0" quotePrefix="1" applyFont="1" applyBorder="1" applyAlignment="1" applyProtection="1">
      <alignment horizontal="center"/>
      <protection locked="0"/>
    </xf>
    <xf numFmtId="164" fontId="2" fillId="0" borderId="8" xfId="0" quotePrefix="1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164" fontId="2" fillId="0" borderId="8" xfId="0" applyNumberFormat="1" applyFont="1" applyBorder="1" applyAlignment="1" applyProtection="1">
      <alignment horizontal="left"/>
      <protection locked="0"/>
    </xf>
    <xf numFmtId="0" fontId="5" fillId="0" borderId="0" xfId="0" applyFont="1" applyAlignment="1"/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/>
    <xf numFmtId="0" fontId="7" fillId="0" borderId="8" xfId="0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center" vertical="center"/>
    </xf>
    <xf numFmtId="49" fontId="2" fillId="4" borderId="12" xfId="0" applyNumberFormat="1" applyFont="1" applyFill="1" applyBorder="1" applyAlignment="1" applyProtection="1">
      <alignment horizontal="center" vertical="center" wrapText="1"/>
      <protection locked="0"/>
    </xf>
    <xf numFmtId="49" fontId="8" fillId="4" borderId="8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12" xfId="0" applyNumberFormat="1" applyFont="1" applyFill="1" applyBorder="1" applyAlignment="1" applyProtection="1">
      <alignment horizontal="left" vertical="center" wrapText="1"/>
      <protection locked="0"/>
    </xf>
    <xf numFmtId="0" fontId="7" fillId="4" borderId="8" xfId="0" applyFont="1" applyFill="1" applyBorder="1" applyAlignment="1">
      <alignment horizontal="center" vertical="center" textRotation="255" wrapText="1"/>
    </xf>
    <xf numFmtId="49" fontId="8" fillId="4" borderId="12" xfId="0" applyNumberFormat="1" applyFont="1" applyFill="1" applyBorder="1" applyAlignment="1" applyProtection="1">
      <alignment horizontal="left" vertical="center" wrapText="1"/>
      <protection locked="0"/>
    </xf>
    <xf numFmtId="0" fontId="9" fillId="0" borderId="0" xfId="0" applyFont="1" applyAlignment="1"/>
    <xf numFmtId="0" fontId="1" fillId="0" borderId="8" xfId="0" applyFont="1" applyBorder="1" applyAlignment="1">
      <alignment horizontal="center" vertical="center"/>
    </xf>
    <xf numFmtId="0" fontId="2" fillId="4" borderId="12" xfId="0" applyFont="1" applyFill="1" applyBorder="1" applyAlignment="1" applyProtection="1">
      <alignment horizontal="center" vertical="center" wrapText="1"/>
      <protection locked="0"/>
    </xf>
    <xf numFmtId="164" fontId="2" fillId="4" borderId="8" xfId="0" applyNumberFormat="1" applyFont="1" applyFill="1" applyBorder="1" applyAlignment="1" applyProtection="1">
      <alignment horizontal="center"/>
      <protection locked="0"/>
    </xf>
    <xf numFmtId="49" fontId="2" fillId="4" borderId="12" xfId="0" applyNumberFormat="1" applyFont="1" applyFill="1" applyBorder="1" applyAlignment="1" applyProtection="1">
      <alignment horizontal="left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49" fontId="8" fillId="4" borderId="12" xfId="0" applyNumberFormat="1" applyFont="1" applyFill="1" applyBorder="1" applyAlignment="1" applyProtection="1">
      <alignment horizontal="center" vertical="center" wrapText="1"/>
      <protection locked="0"/>
    </xf>
    <xf numFmtId="49" fontId="10" fillId="4" borderId="12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Alignment="1" applyProtection="1">
      <alignment horizontal="left" vertical="center" wrapText="1"/>
      <protection locked="0"/>
    </xf>
    <xf numFmtId="0" fontId="2" fillId="4" borderId="8" xfId="0" applyFont="1" applyFill="1" applyBorder="1" applyAlignment="1" applyProtection="1">
      <alignment horizontal="center"/>
      <protection locked="0"/>
    </xf>
    <xf numFmtId="49" fontId="2" fillId="0" borderId="10" xfId="0" applyNumberFormat="1" applyFont="1" applyBorder="1" applyAlignment="1" applyProtection="1">
      <alignment horizontal="left" vertical="center" wrapText="1"/>
      <protection locked="0"/>
    </xf>
    <xf numFmtId="164" fontId="2" fillId="4" borderId="8" xfId="0" applyNumberFormat="1" applyFont="1" applyFill="1" applyBorder="1" applyAlignment="1" applyProtection="1">
      <alignment horizontal="center" vertical="center"/>
      <protection locked="0"/>
    </xf>
    <xf numFmtId="49" fontId="11" fillId="4" borderId="12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8" xfId="0" applyFont="1" applyBorder="1" applyAlignment="1">
      <alignment horizontal="center" vertical="center"/>
    </xf>
    <xf numFmtId="0" fontId="11" fillId="4" borderId="8" xfId="0" applyFont="1" applyFill="1" applyBorder="1" applyAlignment="1"/>
    <xf numFmtId="0" fontId="10" fillId="4" borderId="8" xfId="0" applyFont="1" applyFill="1" applyBorder="1" applyAlignment="1"/>
    <xf numFmtId="49" fontId="2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/>
    <xf numFmtId="49" fontId="8" fillId="0" borderId="0" xfId="0" applyNumberFormat="1" applyFont="1" applyAlignment="1" applyProtection="1">
      <alignment horizontal="center" vertical="center" wrapText="1"/>
      <protection locked="0"/>
    </xf>
    <xf numFmtId="49" fontId="1" fillId="0" borderId="0" xfId="0" applyNumberFormat="1" applyFont="1" applyAlignment="1" applyProtection="1">
      <alignment horizontal="left" vertical="center"/>
      <protection locked="0"/>
    </xf>
    <xf numFmtId="49" fontId="1" fillId="0" borderId="0" xfId="0" applyNumberFormat="1" applyFont="1" applyAlignment="1" applyProtection="1">
      <alignment horizontal="left" vertical="center" wrapText="1"/>
      <protection locked="0"/>
    </xf>
    <xf numFmtId="49" fontId="1" fillId="0" borderId="0" xfId="0" applyNumberFormat="1" applyFont="1" applyAlignment="1" applyProtection="1">
      <protection locked="0"/>
    </xf>
    <xf numFmtId="49" fontId="13" fillId="4" borderId="8" xfId="0" applyNumberFormat="1" applyFont="1" applyFill="1" applyBorder="1" applyAlignment="1" applyProtection="1">
      <alignment horizontal="center" vertical="center" wrapText="1"/>
      <protection locked="0"/>
    </xf>
    <xf numFmtId="164" fontId="13" fillId="4" borderId="8" xfId="0" applyNumberFormat="1" applyFont="1" applyFill="1" applyBorder="1" applyAlignment="1" applyProtection="1">
      <alignment horizontal="center" vertical="center"/>
      <protection locked="0"/>
    </xf>
    <xf numFmtId="49" fontId="13" fillId="4" borderId="12" xfId="0" applyNumberFormat="1" applyFont="1" applyFill="1" applyBorder="1" applyAlignment="1" applyProtection="1">
      <alignment horizontal="left" vertical="center" wrapText="1"/>
      <protection locked="0"/>
    </xf>
    <xf numFmtId="49" fontId="13" fillId="4" borderId="12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8" xfId="0" applyNumberFormat="1" applyFont="1" applyBorder="1" applyAlignment="1" applyProtection="1">
      <protection locked="0"/>
    </xf>
    <xf numFmtId="0" fontId="13" fillId="4" borderId="8" xfId="0" applyFont="1" applyFill="1" applyBorder="1" applyAlignment="1"/>
    <xf numFmtId="0" fontId="14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" fillId="5" borderId="8" xfId="0" applyFont="1" applyFill="1" applyBorder="1" applyAlignment="1">
      <alignment horizontal="center" vertical="center" wrapText="1"/>
    </xf>
    <xf numFmtId="49" fontId="1" fillId="5" borderId="8" xfId="0" applyNumberFormat="1" applyFont="1" applyFill="1" applyBorder="1" applyAlignment="1">
      <alignment horizontal="center" vertical="center"/>
    </xf>
    <xf numFmtId="49" fontId="1" fillId="5" borderId="8" xfId="0" applyNumberFormat="1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textRotation="90" wrapText="1"/>
    </xf>
    <xf numFmtId="0" fontId="17" fillId="0" borderId="0" xfId="0" applyFont="1" applyAlignment="1"/>
    <xf numFmtId="0" fontId="18" fillId="0" borderId="8" xfId="0" applyFont="1" applyBorder="1" applyAlignment="1">
      <alignment horizontal="center" vertical="center" wrapText="1"/>
    </xf>
    <xf numFmtId="164" fontId="1" fillId="0" borderId="8" xfId="0" applyNumberFormat="1" applyFont="1" applyBorder="1" applyAlignment="1" applyProtection="1">
      <alignment horizontal="center"/>
      <protection locked="0"/>
    </xf>
    <xf numFmtId="49" fontId="18" fillId="0" borderId="12" xfId="0" applyNumberFormat="1" applyFont="1" applyBorder="1" applyAlignment="1" applyProtection="1">
      <alignment horizontal="left" vertical="center" wrapText="1"/>
      <protection locked="0"/>
    </xf>
    <xf numFmtId="49" fontId="18" fillId="0" borderId="12" xfId="0" applyNumberFormat="1" applyFont="1" applyBorder="1" applyAlignment="1" applyProtection="1">
      <alignment horizontal="center" vertical="center" wrapText="1"/>
      <protection locked="0"/>
    </xf>
    <xf numFmtId="1" fontId="1" fillId="0" borderId="8" xfId="0" applyNumberFormat="1" applyFont="1" applyBorder="1" applyAlignment="1" applyProtection="1">
      <alignment horizontal="center"/>
      <protection locked="0"/>
    </xf>
    <xf numFmtId="0" fontId="19" fillId="0" borderId="0" xfId="0" applyFont="1" applyAlignment="1"/>
    <xf numFmtId="49" fontId="20" fillId="0" borderId="12" xfId="0" applyNumberFormat="1" applyFont="1" applyBorder="1" applyAlignment="1" applyProtection="1">
      <alignment horizontal="left" vertical="center" wrapText="1"/>
      <protection locked="0"/>
    </xf>
    <xf numFmtId="49" fontId="20" fillId="0" borderId="12" xfId="0" applyNumberFormat="1" applyFont="1" applyBorder="1" applyAlignment="1" applyProtection="1">
      <alignment horizontal="center" vertical="center" wrapText="1"/>
      <protection locked="0"/>
    </xf>
    <xf numFmtId="1" fontId="1" fillId="0" borderId="12" xfId="0" applyNumberFormat="1" applyFont="1" applyBorder="1" applyAlignment="1" applyProtection="1">
      <alignment horizontal="center" vertical="center" wrapText="1"/>
      <protection locked="0"/>
    </xf>
    <xf numFmtId="0" fontId="20" fillId="0" borderId="8" xfId="0" applyFont="1" applyBorder="1" applyAlignment="1">
      <alignment horizontal="center" vertical="center" wrapText="1"/>
    </xf>
    <xf numFmtId="164" fontId="1" fillId="0" borderId="8" xfId="0" applyNumberFormat="1" applyFont="1" applyBorder="1" applyAlignment="1" applyProtection="1">
      <alignment horizontal="center" vertical="center" wrapText="1"/>
      <protection locked="0"/>
    </xf>
    <xf numFmtId="164" fontId="20" fillId="0" borderId="12" xfId="0" applyNumberFormat="1" applyFont="1" applyBorder="1" applyAlignment="1" applyProtection="1">
      <alignment horizontal="left"/>
      <protection locked="0"/>
    </xf>
    <xf numFmtId="0" fontId="1" fillId="0" borderId="8" xfId="0" applyFont="1" applyBorder="1" applyAlignment="1" applyProtection="1">
      <alignment horizontal="center"/>
      <protection locked="0"/>
    </xf>
    <xf numFmtId="49" fontId="1" fillId="0" borderId="8" xfId="0" applyNumberFormat="1" applyFont="1" applyBorder="1" applyAlignment="1" applyProtection="1">
      <alignment horizontal="center" vertical="center" wrapText="1"/>
      <protection locked="0"/>
    </xf>
    <xf numFmtId="49" fontId="1" fillId="0" borderId="12" xfId="0" applyNumberFormat="1" applyFont="1" applyBorder="1" applyAlignment="1" applyProtection="1">
      <alignment horizontal="center" vertical="center" wrapText="1"/>
      <protection locked="0"/>
    </xf>
    <xf numFmtId="49" fontId="21" fillId="0" borderId="12" xfId="0" applyNumberFormat="1" applyFont="1" applyBorder="1" applyAlignment="1" applyProtection="1">
      <alignment horizontal="left" vertical="center" wrapText="1"/>
      <protection locked="0"/>
    </xf>
    <xf numFmtId="49" fontId="21" fillId="0" borderId="12" xfId="0" applyNumberFormat="1" applyFont="1" applyBorder="1" applyAlignment="1" applyProtection="1">
      <alignment horizontal="center" vertical="center" wrapText="1"/>
      <protection locked="0"/>
    </xf>
    <xf numFmtId="49" fontId="11" fillId="0" borderId="12" xfId="0" applyNumberFormat="1" applyFont="1" applyBorder="1" applyAlignment="1" applyProtection="1">
      <alignment horizontal="left" vertical="center" wrapText="1"/>
      <protection locked="0"/>
    </xf>
    <xf numFmtId="49" fontId="11" fillId="0" borderId="12" xfId="0" applyNumberFormat="1" applyFont="1" applyBorder="1" applyAlignment="1" applyProtection="1">
      <alignment horizontal="center" vertical="center" wrapText="1"/>
      <protection locked="0"/>
    </xf>
    <xf numFmtId="49" fontId="11" fillId="0" borderId="8" xfId="0" applyNumberFormat="1" applyFont="1" applyBorder="1" applyAlignment="1" applyProtection="1">
      <alignment wrapText="1"/>
      <protection locked="0"/>
    </xf>
    <xf numFmtId="0" fontId="22" fillId="0" borderId="0" xfId="0" applyFont="1" applyAlignment="1" applyProtection="1">
      <protection locked="0"/>
    </xf>
    <xf numFmtId="0" fontId="11" fillId="0" borderId="8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6" borderId="0" xfId="0" applyFont="1" applyFill="1" applyAlignment="1"/>
    <xf numFmtId="0" fontId="16" fillId="7" borderId="8" xfId="0" applyFont="1" applyFill="1" applyBorder="1" applyAlignment="1"/>
    <xf numFmtId="0" fontId="16" fillId="0" borderId="0" xfId="0" applyFont="1" applyAlignment="1">
      <alignment horizontal="right"/>
    </xf>
    <xf numFmtId="0" fontId="3" fillId="3" borderId="1" xfId="4" applyNumberFormat="1" applyFont="1" applyFill="1" applyBorder="1" applyAlignment="1">
      <alignment horizontal="center" vertical="center" textRotation="90" wrapText="1"/>
      <protection locked="0"/>
    </xf>
    <xf numFmtId="0" fontId="3" fillId="3" borderId="12" xfId="4" applyNumberFormat="1" applyFont="1" applyFill="1" applyBorder="1" applyAlignment="1">
      <alignment horizontal="center" vertical="center" textRotation="90" wrapText="1"/>
      <protection locked="0"/>
    </xf>
    <xf numFmtId="2" fontId="3" fillId="3" borderId="10" xfId="1" applyNumberFormat="1" applyFont="1" applyFill="1" applyBorder="1" applyAlignment="1">
      <alignment horizontal="center" vertical="center" wrapText="1"/>
      <protection locked="0"/>
    </xf>
    <xf numFmtId="2" fontId="3" fillId="3" borderId="11" xfId="1" applyNumberFormat="1" applyFont="1" applyFill="1" applyBorder="1" applyAlignment="1">
      <alignment horizontal="center" vertical="center" wrapText="1"/>
      <protection locked="0"/>
    </xf>
    <xf numFmtId="0" fontId="3" fillId="3" borderId="1" xfId="2" applyFont="1" applyFill="1" applyBorder="1" applyAlignment="1">
      <alignment horizontal="center" textRotation="90"/>
      <protection locked="0"/>
    </xf>
    <xf numFmtId="0" fontId="3" fillId="3" borderId="9" xfId="2" applyFont="1" applyFill="1" applyBorder="1" applyAlignment="1">
      <alignment horizontal="center" textRotation="90"/>
      <protection locked="0"/>
    </xf>
    <xf numFmtId="0" fontId="3" fillId="3" borderId="12" xfId="2" applyFont="1" applyFill="1" applyBorder="1" applyAlignment="1">
      <alignment horizontal="center" textRotation="90"/>
      <protection locked="0"/>
    </xf>
    <xf numFmtId="0" fontId="3" fillId="3" borderId="2" xfId="3" applyNumberFormat="1" applyFont="1" applyFill="1" applyBorder="1" applyAlignment="1">
      <alignment horizontal="center" vertical="center" wrapText="1"/>
      <protection locked="0"/>
    </xf>
    <xf numFmtId="0" fontId="3" fillId="3" borderId="7" xfId="3" applyNumberFormat="1" applyFont="1" applyFill="1" applyBorder="1" applyAlignment="1">
      <alignment horizontal="center" vertical="center" wrapText="1"/>
      <protection locked="0"/>
    </xf>
    <xf numFmtId="0" fontId="3" fillId="3" borderId="3" xfId="3" applyNumberFormat="1" applyFont="1" applyFill="1" applyBorder="1" applyAlignment="1">
      <alignment horizontal="center" vertical="center" wrapText="1"/>
      <protection locked="0"/>
    </xf>
    <xf numFmtId="0" fontId="3" fillId="3" borderId="10" xfId="3" applyNumberFormat="1" applyFont="1" applyFill="1" applyBorder="1" applyAlignment="1">
      <alignment horizontal="center" vertical="center" wrapText="1"/>
      <protection locked="0"/>
    </xf>
    <xf numFmtId="0" fontId="3" fillId="3" borderId="0" xfId="3" applyNumberFormat="1" applyFont="1" applyFill="1" applyBorder="1" applyAlignment="1">
      <alignment horizontal="center" vertical="center" wrapText="1"/>
      <protection locked="0"/>
    </xf>
    <xf numFmtId="0" fontId="3" fillId="3" borderId="11" xfId="3" applyNumberFormat="1" applyFont="1" applyFill="1" applyBorder="1" applyAlignment="1">
      <alignment horizontal="center" vertical="center" wrapText="1"/>
      <protection locked="0"/>
    </xf>
    <xf numFmtId="0" fontId="3" fillId="3" borderId="1" xfId="2" applyFont="1" applyFill="1" applyBorder="1" applyAlignment="1">
      <alignment horizontal="center" vertical="center" textRotation="90" wrapText="1"/>
      <protection locked="0"/>
    </xf>
    <xf numFmtId="0" fontId="3" fillId="3" borderId="9" xfId="2" applyFont="1" applyFill="1" applyBorder="1" applyAlignment="1">
      <alignment horizontal="center" vertical="center" textRotation="90" wrapText="1"/>
      <protection locked="0"/>
    </xf>
    <xf numFmtId="0" fontId="3" fillId="3" borderId="12" xfId="2" applyFont="1" applyFill="1" applyBorder="1" applyAlignment="1">
      <alignment horizontal="center" vertical="center" textRotation="90" wrapText="1"/>
      <protection locked="0"/>
    </xf>
    <xf numFmtId="0" fontId="3" fillId="3" borderId="2" xfId="1" applyFont="1" applyFill="1" applyBorder="1" applyAlignment="1">
      <alignment horizontal="left"/>
      <protection locked="0"/>
    </xf>
    <xf numFmtId="0" fontId="3" fillId="3" borderId="3" xfId="1" applyFont="1" applyFill="1" applyBorder="1" applyAlignment="1">
      <alignment horizontal="center"/>
      <protection locked="0"/>
    </xf>
    <xf numFmtId="0" fontId="3" fillId="3" borderId="1" xfId="2" applyNumberFormat="1" applyFont="1" applyFill="1" applyBorder="1" applyAlignment="1">
      <alignment horizontal="center" vertical="center" wrapText="1"/>
      <protection locked="0"/>
    </xf>
    <xf numFmtId="0" fontId="3" fillId="3" borderId="9" xfId="2" applyNumberFormat="1" applyFont="1" applyFill="1" applyBorder="1" applyAlignment="1">
      <alignment horizontal="center" vertical="center" wrapText="1"/>
      <protection locked="0"/>
    </xf>
    <xf numFmtId="0" fontId="3" fillId="3" borderId="12" xfId="2" applyNumberFormat="1" applyFont="1" applyFill="1" applyBorder="1" applyAlignment="1">
      <alignment horizontal="center" vertical="center" wrapText="1"/>
      <protection locked="0"/>
    </xf>
    <xf numFmtId="0" fontId="3" fillId="3" borderId="4" xfId="2" applyFont="1" applyFill="1" applyBorder="1" applyAlignment="1">
      <alignment horizontal="center" vertical="center"/>
      <protection locked="0"/>
    </xf>
    <xf numFmtId="0" fontId="3" fillId="3" borderId="5" xfId="2" applyFont="1" applyFill="1" applyBorder="1" applyAlignment="1">
      <alignment horizontal="center" vertical="center"/>
      <protection locked="0"/>
    </xf>
    <xf numFmtId="0" fontId="3" fillId="3" borderId="6" xfId="2" applyFont="1" applyFill="1" applyBorder="1" applyAlignment="1">
      <alignment horizontal="center" vertical="center"/>
      <protection locked="0"/>
    </xf>
    <xf numFmtId="0" fontId="3" fillId="3" borderId="12" xfId="2" applyFont="1" applyFill="1" applyBorder="1" applyAlignment="1">
      <alignment horizontal="center" vertical="center"/>
      <protection locked="0"/>
    </xf>
    <xf numFmtId="0" fontId="3" fillId="3" borderId="1" xfId="2" applyNumberFormat="1" applyFont="1" applyFill="1" applyBorder="1" applyAlignment="1">
      <alignment horizontal="center" vertical="center" textRotation="90" wrapText="1"/>
      <protection locked="0"/>
    </xf>
    <xf numFmtId="0" fontId="3" fillId="3" borderId="9" xfId="2" applyNumberFormat="1" applyFont="1" applyFill="1" applyBorder="1" applyAlignment="1">
      <alignment horizontal="center" vertical="center" textRotation="90" wrapText="1"/>
      <protection locked="0"/>
    </xf>
    <xf numFmtId="0" fontId="3" fillId="3" borderId="12" xfId="2" applyNumberFormat="1" applyFont="1" applyFill="1" applyBorder="1" applyAlignment="1">
      <alignment horizontal="center" vertical="center" textRotation="90" wrapText="1"/>
      <protection locked="0"/>
    </xf>
    <xf numFmtId="0" fontId="3" fillId="3" borderId="8" xfId="4" applyNumberFormat="1" applyFont="1" applyFill="1" applyBorder="1" applyAlignment="1">
      <alignment horizontal="center" vertical="center" wrapText="1"/>
      <protection locked="0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textRotation="90" wrapText="1"/>
      <protection locked="0"/>
    </xf>
    <xf numFmtId="0" fontId="3" fillId="3" borderId="9" xfId="0" applyFont="1" applyFill="1" applyBorder="1" applyAlignment="1" applyProtection="1">
      <alignment horizontal="center" vertical="center" textRotation="90" wrapText="1"/>
      <protection locked="0"/>
    </xf>
    <xf numFmtId="0" fontId="3" fillId="3" borderId="12" xfId="0" applyFont="1" applyFill="1" applyBorder="1" applyAlignment="1" applyProtection="1">
      <alignment horizontal="center" vertical="center" textRotation="90" wrapText="1"/>
      <protection locked="0"/>
    </xf>
    <xf numFmtId="0" fontId="4" fillId="3" borderId="1" xfId="0" applyFont="1" applyFill="1" applyBorder="1" applyAlignment="1" applyProtection="1">
      <alignment horizontal="center" vertical="center" textRotation="90" wrapText="1"/>
      <protection locked="0"/>
    </xf>
    <xf numFmtId="0" fontId="4" fillId="3" borderId="9" xfId="0" applyFont="1" applyFill="1" applyBorder="1" applyAlignment="1" applyProtection="1">
      <alignment horizontal="center" vertical="center" textRotation="90" wrapText="1"/>
      <protection locked="0"/>
    </xf>
    <xf numFmtId="0" fontId="4" fillId="3" borderId="12" xfId="0" applyFont="1" applyFill="1" applyBorder="1" applyAlignment="1" applyProtection="1">
      <alignment horizontal="center" vertical="center" textRotation="90" wrapText="1"/>
      <protection locked="0"/>
    </xf>
    <xf numFmtId="0" fontId="3" fillId="3" borderId="8" xfId="0" applyFont="1" applyFill="1" applyBorder="1" applyAlignment="1" applyProtection="1">
      <alignment horizontal="center" wrapText="1"/>
      <protection locked="0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</cellXfs>
  <cellStyles count="5">
    <cellStyle name="Accent2" xfId="3"/>
    <cellStyle name="Bad" xfId="1"/>
    <cellStyle name="Good" xfId="4"/>
    <cellStyle name="Neutr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www.wps.cn/officeDocument/2020/cellImage" Target="NUL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296"/>
  <sheetViews>
    <sheetView tabSelected="1" workbookViewId="0">
      <pane ySplit="1" topLeftCell="A2" activePane="bottomLeft" state="frozen"/>
      <selection pane="bottomLeft" activeCell="G159" sqref="G159"/>
    </sheetView>
  </sheetViews>
  <sheetFormatPr defaultColWidth="10" defaultRowHeight="15"/>
  <cols>
    <col min="1" max="1" width="4.85546875" style="1" customWidth="1"/>
    <col min="2" max="2" width="16.5703125" style="2" customWidth="1"/>
    <col min="3" max="3" width="22.28515625" style="3" customWidth="1"/>
    <col min="4" max="4" width="35.42578125" style="4" customWidth="1"/>
    <col min="5" max="5" width="5" style="5" customWidth="1"/>
    <col min="6" max="6" width="18.140625" style="6" customWidth="1"/>
    <col min="7" max="7" width="42.140625" style="7" customWidth="1"/>
    <col min="8" max="8" width="7.140625" style="8" customWidth="1"/>
    <col min="9" max="9" width="6.85546875" style="9" customWidth="1"/>
    <col min="10" max="10" width="6.140625" style="10" customWidth="1"/>
    <col min="11" max="11" width="7.85546875" style="10" customWidth="1"/>
    <col min="12" max="12" width="8" style="10" customWidth="1"/>
    <col min="13" max="13" width="8.42578125" style="10" customWidth="1"/>
    <col min="14" max="14" width="8.140625" style="10" customWidth="1"/>
    <col min="15" max="15" width="7.85546875" style="10" customWidth="1"/>
    <col min="16" max="16" width="9.140625" style="10" customWidth="1"/>
    <col min="17" max="17" width="8" style="10" customWidth="1"/>
    <col min="18" max="18" width="8.7109375" style="9" customWidth="1"/>
    <col min="19" max="19" width="8.28515625" style="9" customWidth="1"/>
    <col min="20" max="20" width="6.7109375" style="9" customWidth="1"/>
    <col min="21" max="21" width="5.28515625" style="10" customWidth="1"/>
    <col min="22" max="22" width="5.140625" style="10" customWidth="1"/>
    <col min="23" max="23" width="5.28515625" style="10" customWidth="1"/>
    <col min="24" max="24" width="5.42578125" style="11" customWidth="1"/>
    <col min="25" max="25" width="4.28515625" style="10" customWidth="1"/>
    <col min="26" max="26" width="5" style="10" customWidth="1"/>
    <col min="27" max="27" width="4.85546875" style="10" customWidth="1"/>
    <col min="28" max="31" width="3.28515625" style="10" customWidth="1"/>
    <col min="32" max="32" width="3" style="10" customWidth="1"/>
    <col min="33" max="33" width="4.140625" style="9" customWidth="1"/>
    <col min="34" max="34" width="4.5703125" style="10" customWidth="1"/>
    <col min="35" max="35" width="6.140625" style="9" customWidth="1"/>
    <col min="36" max="36" width="7.7109375" style="10" customWidth="1"/>
    <col min="37" max="37" width="8.42578125" style="10" customWidth="1"/>
    <col min="38" max="38" width="4.28515625" style="9" customWidth="1"/>
    <col min="39" max="39" width="8.140625" style="9" customWidth="1"/>
    <col min="40" max="40" width="72" style="1" customWidth="1"/>
    <col min="41" max="227" width="9.140625" style="10"/>
    <col min="228" max="228" width="4.42578125" style="10" customWidth="1"/>
    <col min="229" max="229" width="6.28515625" style="10" customWidth="1"/>
    <col min="230" max="230" width="11.140625" style="10" customWidth="1"/>
    <col min="231" max="231" width="30.42578125" style="10" customWidth="1"/>
    <col min="232" max="232" width="3.85546875" style="10" customWidth="1"/>
    <col min="233" max="233" width="12.28515625" style="10" customWidth="1"/>
    <col min="234" max="234" width="19.5703125" style="10" customWidth="1"/>
    <col min="235" max="235" width="5.42578125" style="10" customWidth="1"/>
    <col min="236" max="236" width="7" style="10" customWidth="1"/>
    <col min="237" max="237" width="3.85546875" style="10" customWidth="1"/>
    <col min="238" max="238" width="8.42578125" style="10" customWidth="1"/>
    <col min="239" max="239" width="9.140625" style="10" customWidth="1"/>
    <col min="240" max="240" width="8.5703125" style="10" customWidth="1"/>
    <col min="241" max="241" width="8.140625" style="10" customWidth="1"/>
    <col min="242" max="242" width="7.85546875" style="10" customWidth="1"/>
    <col min="243" max="243" width="8.42578125" style="10" customWidth="1"/>
    <col min="244" max="244" width="6.5703125" style="10" customWidth="1"/>
    <col min="245" max="246" width="8.7109375" style="10" customWidth="1"/>
    <col min="247" max="247" width="6.5703125" style="10" customWidth="1"/>
    <col min="248" max="248" width="4.5703125" style="10" customWidth="1"/>
    <col min="249" max="249" width="4.7109375" style="10" customWidth="1"/>
    <col min="250" max="250" width="3.140625" style="10" customWidth="1"/>
    <col min="251" max="251" width="3.28515625" style="10" customWidth="1"/>
    <col min="252" max="252" width="3.140625" style="10" customWidth="1"/>
    <col min="253" max="253" width="3.28515625" style="10" customWidth="1"/>
    <col min="254" max="254" width="3" style="10" customWidth="1"/>
    <col min="255" max="255" width="4.140625" style="10" customWidth="1"/>
    <col min="256" max="256" width="4.5703125" style="10" customWidth="1"/>
    <col min="257" max="258" width="4.42578125" style="10" customWidth="1"/>
    <col min="259" max="259" width="4.28515625" style="10" customWidth="1"/>
    <col min="260" max="260" width="4.140625" style="10" customWidth="1"/>
    <col min="261" max="261" width="8.140625" style="10" customWidth="1"/>
    <col min="262" max="483" width="9.140625" style="10"/>
    <col min="484" max="484" width="4.42578125" style="10" customWidth="1"/>
    <col min="485" max="485" width="6.28515625" style="10" customWidth="1"/>
    <col min="486" max="486" width="11.140625" style="10" customWidth="1"/>
    <col min="487" max="487" width="30.42578125" style="10" customWidth="1"/>
    <col min="488" max="488" width="3.85546875" style="10" customWidth="1"/>
    <col min="489" max="489" width="12.28515625" style="10" customWidth="1"/>
    <col min="490" max="490" width="19.5703125" style="10" customWidth="1"/>
    <col min="491" max="491" width="5.42578125" style="10" customWidth="1"/>
    <col min="492" max="492" width="7" style="10" customWidth="1"/>
    <col min="493" max="493" width="3.85546875" style="10" customWidth="1"/>
    <col min="494" max="494" width="8.42578125" style="10" customWidth="1"/>
    <col min="495" max="495" width="9.140625" style="10" customWidth="1"/>
    <col min="496" max="496" width="8.5703125" style="10" customWidth="1"/>
    <col min="497" max="497" width="8.140625" style="10" customWidth="1"/>
    <col min="498" max="498" width="7.85546875" style="10" customWidth="1"/>
    <col min="499" max="499" width="8.42578125" style="10" customWidth="1"/>
    <col min="500" max="500" width="6.5703125" style="10" customWidth="1"/>
    <col min="501" max="502" width="8.7109375" style="10" customWidth="1"/>
    <col min="503" max="503" width="6.5703125" style="10" customWidth="1"/>
    <col min="504" max="504" width="4.5703125" style="10" customWidth="1"/>
    <col min="505" max="505" width="4.7109375" style="10" customWidth="1"/>
    <col min="506" max="506" width="3.140625" style="10" customWidth="1"/>
    <col min="507" max="507" width="3.28515625" style="10" customWidth="1"/>
    <col min="508" max="508" width="3.140625" style="10" customWidth="1"/>
    <col min="509" max="509" width="3.28515625" style="10" customWidth="1"/>
    <col min="510" max="510" width="3" style="10" customWidth="1"/>
    <col min="511" max="511" width="4.140625" style="10" customWidth="1"/>
    <col min="512" max="512" width="4.5703125" style="10" customWidth="1"/>
    <col min="513" max="514" width="4.42578125" style="10" customWidth="1"/>
    <col min="515" max="515" width="4.28515625" style="10" customWidth="1"/>
    <col min="516" max="516" width="4.140625" style="10" customWidth="1"/>
    <col min="517" max="517" width="8.140625" style="10" customWidth="1"/>
    <col min="518" max="739" width="9.140625" style="10"/>
    <col min="740" max="740" width="4.42578125" style="10" customWidth="1"/>
    <col min="741" max="741" width="6.28515625" style="10" customWidth="1"/>
    <col min="742" max="742" width="11.140625" style="10" customWidth="1"/>
    <col min="743" max="743" width="30.42578125" style="10" customWidth="1"/>
    <col min="744" max="744" width="3.85546875" style="10" customWidth="1"/>
    <col min="745" max="745" width="12.28515625" style="10" customWidth="1"/>
    <col min="746" max="746" width="19.5703125" style="10" customWidth="1"/>
    <col min="747" max="747" width="5.42578125" style="10" customWidth="1"/>
    <col min="748" max="748" width="7" style="10" customWidth="1"/>
    <col min="749" max="749" width="3.85546875" style="10" customWidth="1"/>
    <col min="750" max="750" width="8.42578125" style="10" customWidth="1"/>
    <col min="751" max="751" width="9.140625" style="10" customWidth="1"/>
    <col min="752" max="752" width="8.5703125" style="10" customWidth="1"/>
    <col min="753" max="753" width="8.140625" style="10" customWidth="1"/>
    <col min="754" max="754" width="7.85546875" style="10" customWidth="1"/>
    <col min="755" max="755" width="8.42578125" style="10" customWidth="1"/>
    <col min="756" max="756" width="6.5703125" style="10" customWidth="1"/>
    <col min="757" max="758" width="8.7109375" style="10" customWidth="1"/>
    <col min="759" max="759" width="6.5703125" style="10" customWidth="1"/>
    <col min="760" max="760" width="4.5703125" style="10" customWidth="1"/>
    <col min="761" max="761" width="4.7109375" style="10" customWidth="1"/>
    <col min="762" max="762" width="3.140625" style="10" customWidth="1"/>
    <col min="763" max="763" width="3.28515625" style="10" customWidth="1"/>
    <col min="764" max="764" width="3.140625" style="10" customWidth="1"/>
    <col min="765" max="765" width="3.28515625" style="10" customWidth="1"/>
    <col min="766" max="766" width="3" style="10" customWidth="1"/>
    <col min="767" max="767" width="4.140625" style="10" customWidth="1"/>
    <col min="768" max="768" width="4.5703125" style="10" customWidth="1"/>
    <col min="769" max="770" width="4.42578125" style="10" customWidth="1"/>
    <col min="771" max="771" width="4.28515625" style="10" customWidth="1"/>
    <col min="772" max="772" width="4.140625" style="10" customWidth="1"/>
    <col min="773" max="773" width="8.140625" style="10" customWidth="1"/>
    <col min="774" max="995" width="9.140625" style="10"/>
    <col min="996" max="996" width="4.42578125" style="10" customWidth="1"/>
    <col min="997" max="997" width="6.28515625" style="10" customWidth="1"/>
    <col min="998" max="998" width="11.140625" style="10" customWidth="1"/>
    <col min="999" max="999" width="30.42578125" style="10" customWidth="1"/>
    <col min="1000" max="1000" width="3.85546875" style="10" customWidth="1"/>
    <col min="1001" max="1001" width="12.28515625" style="10" customWidth="1"/>
    <col min="1002" max="1002" width="19.5703125" style="10" customWidth="1"/>
    <col min="1003" max="1003" width="5.42578125" style="10" customWidth="1"/>
    <col min="1004" max="1004" width="7" style="10" customWidth="1"/>
    <col min="1005" max="1005" width="3.85546875" style="10" customWidth="1"/>
    <col min="1006" max="1006" width="8.42578125" style="10" customWidth="1"/>
    <col min="1007" max="1007" width="9.140625" style="10" customWidth="1"/>
    <col min="1008" max="1008" width="8.5703125" style="10" customWidth="1"/>
    <col min="1009" max="1009" width="8.140625" style="10" customWidth="1"/>
    <col min="1010" max="1010" width="7.85546875" style="10" customWidth="1"/>
    <col min="1011" max="1011" width="8.42578125" style="10" customWidth="1"/>
    <col min="1012" max="1012" width="6.5703125" style="10" customWidth="1"/>
    <col min="1013" max="1014" width="8.7109375" style="10" customWidth="1"/>
    <col min="1015" max="1015" width="6.5703125" style="10" customWidth="1"/>
    <col min="1016" max="1016" width="4.5703125" style="10" customWidth="1"/>
    <col min="1017" max="1017" width="4.7109375" style="10" customWidth="1"/>
    <col min="1018" max="1018" width="3.140625" style="10" customWidth="1"/>
    <col min="1019" max="1019" width="3.28515625" style="10" customWidth="1"/>
    <col min="1020" max="1020" width="3.140625" style="10" customWidth="1"/>
    <col min="1021" max="1021" width="3.28515625" style="10" customWidth="1"/>
    <col min="1022" max="1022" width="3" style="10" customWidth="1"/>
    <col min="1023" max="1023" width="4.140625" style="10" customWidth="1"/>
    <col min="1024" max="1024" width="4.5703125" style="10" customWidth="1"/>
    <col min="1025" max="1026" width="4.42578125" style="10" customWidth="1"/>
    <col min="1027" max="1027" width="4.28515625" style="10" customWidth="1"/>
    <col min="1028" max="1028" width="4.140625" style="10" customWidth="1"/>
    <col min="1029" max="1029" width="8.140625" style="10" customWidth="1"/>
    <col min="1030" max="1251" width="9.140625" style="10"/>
    <col min="1252" max="1252" width="4.42578125" style="10" customWidth="1"/>
    <col min="1253" max="1253" width="6.28515625" style="10" customWidth="1"/>
    <col min="1254" max="1254" width="11.140625" style="10" customWidth="1"/>
    <col min="1255" max="1255" width="30.42578125" style="10" customWidth="1"/>
    <col min="1256" max="1256" width="3.85546875" style="10" customWidth="1"/>
    <col min="1257" max="1257" width="12.28515625" style="10" customWidth="1"/>
    <col min="1258" max="1258" width="19.5703125" style="10" customWidth="1"/>
    <col min="1259" max="1259" width="5.42578125" style="10" customWidth="1"/>
    <col min="1260" max="1260" width="7" style="10" customWidth="1"/>
    <col min="1261" max="1261" width="3.85546875" style="10" customWidth="1"/>
    <col min="1262" max="1262" width="8.42578125" style="10" customWidth="1"/>
    <col min="1263" max="1263" width="9.140625" style="10" customWidth="1"/>
    <col min="1264" max="1264" width="8.5703125" style="10" customWidth="1"/>
    <col min="1265" max="1265" width="8.140625" style="10" customWidth="1"/>
    <col min="1266" max="1266" width="7.85546875" style="10" customWidth="1"/>
    <col min="1267" max="1267" width="8.42578125" style="10" customWidth="1"/>
    <col min="1268" max="1268" width="6.5703125" style="10" customWidth="1"/>
    <col min="1269" max="1270" width="8.7109375" style="10" customWidth="1"/>
    <col min="1271" max="1271" width="6.5703125" style="10" customWidth="1"/>
    <col min="1272" max="1272" width="4.5703125" style="10" customWidth="1"/>
    <col min="1273" max="1273" width="4.7109375" style="10" customWidth="1"/>
    <col min="1274" max="1274" width="3.140625" style="10" customWidth="1"/>
    <col min="1275" max="1275" width="3.28515625" style="10" customWidth="1"/>
    <col min="1276" max="1276" width="3.140625" style="10" customWidth="1"/>
    <col min="1277" max="1277" width="3.28515625" style="10" customWidth="1"/>
    <col min="1278" max="1278" width="3" style="10" customWidth="1"/>
    <col min="1279" max="1279" width="4.140625" style="10" customWidth="1"/>
    <col min="1280" max="1280" width="4.5703125" style="10" customWidth="1"/>
    <col min="1281" max="1282" width="4.42578125" style="10" customWidth="1"/>
    <col min="1283" max="1283" width="4.28515625" style="10" customWidth="1"/>
    <col min="1284" max="1284" width="4.140625" style="10" customWidth="1"/>
    <col min="1285" max="1285" width="8.140625" style="10" customWidth="1"/>
    <col min="1286" max="1507" width="9.140625" style="10"/>
    <col min="1508" max="1508" width="4.42578125" style="10" customWidth="1"/>
    <col min="1509" max="1509" width="6.28515625" style="10" customWidth="1"/>
    <col min="1510" max="1510" width="11.140625" style="10" customWidth="1"/>
    <col min="1511" max="1511" width="30.42578125" style="10" customWidth="1"/>
    <col min="1512" max="1512" width="3.85546875" style="10" customWidth="1"/>
    <col min="1513" max="1513" width="12.28515625" style="10" customWidth="1"/>
    <col min="1514" max="1514" width="19.5703125" style="10" customWidth="1"/>
    <col min="1515" max="1515" width="5.42578125" style="10" customWidth="1"/>
    <col min="1516" max="1516" width="7" style="10" customWidth="1"/>
    <col min="1517" max="1517" width="3.85546875" style="10" customWidth="1"/>
    <col min="1518" max="1518" width="8.42578125" style="10" customWidth="1"/>
    <col min="1519" max="1519" width="9.140625" style="10" customWidth="1"/>
    <col min="1520" max="1520" width="8.5703125" style="10" customWidth="1"/>
    <col min="1521" max="1521" width="8.140625" style="10" customWidth="1"/>
    <col min="1522" max="1522" width="7.85546875" style="10" customWidth="1"/>
    <col min="1523" max="1523" width="8.42578125" style="10" customWidth="1"/>
    <col min="1524" max="1524" width="6.5703125" style="10" customWidth="1"/>
    <col min="1525" max="1526" width="8.7109375" style="10" customWidth="1"/>
    <col min="1527" max="1527" width="6.5703125" style="10" customWidth="1"/>
    <col min="1528" max="1528" width="4.5703125" style="10" customWidth="1"/>
    <col min="1529" max="1529" width="4.7109375" style="10" customWidth="1"/>
    <col min="1530" max="1530" width="3.140625" style="10" customWidth="1"/>
    <col min="1531" max="1531" width="3.28515625" style="10" customWidth="1"/>
    <col min="1532" max="1532" width="3.140625" style="10" customWidth="1"/>
    <col min="1533" max="1533" width="3.28515625" style="10" customWidth="1"/>
    <col min="1534" max="1534" width="3" style="10" customWidth="1"/>
    <col min="1535" max="1535" width="4.140625" style="10" customWidth="1"/>
    <col min="1536" max="1536" width="4.5703125" style="10" customWidth="1"/>
    <col min="1537" max="1538" width="4.42578125" style="10" customWidth="1"/>
    <col min="1539" max="1539" width="4.28515625" style="10" customWidth="1"/>
    <col min="1540" max="1540" width="4.140625" style="10" customWidth="1"/>
    <col min="1541" max="1541" width="8.140625" style="10" customWidth="1"/>
    <col min="1542" max="1763" width="9.140625" style="10"/>
    <col min="1764" max="1764" width="4.42578125" style="10" customWidth="1"/>
    <col min="1765" max="1765" width="6.28515625" style="10" customWidth="1"/>
    <col min="1766" max="1766" width="11.140625" style="10" customWidth="1"/>
    <col min="1767" max="1767" width="30.42578125" style="10" customWidth="1"/>
    <col min="1768" max="1768" width="3.85546875" style="10" customWidth="1"/>
    <col min="1769" max="1769" width="12.28515625" style="10" customWidth="1"/>
    <col min="1770" max="1770" width="19.5703125" style="10" customWidth="1"/>
    <col min="1771" max="1771" width="5.42578125" style="10" customWidth="1"/>
    <col min="1772" max="1772" width="7" style="10" customWidth="1"/>
    <col min="1773" max="1773" width="3.85546875" style="10" customWidth="1"/>
    <col min="1774" max="1774" width="8.42578125" style="10" customWidth="1"/>
    <col min="1775" max="1775" width="9.140625" style="10" customWidth="1"/>
    <col min="1776" max="1776" width="8.5703125" style="10" customWidth="1"/>
    <col min="1777" max="1777" width="8.140625" style="10" customWidth="1"/>
    <col min="1778" max="1778" width="7.85546875" style="10" customWidth="1"/>
    <col min="1779" max="1779" width="8.42578125" style="10" customWidth="1"/>
    <col min="1780" max="1780" width="6.5703125" style="10" customWidth="1"/>
    <col min="1781" max="1782" width="8.7109375" style="10" customWidth="1"/>
    <col min="1783" max="1783" width="6.5703125" style="10" customWidth="1"/>
    <col min="1784" max="1784" width="4.5703125" style="10" customWidth="1"/>
    <col min="1785" max="1785" width="4.7109375" style="10" customWidth="1"/>
    <col min="1786" max="1786" width="3.140625" style="10" customWidth="1"/>
    <col min="1787" max="1787" width="3.28515625" style="10" customWidth="1"/>
    <col min="1788" max="1788" width="3.140625" style="10" customWidth="1"/>
    <col min="1789" max="1789" width="3.28515625" style="10" customWidth="1"/>
    <col min="1790" max="1790" width="3" style="10" customWidth="1"/>
    <col min="1791" max="1791" width="4.140625" style="10" customWidth="1"/>
    <col min="1792" max="1792" width="4.5703125" style="10" customWidth="1"/>
    <col min="1793" max="1794" width="4.42578125" style="10" customWidth="1"/>
    <col min="1795" max="1795" width="4.28515625" style="10" customWidth="1"/>
    <col min="1796" max="1796" width="4.140625" style="10" customWidth="1"/>
    <col min="1797" max="1797" width="8.140625" style="10" customWidth="1"/>
    <col min="1798" max="2019" width="9.140625" style="10"/>
    <col min="2020" max="2020" width="4.42578125" style="10" customWidth="1"/>
    <col min="2021" max="2021" width="6.28515625" style="10" customWidth="1"/>
    <col min="2022" max="2022" width="11.140625" style="10" customWidth="1"/>
    <col min="2023" max="2023" width="30.42578125" style="10" customWidth="1"/>
    <col min="2024" max="2024" width="3.85546875" style="10" customWidth="1"/>
    <col min="2025" max="2025" width="12.28515625" style="10" customWidth="1"/>
    <col min="2026" max="2026" width="19.5703125" style="10" customWidth="1"/>
    <col min="2027" max="2027" width="5.42578125" style="10" customWidth="1"/>
    <col min="2028" max="2028" width="7" style="10" customWidth="1"/>
    <col min="2029" max="2029" width="3.85546875" style="10" customWidth="1"/>
    <col min="2030" max="2030" width="8.42578125" style="10" customWidth="1"/>
    <col min="2031" max="2031" width="9.140625" style="10" customWidth="1"/>
    <col min="2032" max="2032" width="8.5703125" style="10" customWidth="1"/>
    <col min="2033" max="2033" width="8.140625" style="10" customWidth="1"/>
    <col min="2034" max="2034" width="7.85546875" style="10" customWidth="1"/>
    <col min="2035" max="2035" width="8.42578125" style="10" customWidth="1"/>
    <col min="2036" max="2036" width="6.5703125" style="10" customWidth="1"/>
    <col min="2037" max="2038" width="8.7109375" style="10" customWidth="1"/>
    <col min="2039" max="2039" width="6.5703125" style="10" customWidth="1"/>
    <col min="2040" max="2040" width="4.5703125" style="10" customWidth="1"/>
    <col min="2041" max="2041" width="4.7109375" style="10" customWidth="1"/>
    <col min="2042" max="2042" width="3.140625" style="10" customWidth="1"/>
    <col min="2043" max="2043" width="3.28515625" style="10" customWidth="1"/>
    <col min="2044" max="2044" width="3.140625" style="10" customWidth="1"/>
    <col min="2045" max="2045" width="3.28515625" style="10" customWidth="1"/>
    <col min="2046" max="2046" width="3" style="10" customWidth="1"/>
    <col min="2047" max="2047" width="4.140625" style="10" customWidth="1"/>
    <col min="2048" max="2048" width="4.5703125" style="10" customWidth="1"/>
    <col min="2049" max="2050" width="4.42578125" style="10" customWidth="1"/>
    <col min="2051" max="2051" width="4.28515625" style="10" customWidth="1"/>
    <col min="2052" max="2052" width="4.140625" style="10" customWidth="1"/>
    <col min="2053" max="2053" width="8.140625" style="10" customWidth="1"/>
    <col min="2054" max="2275" width="9.140625" style="10"/>
    <col min="2276" max="2276" width="4.42578125" style="10" customWidth="1"/>
    <col min="2277" max="2277" width="6.28515625" style="10" customWidth="1"/>
    <col min="2278" max="2278" width="11.140625" style="10" customWidth="1"/>
    <col min="2279" max="2279" width="30.42578125" style="10" customWidth="1"/>
    <col min="2280" max="2280" width="3.85546875" style="10" customWidth="1"/>
    <col min="2281" max="2281" width="12.28515625" style="10" customWidth="1"/>
    <col min="2282" max="2282" width="19.5703125" style="10" customWidth="1"/>
    <col min="2283" max="2283" width="5.42578125" style="10" customWidth="1"/>
    <col min="2284" max="2284" width="7" style="10" customWidth="1"/>
    <col min="2285" max="2285" width="3.85546875" style="10" customWidth="1"/>
    <col min="2286" max="2286" width="8.42578125" style="10" customWidth="1"/>
    <col min="2287" max="2287" width="9.140625" style="10" customWidth="1"/>
    <col min="2288" max="2288" width="8.5703125" style="10" customWidth="1"/>
    <col min="2289" max="2289" width="8.140625" style="10" customWidth="1"/>
    <col min="2290" max="2290" width="7.85546875" style="10" customWidth="1"/>
    <col min="2291" max="2291" width="8.42578125" style="10" customWidth="1"/>
    <col min="2292" max="2292" width="6.5703125" style="10" customWidth="1"/>
    <col min="2293" max="2294" width="8.7109375" style="10" customWidth="1"/>
    <col min="2295" max="2295" width="6.5703125" style="10" customWidth="1"/>
    <col min="2296" max="2296" width="4.5703125" style="10" customWidth="1"/>
    <col min="2297" max="2297" width="4.7109375" style="10" customWidth="1"/>
    <col min="2298" max="2298" width="3.140625" style="10" customWidth="1"/>
    <col min="2299" max="2299" width="3.28515625" style="10" customWidth="1"/>
    <col min="2300" max="2300" width="3.140625" style="10" customWidth="1"/>
    <col min="2301" max="2301" width="3.28515625" style="10" customWidth="1"/>
    <col min="2302" max="2302" width="3" style="10" customWidth="1"/>
    <col min="2303" max="2303" width="4.140625" style="10" customWidth="1"/>
    <col min="2304" max="2304" width="4.5703125" style="10" customWidth="1"/>
    <col min="2305" max="2306" width="4.42578125" style="10" customWidth="1"/>
    <col min="2307" max="2307" width="4.28515625" style="10" customWidth="1"/>
    <col min="2308" max="2308" width="4.140625" style="10" customWidth="1"/>
    <col min="2309" max="2309" width="8.140625" style="10" customWidth="1"/>
    <col min="2310" max="2531" width="9.140625" style="10"/>
    <col min="2532" max="2532" width="4.42578125" style="10" customWidth="1"/>
    <col min="2533" max="2533" width="6.28515625" style="10" customWidth="1"/>
    <col min="2534" max="2534" width="11.140625" style="10" customWidth="1"/>
    <col min="2535" max="2535" width="30.42578125" style="10" customWidth="1"/>
    <col min="2536" max="2536" width="3.85546875" style="10" customWidth="1"/>
    <col min="2537" max="2537" width="12.28515625" style="10" customWidth="1"/>
    <col min="2538" max="2538" width="19.5703125" style="10" customWidth="1"/>
    <col min="2539" max="2539" width="5.42578125" style="10" customWidth="1"/>
    <col min="2540" max="2540" width="7" style="10" customWidth="1"/>
    <col min="2541" max="2541" width="3.85546875" style="10" customWidth="1"/>
    <col min="2542" max="2542" width="8.42578125" style="10" customWidth="1"/>
    <col min="2543" max="2543" width="9.140625" style="10" customWidth="1"/>
    <col min="2544" max="2544" width="8.5703125" style="10" customWidth="1"/>
    <col min="2545" max="2545" width="8.140625" style="10" customWidth="1"/>
    <col min="2546" max="2546" width="7.85546875" style="10" customWidth="1"/>
    <col min="2547" max="2547" width="8.42578125" style="10" customWidth="1"/>
    <col min="2548" max="2548" width="6.5703125" style="10" customWidth="1"/>
    <col min="2549" max="2550" width="8.7109375" style="10" customWidth="1"/>
    <col min="2551" max="2551" width="6.5703125" style="10" customWidth="1"/>
    <col min="2552" max="2552" width="4.5703125" style="10" customWidth="1"/>
    <col min="2553" max="2553" width="4.7109375" style="10" customWidth="1"/>
    <col min="2554" max="2554" width="3.140625" style="10" customWidth="1"/>
    <col min="2555" max="2555" width="3.28515625" style="10" customWidth="1"/>
    <col min="2556" max="2556" width="3.140625" style="10" customWidth="1"/>
    <col min="2557" max="2557" width="3.28515625" style="10" customWidth="1"/>
    <col min="2558" max="2558" width="3" style="10" customWidth="1"/>
    <col min="2559" max="2559" width="4.140625" style="10" customWidth="1"/>
    <col min="2560" max="2560" width="4.5703125" style="10" customWidth="1"/>
    <col min="2561" max="2562" width="4.42578125" style="10" customWidth="1"/>
    <col min="2563" max="2563" width="4.28515625" style="10" customWidth="1"/>
    <col min="2564" max="2564" width="4.140625" style="10" customWidth="1"/>
    <col min="2565" max="2565" width="8.140625" style="10" customWidth="1"/>
    <col min="2566" max="2787" width="9.140625" style="10"/>
    <col min="2788" max="2788" width="4.42578125" style="10" customWidth="1"/>
    <col min="2789" max="2789" width="6.28515625" style="10" customWidth="1"/>
    <col min="2790" max="2790" width="11.140625" style="10" customWidth="1"/>
    <col min="2791" max="2791" width="30.42578125" style="10" customWidth="1"/>
    <col min="2792" max="2792" width="3.85546875" style="10" customWidth="1"/>
    <col min="2793" max="2793" width="12.28515625" style="10" customWidth="1"/>
    <col min="2794" max="2794" width="19.5703125" style="10" customWidth="1"/>
    <col min="2795" max="2795" width="5.42578125" style="10" customWidth="1"/>
    <col min="2796" max="2796" width="7" style="10" customWidth="1"/>
    <col min="2797" max="2797" width="3.85546875" style="10" customWidth="1"/>
    <col min="2798" max="2798" width="8.42578125" style="10" customWidth="1"/>
    <col min="2799" max="2799" width="9.140625" style="10" customWidth="1"/>
    <col min="2800" max="2800" width="8.5703125" style="10" customWidth="1"/>
    <col min="2801" max="2801" width="8.140625" style="10" customWidth="1"/>
    <col min="2802" max="2802" width="7.85546875" style="10" customWidth="1"/>
    <col min="2803" max="2803" width="8.42578125" style="10" customWidth="1"/>
    <col min="2804" max="2804" width="6.5703125" style="10" customWidth="1"/>
    <col min="2805" max="2806" width="8.7109375" style="10" customWidth="1"/>
    <col min="2807" max="2807" width="6.5703125" style="10" customWidth="1"/>
    <col min="2808" max="2808" width="4.5703125" style="10" customWidth="1"/>
    <col min="2809" max="2809" width="4.7109375" style="10" customWidth="1"/>
    <col min="2810" max="2810" width="3.140625" style="10" customWidth="1"/>
    <col min="2811" max="2811" width="3.28515625" style="10" customWidth="1"/>
    <col min="2812" max="2812" width="3.140625" style="10" customWidth="1"/>
    <col min="2813" max="2813" width="3.28515625" style="10" customWidth="1"/>
    <col min="2814" max="2814" width="3" style="10" customWidth="1"/>
    <col min="2815" max="2815" width="4.140625" style="10" customWidth="1"/>
    <col min="2816" max="2816" width="4.5703125" style="10" customWidth="1"/>
    <col min="2817" max="2818" width="4.42578125" style="10" customWidth="1"/>
    <col min="2819" max="2819" width="4.28515625" style="10" customWidth="1"/>
    <col min="2820" max="2820" width="4.140625" style="10" customWidth="1"/>
    <col min="2821" max="2821" width="8.140625" style="10" customWidth="1"/>
    <col min="2822" max="3043" width="9.140625" style="10"/>
    <col min="3044" max="3044" width="4.42578125" style="10" customWidth="1"/>
    <col min="3045" max="3045" width="6.28515625" style="10" customWidth="1"/>
    <col min="3046" max="3046" width="11.140625" style="10" customWidth="1"/>
    <col min="3047" max="3047" width="30.42578125" style="10" customWidth="1"/>
    <col min="3048" max="3048" width="3.85546875" style="10" customWidth="1"/>
    <col min="3049" max="3049" width="12.28515625" style="10" customWidth="1"/>
    <col min="3050" max="3050" width="19.5703125" style="10" customWidth="1"/>
    <col min="3051" max="3051" width="5.42578125" style="10" customWidth="1"/>
    <col min="3052" max="3052" width="7" style="10" customWidth="1"/>
    <col min="3053" max="3053" width="3.85546875" style="10" customWidth="1"/>
    <col min="3054" max="3054" width="8.42578125" style="10" customWidth="1"/>
    <col min="3055" max="3055" width="9.140625" style="10" customWidth="1"/>
    <col min="3056" max="3056" width="8.5703125" style="10" customWidth="1"/>
    <col min="3057" max="3057" width="8.140625" style="10" customWidth="1"/>
    <col min="3058" max="3058" width="7.85546875" style="10" customWidth="1"/>
    <col min="3059" max="3059" width="8.42578125" style="10" customWidth="1"/>
    <col min="3060" max="3060" width="6.5703125" style="10" customWidth="1"/>
    <col min="3061" max="3062" width="8.7109375" style="10" customWidth="1"/>
    <col min="3063" max="3063" width="6.5703125" style="10" customWidth="1"/>
    <col min="3064" max="3064" width="4.5703125" style="10" customWidth="1"/>
    <col min="3065" max="3065" width="4.7109375" style="10" customWidth="1"/>
    <col min="3066" max="3066" width="3.140625" style="10" customWidth="1"/>
    <col min="3067" max="3067" width="3.28515625" style="10" customWidth="1"/>
    <col min="3068" max="3068" width="3.140625" style="10" customWidth="1"/>
    <col min="3069" max="3069" width="3.28515625" style="10" customWidth="1"/>
    <col min="3070" max="3070" width="3" style="10" customWidth="1"/>
    <col min="3071" max="3071" width="4.140625" style="10" customWidth="1"/>
    <col min="3072" max="3072" width="4.5703125" style="10" customWidth="1"/>
    <col min="3073" max="3074" width="4.42578125" style="10" customWidth="1"/>
    <col min="3075" max="3075" width="4.28515625" style="10" customWidth="1"/>
    <col min="3076" max="3076" width="4.140625" style="10" customWidth="1"/>
    <col min="3077" max="3077" width="8.140625" style="10" customWidth="1"/>
    <col min="3078" max="3299" width="9.140625" style="10"/>
    <col min="3300" max="3300" width="4.42578125" style="10" customWidth="1"/>
    <col min="3301" max="3301" width="6.28515625" style="10" customWidth="1"/>
    <col min="3302" max="3302" width="11.140625" style="10" customWidth="1"/>
    <col min="3303" max="3303" width="30.42578125" style="10" customWidth="1"/>
    <col min="3304" max="3304" width="3.85546875" style="10" customWidth="1"/>
    <col min="3305" max="3305" width="12.28515625" style="10" customWidth="1"/>
    <col min="3306" max="3306" width="19.5703125" style="10" customWidth="1"/>
    <col min="3307" max="3307" width="5.42578125" style="10" customWidth="1"/>
    <col min="3308" max="3308" width="7" style="10" customWidth="1"/>
    <col min="3309" max="3309" width="3.85546875" style="10" customWidth="1"/>
    <col min="3310" max="3310" width="8.42578125" style="10" customWidth="1"/>
    <col min="3311" max="3311" width="9.140625" style="10" customWidth="1"/>
    <col min="3312" max="3312" width="8.5703125" style="10" customWidth="1"/>
    <col min="3313" max="3313" width="8.140625" style="10" customWidth="1"/>
    <col min="3314" max="3314" width="7.85546875" style="10" customWidth="1"/>
    <col min="3315" max="3315" width="8.42578125" style="10" customWidth="1"/>
    <col min="3316" max="3316" width="6.5703125" style="10" customWidth="1"/>
    <col min="3317" max="3318" width="8.7109375" style="10" customWidth="1"/>
    <col min="3319" max="3319" width="6.5703125" style="10" customWidth="1"/>
    <col min="3320" max="3320" width="4.5703125" style="10" customWidth="1"/>
    <col min="3321" max="3321" width="4.7109375" style="10" customWidth="1"/>
    <col min="3322" max="3322" width="3.140625" style="10" customWidth="1"/>
    <col min="3323" max="3323" width="3.28515625" style="10" customWidth="1"/>
    <col min="3324" max="3324" width="3.140625" style="10" customWidth="1"/>
    <col min="3325" max="3325" width="3.28515625" style="10" customWidth="1"/>
    <col min="3326" max="3326" width="3" style="10" customWidth="1"/>
    <col min="3327" max="3327" width="4.140625" style="10" customWidth="1"/>
    <col min="3328" max="3328" width="4.5703125" style="10" customWidth="1"/>
    <col min="3329" max="3330" width="4.42578125" style="10" customWidth="1"/>
    <col min="3331" max="3331" width="4.28515625" style="10" customWidth="1"/>
    <col min="3332" max="3332" width="4.140625" style="10" customWidth="1"/>
    <col min="3333" max="3333" width="8.140625" style="10" customWidth="1"/>
    <col min="3334" max="3555" width="9.140625" style="10"/>
    <col min="3556" max="3556" width="4.42578125" style="10" customWidth="1"/>
    <col min="3557" max="3557" width="6.28515625" style="10" customWidth="1"/>
    <col min="3558" max="3558" width="11.140625" style="10" customWidth="1"/>
    <col min="3559" max="3559" width="30.42578125" style="10" customWidth="1"/>
    <col min="3560" max="3560" width="3.85546875" style="10" customWidth="1"/>
    <col min="3561" max="3561" width="12.28515625" style="10" customWidth="1"/>
    <col min="3562" max="3562" width="19.5703125" style="10" customWidth="1"/>
    <col min="3563" max="3563" width="5.42578125" style="10" customWidth="1"/>
    <col min="3564" max="3564" width="7" style="10" customWidth="1"/>
    <col min="3565" max="3565" width="3.85546875" style="10" customWidth="1"/>
    <col min="3566" max="3566" width="8.42578125" style="10" customWidth="1"/>
    <col min="3567" max="3567" width="9.140625" style="10" customWidth="1"/>
    <col min="3568" max="3568" width="8.5703125" style="10" customWidth="1"/>
    <col min="3569" max="3569" width="8.140625" style="10" customWidth="1"/>
    <col min="3570" max="3570" width="7.85546875" style="10" customWidth="1"/>
    <col min="3571" max="3571" width="8.42578125" style="10" customWidth="1"/>
    <col min="3572" max="3572" width="6.5703125" style="10" customWidth="1"/>
    <col min="3573" max="3574" width="8.7109375" style="10" customWidth="1"/>
    <col min="3575" max="3575" width="6.5703125" style="10" customWidth="1"/>
    <col min="3576" max="3576" width="4.5703125" style="10" customWidth="1"/>
    <col min="3577" max="3577" width="4.7109375" style="10" customWidth="1"/>
    <col min="3578" max="3578" width="3.140625" style="10" customWidth="1"/>
    <col min="3579" max="3579" width="3.28515625" style="10" customWidth="1"/>
    <col min="3580" max="3580" width="3.140625" style="10" customWidth="1"/>
    <col min="3581" max="3581" width="3.28515625" style="10" customWidth="1"/>
    <col min="3582" max="3582" width="3" style="10" customWidth="1"/>
    <col min="3583" max="3583" width="4.140625" style="10" customWidth="1"/>
    <col min="3584" max="3584" width="4.5703125" style="10" customWidth="1"/>
    <col min="3585" max="3586" width="4.42578125" style="10" customWidth="1"/>
    <col min="3587" max="3587" width="4.28515625" style="10" customWidth="1"/>
    <col min="3588" max="3588" width="4.140625" style="10" customWidth="1"/>
    <col min="3589" max="3589" width="8.140625" style="10" customWidth="1"/>
    <col min="3590" max="3811" width="9.140625" style="10"/>
    <col min="3812" max="3812" width="4.42578125" style="10" customWidth="1"/>
    <col min="3813" max="3813" width="6.28515625" style="10" customWidth="1"/>
    <col min="3814" max="3814" width="11.140625" style="10" customWidth="1"/>
    <col min="3815" max="3815" width="30.42578125" style="10" customWidth="1"/>
    <col min="3816" max="3816" width="3.85546875" style="10" customWidth="1"/>
    <col min="3817" max="3817" width="12.28515625" style="10" customWidth="1"/>
    <col min="3818" max="3818" width="19.5703125" style="10" customWidth="1"/>
    <col min="3819" max="3819" width="5.42578125" style="10" customWidth="1"/>
    <col min="3820" max="3820" width="7" style="10" customWidth="1"/>
    <col min="3821" max="3821" width="3.85546875" style="10" customWidth="1"/>
    <col min="3822" max="3822" width="8.42578125" style="10" customWidth="1"/>
    <col min="3823" max="3823" width="9.140625" style="10" customWidth="1"/>
    <col min="3824" max="3824" width="8.5703125" style="10" customWidth="1"/>
    <col min="3825" max="3825" width="8.140625" style="10" customWidth="1"/>
    <col min="3826" max="3826" width="7.85546875" style="10" customWidth="1"/>
    <col min="3827" max="3827" width="8.42578125" style="10" customWidth="1"/>
    <col min="3828" max="3828" width="6.5703125" style="10" customWidth="1"/>
    <col min="3829" max="3830" width="8.7109375" style="10" customWidth="1"/>
    <col min="3831" max="3831" width="6.5703125" style="10" customWidth="1"/>
    <col min="3832" max="3832" width="4.5703125" style="10" customWidth="1"/>
    <col min="3833" max="3833" width="4.7109375" style="10" customWidth="1"/>
    <col min="3834" max="3834" width="3.140625" style="10" customWidth="1"/>
    <col min="3835" max="3835" width="3.28515625" style="10" customWidth="1"/>
    <col min="3836" max="3836" width="3.140625" style="10" customWidth="1"/>
    <col min="3837" max="3837" width="3.28515625" style="10" customWidth="1"/>
    <col min="3838" max="3838" width="3" style="10" customWidth="1"/>
    <col min="3839" max="3839" width="4.140625" style="10" customWidth="1"/>
    <col min="3840" max="3840" width="4.5703125" style="10" customWidth="1"/>
    <col min="3841" max="3842" width="4.42578125" style="10" customWidth="1"/>
    <col min="3843" max="3843" width="4.28515625" style="10" customWidth="1"/>
    <col min="3844" max="3844" width="4.140625" style="10" customWidth="1"/>
    <col min="3845" max="3845" width="8.140625" style="10" customWidth="1"/>
    <col min="3846" max="4067" width="9.140625" style="10"/>
    <col min="4068" max="4068" width="4.42578125" style="10" customWidth="1"/>
    <col min="4069" max="4069" width="6.28515625" style="10" customWidth="1"/>
    <col min="4070" max="4070" width="11.140625" style="10" customWidth="1"/>
    <col min="4071" max="4071" width="30.42578125" style="10" customWidth="1"/>
    <col min="4072" max="4072" width="3.85546875" style="10" customWidth="1"/>
    <col min="4073" max="4073" width="12.28515625" style="10" customWidth="1"/>
    <col min="4074" max="4074" width="19.5703125" style="10" customWidth="1"/>
    <col min="4075" max="4075" width="5.42578125" style="10" customWidth="1"/>
    <col min="4076" max="4076" width="7" style="10" customWidth="1"/>
    <col min="4077" max="4077" width="3.85546875" style="10" customWidth="1"/>
    <col min="4078" max="4078" width="8.42578125" style="10" customWidth="1"/>
    <col min="4079" max="4079" width="9.140625" style="10" customWidth="1"/>
    <col min="4080" max="4080" width="8.5703125" style="10" customWidth="1"/>
    <col min="4081" max="4081" width="8.140625" style="10" customWidth="1"/>
    <col min="4082" max="4082" width="7.85546875" style="10" customWidth="1"/>
    <col min="4083" max="4083" width="8.42578125" style="10" customWidth="1"/>
    <col min="4084" max="4084" width="6.5703125" style="10" customWidth="1"/>
    <col min="4085" max="4086" width="8.7109375" style="10" customWidth="1"/>
    <col min="4087" max="4087" width="6.5703125" style="10" customWidth="1"/>
    <col min="4088" max="4088" width="4.5703125" style="10" customWidth="1"/>
    <col min="4089" max="4089" width="4.7109375" style="10" customWidth="1"/>
    <col min="4090" max="4090" width="3.140625" style="10" customWidth="1"/>
    <col min="4091" max="4091" width="3.28515625" style="10" customWidth="1"/>
    <col min="4092" max="4092" width="3.140625" style="10" customWidth="1"/>
    <col min="4093" max="4093" width="3.28515625" style="10" customWidth="1"/>
    <col min="4094" max="4094" width="3" style="10" customWidth="1"/>
    <col min="4095" max="4095" width="4.140625" style="10" customWidth="1"/>
    <col min="4096" max="4096" width="4.5703125" style="10" customWidth="1"/>
    <col min="4097" max="4098" width="4.42578125" style="10" customWidth="1"/>
    <col min="4099" max="4099" width="4.28515625" style="10" customWidth="1"/>
    <col min="4100" max="4100" width="4.140625" style="10" customWidth="1"/>
    <col min="4101" max="4101" width="8.140625" style="10" customWidth="1"/>
    <col min="4102" max="4323" width="9.140625" style="10"/>
    <col min="4324" max="4324" width="4.42578125" style="10" customWidth="1"/>
    <col min="4325" max="4325" width="6.28515625" style="10" customWidth="1"/>
    <col min="4326" max="4326" width="11.140625" style="10" customWidth="1"/>
    <col min="4327" max="4327" width="30.42578125" style="10" customWidth="1"/>
    <col min="4328" max="4328" width="3.85546875" style="10" customWidth="1"/>
    <col min="4329" max="4329" width="12.28515625" style="10" customWidth="1"/>
    <col min="4330" max="4330" width="19.5703125" style="10" customWidth="1"/>
    <col min="4331" max="4331" width="5.42578125" style="10" customWidth="1"/>
    <col min="4332" max="4332" width="7" style="10" customWidth="1"/>
    <col min="4333" max="4333" width="3.85546875" style="10" customWidth="1"/>
    <col min="4334" max="4334" width="8.42578125" style="10" customWidth="1"/>
    <col min="4335" max="4335" width="9.140625" style="10" customWidth="1"/>
    <col min="4336" max="4336" width="8.5703125" style="10" customWidth="1"/>
    <col min="4337" max="4337" width="8.140625" style="10" customWidth="1"/>
    <col min="4338" max="4338" width="7.85546875" style="10" customWidth="1"/>
    <col min="4339" max="4339" width="8.42578125" style="10" customWidth="1"/>
    <col min="4340" max="4340" width="6.5703125" style="10" customWidth="1"/>
    <col min="4341" max="4342" width="8.7109375" style="10" customWidth="1"/>
    <col min="4343" max="4343" width="6.5703125" style="10" customWidth="1"/>
    <col min="4344" max="4344" width="4.5703125" style="10" customWidth="1"/>
    <col min="4345" max="4345" width="4.7109375" style="10" customWidth="1"/>
    <col min="4346" max="4346" width="3.140625" style="10" customWidth="1"/>
    <col min="4347" max="4347" width="3.28515625" style="10" customWidth="1"/>
    <col min="4348" max="4348" width="3.140625" style="10" customWidth="1"/>
    <col min="4349" max="4349" width="3.28515625" style="10" customWidth="1"/>
    <col min="4350" max="4350" width="3" style="10" customWidth="1"/>
    <col min="4351" max="4351" width="4.140625" style="10" customWidth="1"/>
    <col min="4352" max="4352" width="4.5703125" style="10" customWidth="1"/>
    <col min="4353" max="4354" width="4.42578125" style="10" customWidth="1"/>
    <col min="4355" max="4355" width="4.28515625" style="10" customWidth="1"/>
    <col min="4356" max="4356" width="4.140625" style="10" customWidth="1"/>
    <col min="4357" max="4357" width="8.140625" style="10" customWidth="1"/>
    <col min="4358" max="4579" width="9.140625" style="10"/>
    <col min="4580" max="4580" width="4.42578125" style="10" customWidth="1"/>
    <col min="4581" max="4581" width="6.28515625" style="10" customWidth="1"/>
    <col min="4582" max="4582" width="11.140625" style="10" customWidth="1"/>
    <col min="4583" max="4583" width="30.42578125" style="10" customWidth="1"/>
    <col min="4584" max="4584" width="3.85546875" style="10" customWidth="1"/>
    <col min="4585" max="4585" width="12.28515625" style="10" customWidth="1"/>
    <col min="4586" max="4586" width="19.5703125" style="10" customWidth="1"/>
    <col min="4587" max="4587" width="5.42578125" style="10" customWidth="1"/>
    <col min="4588" max="4588" width="7" style="10" customWidth="1"/>
    <col min="4589" max="4589" width="3.85546875" style="10" customWidth="1"/>
    <col min="4590" max="4590" width="8.42578125" style="10" customWidth="1"/>
    <col min="4591" max="4591" width="9.140625" style="10" customWidth="1"/>
    <col min="4592" max="4592" width="8.5703125" style="10" customWidth="1"/>
    <col min="4593" max="4593" width="8.140625" style="10" customWidth="1"/>
    <col min="4594" max="4594" width="7.85546875" style="10" customWidth="1"/>
    <col min="4595" max="4595" width="8.42578125" style="10" customWidth="1"/>
    <col min="4596" max="4596" width="6.5703125" style="10" customWidth="1"/>
    <col min="4597" max="4598" width="8.7109375" style="10" customWidth="1"/>
    <col min="4599" max="4599" width="6.5703125" style="10" customWidth="1"/>
    <col min="4600" max="4600" width="4.5703125" style="10" customWidth="1"/>
    <col min="4601" max="4601" width="4.7109375" style="10" customWidth="1"/>
    <col min="4602" max="4602" width="3.140625" style="10" customWidth="1"/>
    <col min="4603" max="4603" width="3.28515625" style="10" customWidth="1"/>
    <col min="4604" max="4604" width="3.140625" style="10" customWidth="1"/>
    <col min="4605" max="4605" width="3.28515625" style="10" customWidth="1"/>
    <col min="4606" max="4606" width="3" style="10" customWidth="1"/>
    <col min="4607" max="4607" width="4.140625" style="10" customWidth="1"/>
    <col min="4608" max="4608" width="4.5703125" style="10" customWidth="1"/>
    <col min="4609" max="4610" width="4.42578125" style="10" customWidth="1"/>
    <col min="4611" max="4611" width="4.28515625" style="10" customWidth="1"/>
    <col min="4612" max="4612" width="4.140625" style="10" customWidth="1"/>
    <col min="4613" max="4613" width="8.140625" style="10" customWidth="1"/>
    <col min="4614" max="4835" width="9.140625" style="10"/>
    <col min="4836" max="4836" width="4.42578125" style="10" customWidth="1"/>
    <col min="4837" max="4837" width="6.28515625" style="10" customWidth="1"/>
    <col min="4838" max="4838" width="11.140625" style="10" customWidth="1"/>
    <col min="4839" max="4839" width="30.42578125" style="10" customWidth="1"/>
    <col min="4840" max="4840" width="3.85546875" style="10" customWidth="1"/>
    <col min="4841" max="4841" width="12.28515625" style="10" customWidth="1"/>
    <col min="4842" max="4842" width="19.5703125" style="10" customWidth="1"/>
    <col min="4843" max="4843" width="5.42578125" style="10" customWidth="1"/>
    <col min="4844" max="4844" width="7" style="10" customWidth="1"/>
    <col min="4845" max="4845" width="3.85546875" style="10" customWidth="1"/>
    <col min="4846" max="4846" width="8.42578125" style="10" customWidth="1"/>
    <col min="4847" max="4847" width="9.140625" style="10" customWidth="1"/>
    <col min="4848" max="4848" width="8.5703125" style="10" customWidth="1"/>
    <col min="4849" max="4849" width="8.140625" style="10" customWidth="1"/>
    <col min="4850" max="4850" width="7.85546875" style="10" customWidth="1"/>
    <col min="4851" max="4851" width="8.42578125" style="10" customWidth="1"/>
    <col min="4852" max="4852" width="6.5703125" style="10" customWidth="1"/>
    <col min="4853" max="4854" width="8.7109375" style="10" customWidth="1"/>
    <col min="4855" max="4855" width="6.5703125" style="10" customWidth="1"/>
    <col min="4856" max="4856" width="4.5703125" style="10" customWidth="1"/>
    <col min="4857" max="4857" width="4.7109375" style="10" customWidth="1"/>
    <col min="4858" max="4858" width="3.140625" style="10" customWidth="1"/>
    <col min="4859" max="4859" width="3.28515625" style="10" customWidth="1"/>
    <col min="4860" max="4860" width="3.140625" style="10" customWidth="1"/>
    <col min="4861" max="4861" width="3.28515625" style="10" customWidth="1"/>
    <col min="4862" max="4862" width="3" style="10" customWidth="1"/>
    <col min="4863" max="4863" width="4.140625" style="10" customWidth="1"/>
    <col min="4864" max="4864" width="4.5703125" style="10" customWidth="1"/>
    <col min="4865" max="4866" width="4.42578125" style="10" customWidth="1"/>
    <col min="4867" max="4867" width="4.28515625" style="10" customWidth="1"/>
    <col min="4868" max="4868" width="4.140625" style="10" customWidth="1"/>
    <col min="4869" max="4869" width="8.140625" style="10" customWidth="1"/>
    <col min="4870" max="5091" width="9.140625" style="10"/>
    <col min="5092" max="5092" width="4.42578125" style="10" customWidth="1"/>
    <col min="5093" max="5093" width="6.28515625" style="10" customWidth="1"/>
    <col min="5094" max="5094" width="11.140625" style="10" customWidth="1"/>
    <col min="5095" max="5095" width="30.42578125" style="10" customWidth="1"/>
    <col min="5096" max="5096" width="3.85546875" style="10" customWidth="1"/>
    <col min="5097" max="5097" width="12.28515625" style="10" customWidth="1"/>
    <col min="5098" max="5098" width="19.5703125" style="10" customWidth="1"/>
    <col min="5099" max="5099" width="5.42578125" style="10" customWidth="1"/>
    <col min="5100" max="5100" width="7" style="10" customWidth="1"/>
    <col min="5101" max="5101" width="3.85546875" style="10" customWidth="1"/>
    <col min="5102" max="5102" width="8.42578125" style="10" customWidth="1"/>
    <col min="5103" max="5103" width="9.140625" style="10" customWidth="1"/>
    <col min="5104" max="5104" width="8.5703125" style="10" customWidth="1"/>
    <col min="5105" max="5105" width="8.140625" style="10" customWidth="1"/>
    <col min="5106" max="5106" width="7.85546875" style="10" customWidth="1"/>
    <col min="5107" max="5107" width="8.42578125" style="10" customWidth="1"/>
    <col min="5108" max="5108" width="6.5703125" style="10" customWidth="1"/>
    <col min="5109" max="5110" width="8.7109375" style="10" customWidth="1"/>
    <col min="5111" max="5111" width="6.5703125" style="10" customWidth="1"/>
    <col min="5112" max="5112" width="4.5703125" style="10" customWidth="1"/>
    <col min="5113" max="5113" width="4.7109375" style="10" customWidth="1"/>
    <col min="5114" max="5114" width="3.140625" style="10" customWidth="1"/>
    <col min="5115" max="5115" width="3.28515625" style="10" customWidth="1"/>
    <col min="5116" max="5116" width="3.140625" style="10" customWidth="1"/>
    <col min="5117" max="5117" width="3.28515625" style="10" customWidth="1"/>
    <col min="5118" max="5118" width="3" style="10" customWidth="1"/>
    <col min="5119" max="5119" width="4.140625" style="10" customWidth="1"/>
    <col min="5120" max="5120" width="4.5703125" style="10" customWidth="1"/>
    <col min="5121" max="5122" width="4.42578125" style="10" customWidth="1"/>
    <col min="5123" max="5123" width="4.28515625" style="10" customWidth="1"/>
    <col min="5124" max="5124" width="4.140625" style="10" customWidth="1"/>
    <col min="5125" max="5125" width="8.140625" style="10" customWidth="1"/>
    <col min="5126" max="5347" width="9.140625" style="10"/>
    <col min="5348" max="5348" width="4.42578125" style="10" customWidth="1"/>
    <col min="5349" max="5349" width="6.28515625" style="10" customWidth="1"/>
    <col min="5350" max="5350" width="11.140625" style="10" customWidth="1"/>
    <col min="5351" max="5351" width="30.42578125" style="10" customWidth="1"/>
    <col min="5352" max="5352" width="3.85546875" style="10" customWidth="1"/>
    <col min="5353" max="5353" width="12.28515625" style="10" customWidth="1"/>
    <col min="5354" max="5354" width="19.5703125" style="10" customWidth="1"/>
    <col min="5355" max="5355" width="5.42578125" style="10" customWidth="1"/>
    <col min="5356" max="5356" width="7" style="10" customWidth="1"/>
    <col min="5357" max="5357" width="3.85546875" style="10" customWidth="1"/>
    <col min="5358" max="5358" width="8.42578125" style="10" customWidth="1"/>
    <col min="5359" max="5359" width="9.140625" style="10" customWidth="1"/>
    <col min="5360" max="5360" width="8.5703125" style="10" customWidth="1"/>
    <col min="5361" max="5361" width="8.140625" style="10" customWidth="1"/>
    <col min="5362" max="5362" width="7.85546875" style="10" customWidth="1"/>
    <col min="5363" max="5363" width="8.42578125" style="10" customWidth="1"/>
    <col min="5364" max="5364" width="6.5703125" style="10" customWidth="1"/>
    <col min="5365" max="5366" width="8.7109375" style="10" customWidth="1"/>
    <col min="5367" max="5367" width="6.5703125" style="10" customWidth="1"/>
    <col min="5368" max="5368" width="4.5703125" style="10" customWidth="1"/>
    <col min="5369" max="5369" width="4.7109375" style="10" customWidth="1"/>
    <col min="5370" max="5370" width="3.140625" style="10" customWidth="1"/>
    <col min="5371" max="5371" width="3.28515625" style="10" customWidth="1"/>
    <col min="5372" max="5372" width="3.140625" style="10" customWidth="1"/>
    <col min="5373" max="5373" width="3.28515625" style="10" customWidth="1"/>
    <col min="5374" max="5374" width="3" style="10" customWidth="1"/>
    <col min="5375" max="5375" width="4.140625" style="10" customWidth="1"/>
    <col min="5376" max="5376" width="4.5703125" style="10" customWidth="1"/>
    <col min="5377" max="5378" width="4.42578125" style="10" customWidth="1"/>
    <col min="5379" max="5379" width="4.28515625" style="10" customWidth="1"/>
    <col min="5380" max="5380" width="4.140625" style="10" customWidth="1"/>
    <col min="5381" max="5381" width="8.140625" style="10" customWidth="1"/>
    <col min="5382" max="5603" width="9.140625" style="10"/>
    <col min="5604" max="5604" width="4.42578125" style="10" customWidth="1"/>
    <col min="5605" max="5605" width="6.28515625" style="10" customWidth="1"/>
    <col min="5606" max="5606" width="11.140625" style="10" customWidth="1"/>
    <col min="5607" max="5607" width="30.42578125" style="10" customWidth="1"/>
    <col min="5608" max="5608" width="3.85546875" style="10" customWidth="1"/>
    <col min="5609" max="5609" width="12.28515625" style="10" customWidth="1"/>
    <col min="5610" max="5610" width="19.5703125" style="10" customWidth="1"/>
    <col min="5611" max="5611" width="5.42578125" style="10" customWidth="1"/>
    <col min="5612" max="5612" width="7" style="10" customWidth="1"/>
    <col min="5613" max="5613" width="3.85546875" style="10" customWidth="1"/>
    <col min="5614" max="5614" width="8.42578125" style="10" customWidth="1"/>
    <col min="5615" max="5615" width="9.140625" style="10" customWidth="1"/>
    <col min="5616" max="5616" width="8.5703125" style="10" customWidth="1"/>
    <col min="5617" max="5617" width="8.140625" style="10" customWidth="1"/>
    <col min="5618" max="5618" width="7.85546875" style="10" customWidth="1"/>
    <col min="5619" max="5619" width="8.42578125" style="10" customWidth="1"/>
    <col min="5620" max="5620" width="6.5703125" style="10" customWidth="1"/>
    <col min="5621" max="5622" width="8.7109375" style="10" customWidth="1"/>
    <col min="5623" max="5623" width="6.5703125" style="10" customWidth="1"/>
    <col min="5624" max="5624" width="4.5703125" style="10" customWidth="1"/>
    <col min="5625" max="5625" width="4.7109375" style="10" customWidth="1"/>
    <col min="5626" max="5626" width="3.140625" style="10" customWidth="1"/>
    <col min="5627" max="5627" width="3.28515625" style="10" customWidth="1"/>
    <col min="5628" max="5628" width="3.140625" style="10" customWidth="1"/>
    <col min="5629" max="5629" width="3.28515625" style="10" customWidth="1"/>
    <col min="5630" max="5630" width="3" style="10" customWidth="1"/>
    <col min="5631" max="5631" width="4.140625" style="10" customWidth="1"/>
    <col min="5632" max="5632" width="4.5703125" style="10" customWidth="1"/>
    <col min="5633" max="5634" width="4.42578125" style="10" customWidth="1"/>
    <col min="5635" max="5635" width="4.28515625" style="10" customWidth="1"/>
    <col min="5636" max="5636" width="4.140625" style="10" customWidth="1"/>
    <col min="5637" max="5637" width="8.140625" style="10" customWidth="1"/>
    <col min="5638" max="5859" width="9.140625" style="10"/>
    <col min="5860" max="5860" width="4.42578125" style="10" customWidth="1"/>
    <col min="5861" max="5861" width="6.28515625" style="10" customWidth="1"/>
    <col min="5862" max="5862" width="11.140625" style="10" customWidth="1"/>
    <col min="5863" max="5863" width="30.42578125" style="10" customWidth="1"/>
    <col min="5864" max="5864" width="3.85546875" style="10" customWidth="1"/>
    <col min="5865" max="5865" width="12.28515625" style="10" customWidth="1"/>
    <col min="5866" max="5866" width="19.5703125" style="10" customWidth="1"/>
    <col min="5867" max="5867" width="5.42578125" style="10" customWidth="1"/>
    <col min="5868" max="5868" width="7" style="10" customWidth="1"/>
    <col min="5869" max="5869" width="3.85546875" style="10" customWidth="1"/>
    <col min="5870" max="5870" width="8.42578125" style="10" customWidth="1"/>
    <col min="5871" max="5871" width="9.140625" style="10" customWidth="1"/>
    <col min="5872" max="5872" width="8.5703125" style="10" customWidth="1"/>
    <col min="5873" max="5873" width="8.140625" style="10" customWidth="1"/>
    <col min="5874" max="5874" width="7.85546875" style="10" customWidth="1"/>
    <col min="5875" max="5875" width="8.42578125" style="10" customWidth="1"/>
    <col min="5876" max="5876" width="6.5703125" style="10" customWidth="1"/>
    <col min="5877" max="5878" width="8.7109375" style="10" customWidth="1"/>
    <col min="5879" max="5879" width="6.5703125" style="10" customWidth="1"/>
    <col min="5880" max="5880" width="4.5703125" style="10" customWidth="1"/>
    <col min="5881" max="5881" width="4.7109375" style="10" customWidth="1"/>
    <col min="5882" max="5882" width="3.140625" style="10" customWidth="1"/>
    <col min="5883" max="5883" width="3.28515625" style="10" customWidth="1"/>
    <col min="5884" max="5884" width="3.140625" style="10" customWidth="1"/>
    <col min="5885" max="5885" width="3.28515625" style="10" customWidth="1"/>
    <col min="5886" max="5886" width="3" style="10" customWidth="1"/>
    <col min="5887" max="5887" width="4.140625" style="10" customWidth="1"/>
    <col min="5888" max="5888" width="4.5703125" style="10" customWidth="1"/>
    <col min="5889" max="5890" width="4.42578125" style="10" customWidth="1"/>
    <col min="5891" max="5891" width="4.28515625" style="10" customWidth="1"/>
    <col min="5892" max="5892" width="4.140625" style="10" customWidth="1"/>
    <col min="5893" max="5893" width="8.140625" style="10" customWidth="1"/>
    <col min="5894" max="6115" width="9.140625" style="10"/>
    <col min="6116" max="6116" width="4.42578125" style="10" customWidth="1"/>
    <col min="6117" max="6117" width="6.28515625" style="10" customWidth="1"/>
    <col min="6118" max="6118" width="11.140625" style="10" customWidth="1"/>
    <col min="6119" max="6119" width="30.42578125" style="10" customWidth="1"/>
    <col min="6120" max="6120" width="3.85546875" style="10" customWidth="1"/>
    <col min="6121" max="6121" width="12.28515625" style="10" customWidth="1"/>
    <col min="6122" max="6122" width="19.5703125" style="10" customWidth="1"/>
    <col min="6123" max="6123" width="5.42578125" style="10" customWidth="1"/>
    <col min="6124" max="6124" width="7" style="10" customWidth="1"/>
    <col min="6125" max="6125" width="3.85546875" style="10" customWidth="1"/>
    <col min="6126" max="6126" width="8.42578125" style="10" customWidth="1"/>
    <col min="6127" max="6127" width="9.140625" style="10" customWidth="1"/>
    <col min="6128" max="6128" width="8.5703125" style="10" customWidth="1"/>
    <col min="6129" max="6129" width="8.140625" style="10" customWidth="1"/>
    <col min="6130" max="6130" width="7.85546875" style="10" customWidth="1"/>
    <col min="6131" max="6131" width="8.42578125" style="10" customWidth="1"/>
    <col min="6132" max="6132" width="6.5703125" style="10" customWidth="1"/>
    <col min="6133" max="6134" width="8.7109375" style="10" customWidth="1"/>
    <col min="6135" max="6135" width="6.5703125" style="10" customWidth="1"/>
    <col min="6136" max="6136" width="4.5703125" style="10" customWidth="1"/>
    <col min="6137" max="6137" width="4.7109375" style="10" customWidth="1"/>
    <col min="6138" max="6138" width="3.140625" style="10" customWidth="1"/>
    <col min="6139" max="6139" width="3.28515625" style="10" customWidth="1"/>
    <col min="6140" max="6140" width="3.140625" style="10" customWidth="1"/>
    <col min="6141" max="6141" width="3.28515625" style="10" customWidth="1"/>
    <col min="6142" max="6142" width="3" style="10" customWidth="1"/>
    <col min="6143" max="6143" width="4.140625" style="10" customWidth="1"/>
    <col min="6144" max="6144" width="4.5703125" style="10" customWidth="1"/>
    <col min="6145" max="6146" width="4.42578125" style="10" customWidth="1"/>
    <col min="6147" max="6147" width="4.28515625" style="10" customWidth="1"/>
    <col min="6148" max="6148" width="4.140625" style="10" customWidth="1"/>
    <col min="6149" max="6149" width="8.140625" style="10" customWidth="1"/>
    <col min="6150" max="6371" width="9.140625" style="10"/>
    <col min="6372" max="6372" width="4.42578125" style="10" customWidth="1"/>
    <col min="6373" max="6373" width="6.28515625" style="10" customWidth="1"/>
    <col min="6374" max="6374" width="11.140625" style="10" customWidth="1"/>
    <col min="6375" max="6375" width="30.42578125" style="10" customWidth="1"/>
    <col min="6376" max="6376" width="3.85546875" style="10" customWidth="1"/>
    <col min="6377" max="6377" width="12.28515625" style="10" customWidth="1"/>
    <col min="6378" max="6378" width="19.5703125" style="10" customWidth="1"/>
    <col min="6379" max="6379" width="5.42578125" style="10" customWidth="1"/>
    <col min="6380" max="6380" width="7" style="10" customWidth="1"/>
    <col min="6381" max="6381" width="3.85546875" style="10" customWidth="1"/>
    <col min="6382" max="6382" width="8.42578125" style="10" customWidth="1"/>
    <col min="6383" max="6383" width="9.140625" style="10" customWidth="1"/>
    <col min="6384" max="6384" width="8.5703125" style="10" customWidth="1"/>
    <col min="6385" max="6385" width="8.140625" style="10" customWidth="1"/>
    <col min="6386" max="6386" width="7.85546875" style="10" customWidth="1"/>
    <col min="6387" max="6387" width="8.42578125" style="10" customWidth="1"/>
    <col min="6388" max="6388" width="6.5703125" style="10" customWidth="1"/>
    <col min="6389" max="6390" width="8.7109375" style="10" customWidth="1"/>
    <col min="6391" max="6391" width="6.5703125" style="10" customWidth="1"/>
    <col min="6392" max="6392" width="4.5703125" style="10" customWidth="1"/>
    <col min="6393" max="6393" width="4.7109375" style="10" customWidth="1"/>
    <col min="6394" max="6394" width="3.140625" style="10" customWidth="1"/>
    <col min="6395" max="6395" width="3.28515625" style="10" customWidth="1"/>
    <col min="6396" max="6396" width="3.140625" style="10" customWidth="1"/>
    <col min="6397" max="6397" width="3.28515625" style="10" customWidth="1"/>
    <col min="6398" max="6398" width="3" style="10" customWidth="1"/>
    <col min="6399" max="6399" width="4.140625" style="10" customWidth="1"/>
    <col min="6400" max="6400" width="4.5703125" style="10" customWidth="1"/>
    <col min="6401" max="6402" width="4.42578125" style="10" customWidth="1"/>
    <col min="6403" max="6403" width="4.28515625" style="10" customWidth="1"/>
    <col min="6404" max="6404" width="4.140625" style="10" customWidth="1"/>
    <col min="6405" max="6405" width="8.140625" style="10" customWidth="1"/>
    <col min="6406" max="6627" width="9.140625" style="10"/>
    <col min="6628" max="6628" width="4.42578125" style="10" customWidth="1"/>
    <col min="6629" max="6629" width="6.28515625" style="10" customWidth="1"/>
    <col min="6630" max="6630" width="11.140625" style="10" customWidth="1"/>
    <col min="6631" max="6631" width="30.42578125" style="10" customWidth="1"/>
    <col min="6632" max="6632" width="3.85546875" style="10" customWidth="1"/>
    <col min="6633" max="6633" width="12.28515625" style="10" customWidth="1"/>
    <col min="6634" max="6634" width="19.5703125" style="10" customWidth="1"/>
    <col min="6635" max="6635" width="5.42578125" style="10" customWidth="1"/>
    <col min="6636" max="6636" width="7" style="10" customWidth="1"/>
    <col min="6637" max="6637" width="3.85546875" style="10" customWidth="1"/>
    <col min="6638" max="6638" width="8.42578125" style="10" customWidth="1"/>
    <col min="6639" max="6639" width="9.140625" style="10" customWidth="1"/>
    <col min="6640" max="6640" width="8.5703125" style="10" customWidth="1"/>
    <col min="6641" max="6641" width="8.140625" style="10" customWidth="1"/>
    <col min="6642" max="6642" width="7.85546875" style="10" customWidth="1"/>
    <col min="6643" max="6643" width="8.42578125" style="10" customWidth="1"/>
    <col min="6644" max="6644" width="6.5703125" style="10" customWidth="1"/>
    <col min="6645" max="6646" width="8.7109375" style="10" customWidth="1"/>
    <col min="6647" max="6647" width="6.5703125" style="10" customWidth="1"/>
    <col min="6648" max="6648" width="4.5703125" style="10" customWidth="1"/>
    <col min="6649" max="6649" width="4.7109375" style="10" customWidth="1"/>
    <col min="6650" max="6650" width="3.140625" style="10" customWidth="1"/>
    <col min="6651" max="6651" width="3.28515625" style="10" customWidth="1"/>
    <col min="6652" max="6652" width="3.140625" style="10" customWidth="1"/>
    <col min="6653" max="6653" width="3.28515625" style="10" customWidth="1"/>
    <col min="6654" max="6654" width="3" style="10" customWidth="1"/>
    <col min="6655" max="6655" width="4.140625" style="10" customWidth="1"/>
    <col min="6656" max="6656" width="4.5703125" style="10" customWidth="1"/>
    <col min="6657" max="6658" width="4.42578125" style="10" customWidth="1"/>
    <col min="6659" max="6659" width="4.28515625" style="10" customWidth="1"/>
    <col min="6660" max="6660" width="4.140625" style="10" customWidth="1"/>
    <col min="6661" max="6661" width="8.140625" style="10" customWidth="1"/>
    <col min="6662" max="6883" width="9.140625" style="10"/>
    <col min="6884" max="6884" width="4.42578125" style="10" customWidth="1"/>
    <col min="6885" max="6885" width="6.28515625" style="10" customWidth="1"/>
    <col min="6886" max="6886" width="11.140625" style="10" customWidth="1"/>
    <col min="6887" max="6887" width="30.42578125" style="10" customWidth="1"/>
    <col min="6888" max="6888" width="3.85546875" style="10" customWidth="1"/>
    <col min="6889" max="6889" width="12.28515625" style="10" customWidth="1"/>
    <col min="6890" max="6890" width="19.5703125" style="10" customWidth="1"/>
    <col min="6891" max="6891" width="5.42578125" style="10" customWidth="1"/>
    <col min="6892" max="6892" width="7" style="10" customWidth="1"/>
    <col min="6893" max="6893" width="3.85546875" style="10" customWidth="1"/>
    <col min="6894" max="6894" width="8.42578125" style="10" customWidth="1"/>
    <col min="6895" max="6895" width="9.140625" style="10" customWidth="1"/>
    <col min="6896" max="6896" width="8.5703125" style="10" customWidth="1"/>
    <col min="6897" max="6897" width="8.140625" style="10" customWidth="1"/>
    <col min="6898" max="6898" width="7.85546875" style="10" customWidth="1"/>
    <col min="6899" max="6899" width="8.42578125" style="10" customWidth="1"/>
    <col min="6900" max="6900" width="6.5703125" style="10" customWidth="1"/>
    <col min="6901" max="6902" width="8.7109375" style="10" customWidth="1"/>
    <col min="6903" max="6903" width="6.5703125" style="10" customWidth="1"/>
    <col min="6904" max="6904" width="4.5703125" style="10" customWidth="1"/>
    <col min="6905" max="6905" width="4.7109375" style="10" customWidth="1"/>
    <col min="6906" max="6906" width="3.140625" style="10" customWidth="1"/>
    <col min="6907" max="6907" width="3.28515625" style="10" customWidth="1"/>
    <col min="6908" max="6908" width="3.140625" style="10" customWidth="1"/>
    <col min="6909" max="6909" width="3.28515625" style="10" customWidth="1"/>
    <col min="6910" max="6910" width="3" style="10" customWidth="1"/>
    <col min="6911" max="6911" width="4.140625" style="10" customWidth="1"/>
    <col min="6912" max="6912" width="4.5703125" style="10" customWidth="1"/>
    <col min="6913" max="6914" width="4.42578125" style="10" customWidth="1"/>
    <col min="6915" max="6915" width="4.28515625" style="10" customWidth="1"/>
    <col min="6916" max="6916" width="4.140625" style="10" customWidth="1"/>
    <col min="6917" max="6917" width="8.140625" style="10" customWidth="1"/>
    <col min="6918" max="7139" width="9.140625" style="10"/>
    <col min="7140" max="7140" width="4.42578125" style="10" customWidth="1"/>
    <col min="7141" max="7141" width="6.28515625" style="10" customWidth="1"/>
    <col min="7142" max="7142" width="11.140625" style="10" customWidth="1"/>
    <col min="7143" max="7143" width="30.42578125" style="10" customWidth="1"/>
    <col min="7144" max="7144" width="3.85546875" style="10" customWidth="1"/>
    <col min="7145" max="7145" width="12.28515625" style="10" customWidth="1"/>
    <col min="7146" max="7146" width="19.5703125" style="10" customWidth="1"/>
    <col min="7147" max="7147" width="5.42578125" style="10" customWidth="1"/>
    <col min="7148" max="7148" width="7" style="10" customWidth="1"/>
    <col min="7149" max="7149" width="3.85546875" style="10" customWidth="1"/>
    <col min="7150" max="7150" width="8.42578125" style="10" customWidth="1"/>
    <col min="7151" max="7151" width="9.140625" style="10" customWidth="1"/>
    <col min="7152" max="7152" width="8.5703125" style="10" customWidth="1"/>
    <col min="7153" max="7153" width="8.140625" style="10" customWidth="1"/>
    <col min="7154" max="7154" width="7.85546875" style="10" customWidth="1"/>
    <col min="7155" max="7155" width="8.42578125" style="10" customWidth="1"/>
    <col min="7156" max="7156" width="6.5703125" style="10" customWidth="1"/>
    <col min="7157" max="7158" width="8.7109375" style="10" customWidth="1"/>
    <col min="7159" max="7159" width="6.5703125" style="10" customWidth="1"/>
    <col min="7160" max="7160" width="4.5703125" style="10" customWidth="1"/>
    <col min="7161" max="7161" width="4.7109375" style="10" customWidth="1"/>
    <col min="7162" max="7162" width="3.140625" style="10" customWidth="1"/>
    <col min="7163" max="7163" width="3.28515625" style="10" customWidth="1"/>
    <col min="7164" max="7164" width="3.140625" style="10" customWidth="1"/>
    <col min="7165" max="7165" width="3.28515625" style="10" customWidth="1"/>
    <col min="7166" max="7166" width="3" style="10" customWidth="1"/>
    <col min="7167" max="7167" width="4.140625" style="10" customWidth="1"/>
    <col min="7168" max="7168" width="4.5703125" style="10" customWidth="1"/>
    <col min="7169" max="7170" width="4.42578125" style="10" customWidth="1"/>
    <col min="7171" max="7171" width="4.28515625" style="10" customWidth="1"/>
    <col min="7172" max="7172" width="4.140625" style="10" customWidth="1"/>
    <col min="7173" max="7173" width="8.140625" style="10" customWidth="1"/>
    <col min="7174" max="7395" width="9.140625" style="10"/>
    <col min="7396" max="7396" width="4.42578125" style="10" customWidth="1"/>
    <col min="7397" max="7397" width="6.28515625" style="10" customWidth="1"/>
    <col min="7398" max="7398" width="11.140625" style="10" customWidth="1"/>
    <col min="7399" max="7399" width="30.42578125" style="10" customWidth="1"/>
    <col min="7400" max="7400" width="3.85546875" style="10" customWidth="1"/>
    <col min="7401" max="7401" width="12.28515625" style="10" customWidth="1"/>
    <col min="7402" max="7402" width="19.5703125" style="10" customWidth="1"/>
    <col min="7403" max="7403" width="5.42578125" style="10" customWidth="1"/>
    <col min="7404" max="7404" width="7" style="10" customWidth="1"/>
    <col min="7405" max="7405" width="3.85546875" style="10" customWidth="1"/>
    <col min="7406" max="7406" width="8.42578125" style="10" customWidth="1"/>
    <col min="7407" max="7407" width="9.140625" style="10" customWidth="1"/>
    <col min="7408" max="7408" width="8.5703125" style="10" customWidth="1"/>
    <col min="7409" max="7409" width="8.140625" style="10" customWidth="1"/>
    <col min="7410" max="7410" width="7.85546875" style="10" customWidth="1"/>
    <col min="7411" max="7411" width="8.42578125" style="10" customWidth="1"/>
    <col min="7412" max="7412" width="6.5703125" style="10" customWidth="1"/>
    <col min="7413" max="7414" width="8.7109375" style="10" customWidth="1"/>
    <col min="7415" max="7415" width="6.5703125" style="10" customWidth="1"/>
    <col min="7416" max="7416" width="4.5703125" style="10" customWidth="1"/>
    <col min="7417" max="7417" width="4.7109375" style="10" customWidth="1"/>
    <col min="7418" max="7418" width="3.140625" style="10" customWidth="1"/>
    <col min="7419" max="7419" width="3.28515625" style="10" customWidth="1"/>
    <col min="7420" max="7420" width="3.140625" style="10" customWidth="1"/>
    <col min="7421" max="7421" width="3.28515625" style="10" customWidth="1"/>
    <col min="7422" max="7422" width="3" style="10" customWidth="1"/>
    <col min="7423" max="7423" width="4.140625" style="10" customWidth="1"/>
    <col min="7424" max="7424" width="4.5703125" style="10" customWidth="1"/>
    <col min="7425" max="7426" width="4.42578125" style="10" customWidth="1"/>
    <col min="7427" max="7427" width="4.28515625" style="10" customWidth="1"/>
    <col min="7428" max="7428" width="4.140625" style="10" customWidth="1"/>
    <col min="7429" max="7429" width="8.140625" style="10" customWidth="1"/>
    <col min="7430" max="7651" width="9.140625" style="10"/>
    <col min="7652" max="7652" width="4.42578125" style="10" customWidth="1"/>
    <col min="7653" max="7653" width="6.28515625" style="10" customWidth="1"/>
    <col min="7654" max="7654" width="11.140625" style="10" customWidth="1"/>
    <col min="7655" max="7655" width="30.42578125" style="10" customWidth="1"/>
    <col min="7656" max="7656" width="3.85546875" style="10" customWidth="1"/>
    <col min="7657" max="7657" width="12.28515625" style="10" customWidth="1"/>
    <col min="7658" max="7658" width="19.5703125" style="10" customWidth="1"/>
    <col min="7659" max="7659" width="5.42578125" style="10" customWidth="1"/>
    <col min="7660" max="7660" width="7" style="10" customWidth="1"/>
    <col min="7661" max="7661" width="3.85546875" style="10" customWidth="1"/>
    <col min="7662" max="7662" width="8.42578125" style="10" customWidth="1"/>
    <col min="7663" max="7663" width="9.140625" style="10" customWidth="1"/>
    <col min="7664" max="7664" width="8.5703125" style="10" customWidth="1"/>
    <col min="7665" max="7665" width="8.140625" style="10" customWidth="1"/>
    <col min="7666" max="7666" width="7.85546875" style="10" customWidth="1"/>
    <col min="7667" max="7667" width="8.42578125" style="10" customWidth="1"/>
    <col min="7668" max="7668" width="6.5703125" style="10" customWidth="1"/>
    <col min="7669" max="7670" width="8.7109375" style="10" customWidth="1"/>
    <col min="7671" max="7671" width="6.5703125" style="10" customWidth="1"/>
    <col min="7672" max="7672" width="4.5703125" style="10" customWidth="1"/>
    <col min="7673" max="7673" width="4.7109375" style="10" customWidth="1"/>
    <col min="7674" max="7674" width="3.140625" style="10" customWidth="1"/>
    <col min="7675" max="7675" width="3.28515625" style="10" customWidth="1"/>
    <col min="7676" max="7676" width="3.140625" style="10" customWidth="1"/>
    <col min="7677" max="7677" width="3.28515625" style="10" customWidth="1"/>
    <col min="7678" max="7678" width="3" style="10" customWidth="1"/>
    <col min="7679" max="7679" width="4.140625" style="10" customWidth="1"/>
    <col min="7680" max="7680" width="4.5703125" style="10" customWidth="1"/>
    <col min="7681" max="7682" width="4.42578125" style="10" customWidth="1"/>
    <col min="7683" max="7683" width="4.28515625" style="10" customWidth="1"/>
    <col min="7684" max="7684" width="4.140625" style="10" customWidth="1"/>
    <col min="7685" max="7685" width="8.140625" style="10" customWidth="1"/>
    <col min="7686" max="7907" width="9.140625" style="10"/>
    <col min="7908" max="7908" width="4.42578125" style="10" customWidth="1"/>
    <col min="7909" max="7909" width="6.28515625" style="10" customWidth="1"/>
    <col min="7910" max="7910" width="11.140625" style="10" customWidth="1"/>
    <col min="7911" max="7911" width="30.42578125" style="10" customWidth="1"/>
    <col min="7912" max="7912" width="3.85546875" style="10" customWidth="1"/>
    <col min="7913" max="7913" width="12.28515625" style="10" customWidth="1"/>
    <col min="7914" max="7914" width="19.5703125" style="10" customWidth="1"/>
    <col min="7915" max="7915" width="5.42578125" style="10" customWidth="1"/>
    <col min="7916" max="7916" width="7" style="10" customWidth="1"/>
    <col min="7917" max="7917" width="3.85546875" style="10" customWidth="1"/>
    <col min="7918" max="7918" width="8.42578125" style="10" customWidth="1"/>
    <col min="7919" max="7919" width="9.140625" style="10" customWidth="1"/>
    <col min="7920" max="7920" width="8.5703125" style="10" customWidth="1"/>
    <col min="7921" max="7921" width="8.140625" style="10" customWidth="1"/>
    <col min="7922" max="7922" width="7.85546875" style="10" customWidth="1"/>
    <col min="7923" max="7923" width="8.42578125" style="10" customWidth="1"/>
    <col min="7924" max="7924" width="6.5703125" style="10" customWidth="1"/>
    <col min="7925" max="7926" width="8.7109375" style="10" customWidth="1"/>
    <col min="7927" max="7927" width="6.5703125" style="10" customWidth="1"/>
    <col min="7928" max="7928" width="4.5703125" style="10" customWidth="1"/>
    <col min="7929" max="7929" width="4.7109375" style="10" customWidth="1"/>
    <col min="7930" max="7930" width="3.140625" style="10" customWidth="1"/>
    <col min="7931" max="7931" width="3.28515625" style="10" customWidth="1"/>
    <col min="7932" max="7932" width="3.140625" style="10" customWidth="1"/>
    <col min="7933" max="7933" width="3.28515625" style="10" customWidth="1"/>
    <col min="7934" max="7934" width="3" style="10" customWidth="1"/>
    <col min="7935" max="7935" width="4.140625" style="10" customWidth="1"/>
    <col min="7936" max="7936" width="4.5703125" style="10" customWidth="1"/>
    <col min="7937" max="7938" width="4.42578125" style="10" customWidth="1"/>
    <col min="7939" max="7939" width="4.28515625" style="10" customWidth="1"/>
    <col min="7940" max="7940" width="4.140625" style="10" customWidth="1"/>
    <col min="7941" max="7941" width="8.140625" style="10" customWidth="1"/>
    <col min="7942" max="8163" width="9.140625" style="10"/>
    <col min="8164" max="8164" width="4.42578125" style="10" customWidth="1"/>
    <col min="8165" max="8165" width="6.28515625" style="10" customWidth="1"/>
    <col min="8166" max="8166" width="11.140625" style="10" customWidth="1"/>
    <col min="8167" max="8167" width="30.42578125" style="10" customWidth="1"/>
    <col min="8168" max="8168" width="3.85546875" style="10" customWidth="1"/>
    <col min="8169" max="8169" width="12.28515625" style="10" customWidth="1"/>
    <col min="8170" max="8170" width="19.5703125" style="10" customWidth="1"/>
    <col min="8171" max="8171" width="5.42578125" style="10" customWidth="1"/>
    <col min="8172" max="8172" width="7" style="10" customWidth="1"/>
    <col min="8173" max="8173" width="3.85546875" style="10" customWidth="1"/>
    <col min="8174" max="8174" width="8.42578125" style="10" customWidth="1"/>
    <col min="8175" max="8175" width="9.140625" style="10" customWidth="1"/>
    <col min="8176" max="8176" width="8.5703125" style="10" customWidth="1"/>
    <col min="8177" max="8177" width="8.140625" style="10" customWidth="1"/>
    <col min="8178" max="8178" width="7.85546875" style="10" customWidth="1"/>
    <col min="8179" max="8179" width="8.42578125" style="10" customWidth="1"/>
    <col min="8180" max="8180" width="6.5703125" style="10" customWidth="1"/>
    <col min="8181" max="8182" width="8.7109375" style="10" customWidth="1"/>
    <col min="8183" max="8183" width="6.5703125" style="10" customWidth="1"/>
    <col min="8184" max="8184" width="4.5703125" style="10" customWidth="1"/>
    <col min="8185" max="8185" width="4.7109375" style="10" customWidth="1"/>
    <col min="8186" max="8186" width="3.140625" style="10" customWidth="1"/>
    <col min="8187" max="8187" width="3.28515625" style="10" customWidth="1"/>
    <col min="8188" max="8188" width="3.140625" style="10" customWidth="1"/>
    <col min="8189" max="8189" width="3.28515625" style="10" customWidth="1"/>
    <col min="8190" max="8190" width="3" style="10" customWidth="1"/>
    <col min="8191" max="8191" width="4.140625" style="10" customWidth="1"/>
    <col min="8192" max="8192" width="4.5703125" style="10" customWidth="1"/>
    <col min="8193" max="8194" width="4.42578125" style="10" customWidth="1"/>
    <col min="8195" max="8195" width="4.28515625" style="10" customWidth="1"/>
    <col min="8196" max="8196" width="4.140625" style="10" customWidth="1"/>
    <col min="8197" max="8197" width="8.140625" style="10" customWidth="1"/>
    <col min="8198" max="8419" width="9.140625" style="10"/>
    <col min="8420" max="8420" width="4.42578125" style="10" customWidth="1"/>
    <col min="8421" max="8421" width="6.28515625" style="10" customWidth="1"/>
    <col min="8422" max="8422" width="11.140625" style="10" customWidth="1"/>
    <col min="8423" max="8423" width="30.42578125" style="10" customWidth="1"/>
    <col min="8424" max="8424" width="3.85546875" style="10" customWidth="1"/>
    <col min="8425" max="8425" width="12.28515625" style="10" customWidth="1"/>
    <col min="8426" max="8426" width="19.5703125" style="10" customWidth="1"/>
    <col min="8427" max="8427" width="5.42578125" style="10" customWidth="1"/>
    <col min="8428" max="8428" width="7" style="10" customWidth="1"/>
    <col min="8429" max="8429" width="3.85546875" style="10" customWidth="1"/>
    <col min="8430" max="8430" width="8.42578125" style="10" customWidth="1"/>
    <col min="8431" max="8431" width="9.140625" style="10" customWidth="1"/>
    <col min="8432" max="8432" width="8.5703125" style="10" customWidth="1"/>
    <col min="8433" max="8433" width="8.140625" style="10" customWidth="1"/>
    <col min="8434" max="8434" width="7.85546875" style="10" customWidth="1"/>
    <col min="8435" max="8435" width="8.42578125" style="10" customWidth="1"/>
    <col min="8436" max="8436" width="6.5703125" style="10" customWidth="1"/>
    <col min="8437" max="8438" width="8.7109375" style="10" customWidth="1"/>
    <col min="8439" max="8439" width="6.5703125" style="10" customWidth="1"/>
    <col min="8440" max="8440" width="4.5703125" style="10" customWidth="1"/>
    <col min="8441" max="8441" width="4.7109375" style="10" customWidth="1"/>
    <col min="8442" max="8442" width="3.140625" style="10" customWidth="1"/>
    <col min="8443" max="8443" width="3.28515625" style="10" customWidth="1"/>
    <col min="8444" max="8444" width="3.140625" style="10" customWidth="1"/>
    <col min="8445" max="8445" width="3.28515625" style="10" customWidth="1"/>
    <col min="8446" max="8446" width="3" style="10" customWidth="1"/>
    <col min="8447" max="8447" width="4.140625" style="10" customWidth="1"/>
    <col min="8448" max="8448" width="4.5703125" style="10" customWidth="1"/>
    <col min="8449" max="8450" width="4.42578125" style="10" customWidth="1"/>
    <col min="8451" max="8451" width="4.28515625" style="10" customWidth="1"/>
    <col min="8452" max="8452" width="4.140625" style="10" customWidth="1"/>
    <col min="8453" max="8453" width="8.140625" style="10" customWidth="1"/>
    <col min="8454" max="8675" width="9.140625" style="10"/>
    <col min="8676" max="8676" width="4.42578125" style="10" customWidth="1"/>
    <col min="8677" max="8677" width="6.28515625" style="10" customWidth="1"/>
    <col min="8678" max="8678" width="11.140625" style="10" customWidth="1"/>
    <col min="8679" max="8679" width="30.42578125" style="10" customWidth="1"/>
    <col min="8680" max="8680" width="3.85546875" style="10" customWidth="1"/>
    <col min="8681" max="8681" width="12.28515625" style="10" customWidth="1"/>
    <col min="8682" max="8682" width="19.5703125" style="10" customWidth="1"/>
    <col min="8683" max="8683" width="5.42578125" style="10" customWidth="1"/>
    <col min="8684" max="8684" width="7" style="10" customWidth="1"/>
    <col min="8685" max="8685" width="3.85546875" style="10" customWidth="1"/>
    <col min="8686" max="8686" width="8.42578125" style="10" customWidth="1"/>
    <col min="8687" max="8687" width="9.140625" style="10" customWidth="1"/>
    <col min="8688" max="8688" width="8.5703125" style="10" customWidth="1"/>
    <col min="8689" max="8689" width="8.140625" style="10" customWidth="1"/>
    <col min="8690" max="8690" width="7.85546875" style="10" customWidth="1"/>
    <col min="8691" max="8691" width="8.42578125" style="10" customWidth="1"/>
    <col min="8692" max="8692" width="6.5703125" style="10" customWidth="1"/>
    <col min="8693" max="8694" width="8.7109375" style="10" customWidth="1"/>
    <col min="8695" max="8695" width="6.5703125" style="10" customWidth="1"/>
    <col min="8696" max="8696" width="4.5703125" style="10" customWidth="1"/>
    <col min="8697" max="8697" width="4.7109375" style="10" customWidth="1"/>
    <col min="8698" max="8698" width="3.140625" style="10" customWidth="1"/>
    <col min="8699" max="8699" width="3.28515625" style="10" customWidth="1"/>
    <col min="8700" max="8700" width="3.140625" style="10" customWidth="1"/>
    <col min="8701" max="8701" width="3.28515625" style="10" customWidth="1"/>
    <col min="8702" max="8702" width="3" style="10" customWidth="1"/>
    <col min="8703" max="8703" width="4.140625" style="10" customWidth="1"/>
    <col min="8704" max="8704" width="4.5703125" style="10" customWidth="1"/>
    <col min="8705" max="8706" width="4.42578125" style="10" customWidth="1"/>
    <col min="8707" max="8707" width="4.28515625" style="10" customWidth="1"/>
    <col min="8708" max="8708" width="4.140625" style="10" customWidth="1"/>
    <col min="8709" max="8709" width="8.140625" style="10" customWidth="1"/>
    <col min="8710" max="8931" width="9.140625" style="10"/>
    <col min="8932" max="8932" width="4.42578125" style="10" customWidth="1"/>
    <col min="8933" max="8933" width="6.28515625" style="10" customWidth="1"/>
    <col min="8934" max="8934" width="11.140625" style="10" customWidth="1"/>
    <col min="8935" max="8935" width="30.42578125" style="10" customWidth="1"/>
    <col min="8936" max="8936" width="3.85546875" style="10" customWidth="1"/>
    <col min="8937" max="8937" width="12.28515625" style="10" customWidth="1"/>
    <col min="8938" max="8938" width="19.5703125" style="10" customWidth="1"/>
    <col min="8939" max="8939" width="5.42578125" style="10" customWidth="1"/>
    <col min="8940" max="8940" width="7" style="10" customWidth="1"/>
    <col min="8941" max="8941" width="3.85546875" style="10" customWidth="1"/>
    <col min="8942" max="8942" width="8.42578125" style="10" customWidth="1"/>
    <col min="8943" max="8943" width="9.140625" style="10" customWidth="1"/>
    <col min="8944" max="8944" width="8.5703125" style="10" customWidth="1"/>
    <col min="8945" max="8945" width="8.140625" style="10" customWidth="1"/>
    <col min="8946" max="8946" width="7.85546875" style="10" customWidth="1"/>
    <col min="8947" max="8947" width="8.42578125" style="10" customWidth="1"/>
    <col min="8948" max="8948" width="6.5703125" style="10" customWidth="1"/>
    <col min="8949" max="8950" width="8.7109375" style="10" customWidth="1"/>
    <col min="8951" max="8951" width="6.5703125" style="10" customWidth="1"/>
    <col min="8952" max="8952" width="4.5703125" style="10" customWidth="1"/>
    <col min="8953" max="8953" width="4.7109375" style="10" customWidth="1"/>
    <col min="8954" max="8954" width="3.140625" style="10" customWidth="1"/>
    <col min="8955" max="8955" width="3.28515625" style="10" customWidth="1"/>
    <col min="8956" max="8956" width="3.140625" style="10" customWidth="1"/>
    <col min="8957" max="8957" width="3.28515625" style="10" customWidth="1"/>
    <col min="8958" max="8958" width="3" style="10" customWidth="1"/>
    <col min="8959" max="8959" width="4.140625" style="10" customWidth="1"/>
    <col min="8960" max="8960" width="4.5703125" style="10" customWidth="1"/>
    <col min="8961" max="8962" width="4.42578125" style="10" customWidth="1"/>
    <col min="8963" max="8963" width="4.28515625" style="10" customWidth="1"/>
    <col min="8964" max="8964" width="4.140625" style="10" customWidth="1"/>
    <col min="8965" max="8965" width="8.140625" style="10" customWidth="1"/>
    <col min="8966" max="9187" width="9.140625" style="10"/>
    <col min="9188" max="9188" width="4.42578125" style="10" customWidth="1"/>
    <col min="9189" max="9189" width="6.28515625" style="10" customWidth="1"/>
    <col min="9190" max="9190" width="11.140625" style="10" customWidth="1"/>
    <col min="9191" max="9191" width="30.42578125" style="10" customWidth="1"/>
    <col min="9192" max="9192" width="3.85546875" style="10" customWidth="1"/>
    <col min="9193" max="9193" width="12.28515625" style="10" customWidth="1"/>
    <col min="9194" max="9194" width="19.5703125" style="10" customWidth="1"/>
    <col min="9195" max="9195" width="5.42578125" style="10" customWidth="1"/>
    <col min="9196" max="9196" width="7" style="10" customWidth="1"/>
    <col min="9197" max="9197" width="3.85546875" style="10" customWidth="1"/>
    <col min="9198" max="9198" width="8.42578125" style="10" customWidth="1"/>
    <col min="9199" max="9199" width="9.140625" style="10" customWidth="1"/>
    <col min="9200" max="9200" width="8.5703125" style="10" customWidth="1"/>
    <col min="9201" max="9201" width="8.140625" style="10" customWidth="1"/>
    <col min="9202" max="9202" width="7.85546875" style="10" customWidth="1"/>
    <col min="9203" max="9203" width="8.42578125" style="10" customWidth="1"/>
    <col min="9204" max="9204" width="6.5703125" style="10" customWidth="1"/>
    <col min="9205" max="9206" width="8.7109375" style="10" customWidth="1"/>
    <col min="9207" max="9207" width="6.5703125" style="10" customWidth="1"/>
    <col min="9208" max="9208" width="4.5703125" style="10" customWidth="1"/>
    <col min="9209" max="9209" width="4.7109375" style="10" customWidth="1"/>
    <col min="9210" max="9210" width="3.140625" style="10" customWidth="1"/>
    <col min="9211" max="9211" width="3.28515625" style="10" customWidth="1"/>
    <col min="9212" max="9212" width="3.140625" style="10" customWidth="1"/>
    <col min="9213" max="9213" width="3.28515625" style="10" customWidth="1"/>
    <col min="9214" max="9214" width="3" style="10" customWidth="1"/>
    <col min="9215" max="9215" width="4.140625" style="10" customWidth="1"/>
    <col min="9216" max="9216" width="4.5703125" style="10" customWidth="1"/>
    <col min="9217" max="9218" width="4.42578125" style="10" customWidth="1"/>
    <col min="9219" max="9219" width="4.28515625" style="10" customWidth="1"/>
    <col min="9220" max="9220" width="4.140625" style="10" customWidth="1"/>
    <col min="9221" max="9221" width="8.140625" style="10" customWidth="1"/>
    <col min="9222" max="9443" width="9.140625" style="10"/>
    <col min="9444" max="9444" width="4.42578125" style="10" customWidth="1"/>
    <col min="9445" max="9445" width="6.28515625" style="10" customWidth="1"/>
    <col min="9446" max="9446" width="11.140625" style="10" customWidth="1"/>
    <col min="9447" max="9447" width="30.42578125" style="10" customWidth="1"/>
    <col min="9448" max="9448" width="3.85546875" style="10" customWidth="1"/>
    <col min="9449" max="9449" width="12.28515625" style="10" customWidth="1"/>
    <col min="9450" max="9450" width="19.5703125" style="10" customWidth="1"/>
    <col min="9451" max="9451" width="5.42578125" style="10" customWidth="1"/>
    <col min="9452" max="9452" width="7" style="10" customWidth="1"/>
    <col min="9453" max="9453" width="3.85546875" style="10" customWidth="1"/>
    <col min="9454" max="9454" width="8.42578125" style="10" customWidth="1"/>
    <col min="9455" max="9455" width="9.140625" style="10" customWidth="1"/>
    <col min="9456" max="9456" width="8.5703125" style="10" customWidth="1"/>
    <col min="9457" max="9457" width="8.140625" style="10" customWidth="1"/>
    <col min="9458" max="9458" width="7.85546875" style="10" customWidth="1"/>
    <col min="9459" max="9459" width="8.42578125" style="10" customWidth="1"/>
    <col min="9460" max="9460" width="6.5703125" style="10" customWidth="1"/>
    <col min="9461" max="9462" width="8.7109375" style="10" customWidth="1"/>
    <col min="9463" max="9463" width="6.5703125" style="10" customWidth="1"/>
    <col min="9464" max="9464" width="4.5703125" style="10" customWidth="1"/>
    <col min="9465" max="9465" width="4.7109375" style="10" customWidth="1"/>
    <col min="9466" max="9466" width="3.140625" style="10" customWidth="1"/>
    <col min="9467" max="9467" width="3.28515625" style="10" customWidth="1"/>
    <col min="9468" max="9468" width="3.140625" style="10" customWidth="1"/>
    <col min="9469" max="9469" width="3.28515625" style="10" customWidth="1"/>
    <col min="9470" max="9470" width="3" style="10" customWidth="1"/>
    <col min="9471" max="9471" width="4.140625" style="10" customWidth="1"/>
    <col min="9472" max="9472" width="4.5703125" style="10" customWidth="1"/>
    <col min="9473" max="9474" width="4.42578125" style="10" customWidth="1"/>
    <col min="9475" max="9475" width="4.28515625" style="10" customWidth="1"/>
    <col min="9476" max="9476" width="4.140625" style="10" customWidth="1"/>
    <col min="9477" max="9477" width="8.140625" style="10" customWidth="1"/>
    <col min="9478" max="9699" width="9.140625" style="10"/>
    <col min="9700" max="9700" width="4.42578125" style="10" customWidth="1"/>
    <col min="9701" max="9701" width="6.28515625" style="10" customWidth="1"/>
    <col min="9702" max="9702" width="11.140625" style="10" customWidth="1"/>
    <col min="9703" max="9703" width="30.42578125" style="10" customWidth="1"/>
    <col min="9704" max="9704" width="3.85546875" style="10" customWidth="1"/>
    <col min="9705" max="9705" width="12.28515625" style="10" customWidth="1"/>
    <col min="9706" max="9706" width="19.5703125" style="10" customWidth="1"/>
    <col min="9707" max="9707" width="5.42578125" style="10" customWidth="1"/>
    <col min="9708" max="9708" width="7" style="10" customWidth="1"/>
    <col min="9709" max="9709" width="3.85546875" style="10" customWidth="1"/>
    <col min="9710" max="9710" width="8.42578125" style="10" customWidth="1"/>
    <col min="9711" max="9711" width="9.140625" style="10" customWidth="1"/>
    <col min="9712" max="9712" width="8.5703125" style="10" customWidth="1"/>
    <col min="9713" max="9713" width="8.140625" style="10" customWidth="1"/>
    <col min="9714" max="9714" width="7.85546875" style="10" customWidth="1"/>
    <col min="9715" max="9715" width="8.42578125" style="10" customWidth="1"/>
    <col min="9716" max="9716" width="6.5703125" style="10" customWidth="1"/>
    <col min="9717" max="9718" width="8.7109375" style="10" customWidth="1"/>
    <col min="9719" max="9719" width="6.5703125" style="10" customWidth="1"/>
    <col min="9720" max="9720" width="4.5703125" style="10" customWidth="1"/>
    <col min="9721" max="9721" width="4.7109375" style="10" customWidth="1"/>
    <col min="9722" max="9722" width="3.140625" style="10" customWidth="1"/>
    <col min="9723" max="9723" width="3.28515625" style="10" customWidth="1"/>
    <col min="9724" max="9724" width="3.140625" style="10" customWidth="1"/>
    <col min="9725" max="9725" width="3.28515625" style="10" customWidth="1"/>
    <col min="9726" max="9726" width="3" style="10" customWidth="1"/>
    <col min="9727" max="9727" width="4.140625" style="10" customWidth="1"/>
    <col min="9728" max="9728" width="4.5703125" style="10" customWidth="1"/>
    <col min="9729" max="9730" width="4.42578125" style="10" customWidth="1"/>
    <col min="9731" max="9731" width="4.28515625" style="10" customWidth="1"/>
    <col min="9732" max="9732" width="4.140625" style="10" customWidth="1"/>
    <col min="9733" max="9733" width="8.140625" style="10" customWidth="1"/>
    <col min="9734" max="9955" width="9.140625" style="10"/>
    <col min="9956" max="9956" width="4.42578125" style="10" customWidth="1"/>
    <col min="9957" max="9957" width="6.28515625" style="10" customWidth="1"/>
    <col min="9958" max="9958" width="11.140625" style="10" customWidth="1"/>
    <col min="9959" max="9959" width="30.42578125" style="10" customWidth="1"/>
    <col min="9960" max="9960" width="3.85546875" style="10" customWidth="1"/>
    <col min="9961" max="9961" width="12.28515625" style="10" customWidth="1"/>
    <col min="9962" max="9962" width="19.5703125" style="10" customWidth="1"/>
    <col min="9963" max="9963" width="5.42578125" style="10" customWidth="1"/>
    <col min="9964" max="9964" width="7" style="10" customWidth="1"/>
    <col min="9965" max="9965" width="3.85546875" style="10" customWidth="1"/>
    <col min="9966" max="9966" width="8.42578125" style="10" customWidth="1"/>
    <col min="9967" max="9967" width="9.140625" style="10" customWidth="1"/>
    <col min="9968" max="9968" width="8.5703125" style="10" customWidth="1"/>
    <col min="9969" max="9969" width="8.140625" style="10" customWidth="1"/>
    <col min="9970" max="9970" width="7.85546875" style="10" customWidth="1"/>
    <col min="9971" max="9971" width="8.42578125" style="10" customWidth="1"/>
    <col min="9972" max="9972" width="6.5703125" style="10" customWidth="1"/>
    <col min="9973" max="9974" width="8.7109375" style="10" customWidth="1"/>
    <col min="9975" max="9975" width="6.5703125" style="10" customWidth="1"/>
    <col min="9976" max="9976" width="4.5703125" style="10" customWidth="1"/>
    <col min="9977" max="9977" width="4.7109375" style="10" customWidth="1"/>
    <col min="9978" max="9978" width="3.140625" style="10" customWidth="1"/>
    <col min="9979" max="9979" width="3.28515625" style="10" customWidth="1"/>
    <col min="9980" max="9980" width="3.140625" style="10" customWidth="1"/>
    <col min="9981" max="9981" width="3.28515625" style="10" customWidth="1"/>
    <col min="9982" max="9982" width="3" style="10" customWidth="1"/>
    <col min="9983" max="9983" width="4.140625" style="10" customWidth="1"/>
    <col min="9984" max="9984" width="4.5703125" style="10" customWidth="1"/>
    <col min="9985" max="9986" width="4.42578125" style="10" customWidth="1"/>
    <col min="9987" max="9987" width="4.28515625" style="10" customWidth="1"/>
    <col min="9988" max="9988" width="4.140625" style="10" customWidth="1"/>
    <col min="9989" max="9989" width="8.140625" style="10" customWidth="1"/>
    <col min="9990" max="10211" width="9.140625" style="10"/>
    <col min="10212" max="10212" width="4.42578125" style="10" customWidth="1"/>
    <col min="10213" max="10213" width="6.28515625" style="10" customWidth="1"/>
    <col min="10214" max="10214" width="11.140625" style="10" customWidth="1"/>
    <col min="10215" max="10215" width="30.42578125" style="10" customWidth="1"/>
    <col min="10216" max="10216" width="3.85546875" style="10" customWidth="1"/>
    <col min="10217" max="10217" width="12.28515625" style="10" customWidth="1"/>
    <col min="10218" max="10218" width="19.5703125" style="10" customWidth="1"/>
    <col min="10219" max="10219" width="5.42578125" style="10" customWidth="1"/>
    <col min="10220" max="10220" width="7" style="10" customWidth="1"/>
    <col min="10221" max="10221" width="3.85546875" style="10" customWidth="1"/>
    <col min="10222" max="10222" width="8.42578125" style="10" customWidth="1"/>
    <col min="10223" max="10223" width="9.140625" style="10" customWidth="1"/>
    <col min="10224" max="10224" width="8.5703125" style="10" customWidth="1"/>
    <col min="10225" max="10225" width="8.140625" style="10" customWidth="1"/>
    <col min="10226" max="10226" width="7.85546875" style="10" customWidth="1"/>
    <col min="10227" max="10227" width="8.42578125" style="10" customWidth="1"/>
    <col min="10228" max="10228" width="6.5703125" style="10" customWidth="1"/>
    <col min="10229" max="10230" width="8.7109375" style="10" customWidth="1"/>
    <col min="10231" max="10231" width="6.5703125" style="10" customWidth="1"/>
    <col min="10232" max="10232" width="4.5703125" style="10" customWidth="1"/>
    <col min="10233" max="10233" width="4.7109375" style="10" customWidth="1"/>
    <col min="10234" max="10234" width="3.140625" style="10" customWidth="1"/>
    <col min="10235" max="10235" width="3.28515625" style="10" customWidth="1"/>
    <col min="10236" max="10236" width="3.140625" style="10" customWidth="1"/>
    <col min="10237" max="10237" width="3.28515625" style="10" customWidth="1"/>
    <col min="10238" max="10238" width="3" style="10" customWidth="1"/>
    <col min="10239" max="10239" width="4.140625" style="10" customWidth="1"/>
    <col min="10240" max="10240" width="4.5703125" style="10" customWidth="1"/>
    <col min="10241" max="10242" width="4.42578125" style="10" customWidth="1"/>
    <col min="10243" max="10243" width="4.28515625" style="10" customWidth="1"/>
    <col min="10244" max="10244" width="4.140625" style="10" customWidth="1"/>
    <col min="10245" max="10245" width="8.140625" style="10" customWidth="1"/>
    <col min="10246" max="10467" width="9.140625" style="10"/>
    <col min="10468" max="10468" width="4.42578125" style="10" customWidth="1"/>
    <col min="10469" max="10469" width="6.28515625" style="10" customWidth="1"/>
    <col min="10470" max="10470" width="11.140625" style="10" customWidth="1"/>
    <col min="10471" max="10471" width="30.42578125" style="10" customWidth="1"/>
    <col min="10472" max="10472" width="3.85546875" style="10" customWidth="1"/>
    <col min="10473" max="10473" width="12.28515625" style="10" customWidth="1"/>
    <col min="10474" max="10474" width="19.5703125" style="10" customWidth="1"/>
    <col min="10475" max="10475" width="5.42578125" style="10" customWidth="1"/>
    <col min="10476" max="10476" width="7" style="10" customWidth="1"/>
    <col min="10477" max="10477" width="3.85546875" style="10" customWidth="1"/>
    <col min="10478" max="10478" width="8.42578125" style="10" customWidth="1"/>
    <col min="10479" max="10479" width="9.140625" style="10" customWidth="1"/>
    <col min="10480" max="10480" width="8.5703125" style="10" customWidth="1"/>
    <col min="10481" max="10481" width="8.140625" style="10" customWidth="1"/>
    <col min="10482" max="10482" width="7.85546875" style="10" customWidth="1"/>
    <col min="10483" max="10483" width="8.42578125" style="10" customWidth="1"/>
    <col min="10484" max="10484" width="6.5703125" style="10" customWidth="1"/>
    <col min="10485" max="10486" width="8.7109375" style="10" customWidth="1"/>
    <col min="10487" max="10487" width="6.5703125" style="10" customWidth="1"/>
    <col min="10488" max="10488" width="4.5703125" style="10" customWidth="1"/>
    <col min="10489" max="10489" width="4.7109375" style="10" customWidth="1"/>
    <col min="10490" max="10490" width="3.140625" style="10" customWidth="1"/>
    <col min="10491" max="10491" width="3.28515625" style="10" customWidth="1"/>
    <col min="10492" max="10492" width="3.140625" style="10" customWidth="1"/>
    <col min="10493" max="10493" width="3.28515625" style="10" customWidth="1"/>
    <col min="10494" max="10494" width="3" style="10" customWidth="1"/>
    <col min="10495" max="10495" width="4.140625" style="10" customWidth="1"/>
    <col min="10496" max="10496" width="4.5703125" style="10" customWidth="1"/>
    <col min="10497" max="10498" width="4.42578125" style="10" customWidth="1"/>
    <col min="10499" max="10499" width="4.28515625" style="10" customWidth="1"/>
    <col min="10500" max="10500" width="4.140625" style="10" customWidth="1"/>
    <col min="10501" max="10501" width="8.140625" style="10" customWidth="1"/>
    <col min="10502" max="10723" width="9.140625" style="10"/>
    <col min="10724" max="10724" width="4.42578125" style="10" customWidth="1"/>
    <col min="10725" max="10725" width="6.28515625" style="10" customWidth="1"/>
    <col min="10726" max="10726" width="11.140625" style="10" customWidth="1"/>
    <col min="10727" max="10727" width="30.42578125" style="10" customWidth="1"/>
    <col min="10728" max="10728" width="3.85546875" style="10" customWidth="1"/>
    <col min="10729" max="10729" width="12.28515625" style="10" customWidth="1"/>
    <col min="10730" max="10730" width="19.5703125" style="10" customWidth="1"/>
    <col min="10731" max="10731" width="5.42578125" style="10" customWidth="1"/>
    <col min="10732" max="10732" width="7" style="10" customWidth="1"/>
    <col min="10733" max="10733" width="3.85546875" style="10" customWidth="1"/>
    <col min="10734" max="10734" width="8.42578125" style="10" customWidth="1"/>
    <col min="10735" max="10735" width="9.140625" style="10" customWidth="1"/>
    <col min="10736" max="10736" width="8.5703125" style="10" customWidth="1"/>
    <col min="10737" max="10737" width="8.140625" style="10" customWidth="1"/>
    <col min="10738" max="10738" width="7.85546875" style="10" customWidth="1"/>
    <col min="10739" max="10739" width="8.42578125" style="10" customWidth="1"/>
    <col min="10740" max="10740" width="6.5703125" style="10" customWidth="1"/>
    <col min="10741" max="10742" width="8.7109375" style="10" customWidth="1"/>
    <col min="10743" max="10743" width="6.5703125" style="10" customWidth="1"/>
    <col min="10744" max="10744" width="4.5703125" style="10" customWidth="1"/>
    <col min="10745" max="10745" width="4.7109375" style="10" customWidth="1"/>
    <col min="10746" max="10746" width="3.140625" style="10" customWidth="1"/>
    <col min="10747" max="10747" width="3.28515625" style="10" customWidth="1"/>
    <col min="10748" max="10748" width="3.140625" style="10" customWidth="1"/>
    <col min="10749" max="10749" width="3.28515625" style="10" customWidth="1"/>
    <col min="10750" max="10750" width="3" style="10" customWidth="1"/>
    <col min="10751" max="10751" width="4.140625" style="10" customWidth="1"/>
    <col min="10752" max="10752" width="4.5703125" style="10" customWidth="1"/>
    <col min="10753" max="10754" width="4.42578125" style="10" customWidth="1"/>
    <col min="10755" max="10755" width="4.28515625" style="10" customWidth="1"/>
    <col min="10756" max="10756" width="4.140625" style="10" customWidth="1"/>
    <col min="10757" max="10757" width="8.140625" style="10" customWidth="1"/>
    <col min="10758" max="10979" width="9.140625" style="10"/>
    <col min="10980" max="10980" width="4.42578125" style="10" customWidth="1"/>
    <col min="10981" max="10981" width="6.28515625" style="10" customWidth="1"/>
    <col min="10982" max="10982" width="11.140625" style="10" customWidth="1"/>
    <col min="10983" max="10983" width="30.42578125" style="10" customWidth="1"/>
    <col min="10984" max="10984" width="3.85546875" style="10" customWidth="1"/>
    <col min="10985" max="10985" width="12.28515625" style="10" customWidth="1"/>
    <col min="10986" max="10986" width="19.5703125" style="10" customWidth="1"/>
    <col min="10987" max="10987" width="5.42578125" style="10" customWidth="1"/>
    <col min="10988" max="10988" width="7" style="10" customWidth="1"/>
    <col min="10989" max="10989" width="3.85546875" style="10" customWidth="1"/>
    <col min="10990" max="10990" width="8.42578125" style="10" customWidth="1"/>
    <col min="10991" max="10991" width="9.140625" style="10" customWidth="1"/>
    <col min="10992" max="10992" width="8.5703125" style="10" customWidth="1"/>
    <col min="10993" max="10993" width="8.140625" style="10" customWidth="1"/>
    <col min="10994" max="10994" width="7.85546875" style="10" customWidth="1"/>
    <col min="10995" max="10995" width="8.42578125" style="10" customWidth="1"/>
    <col min="10996" max="10996" width="6.5703125" style="10" customWidth="1"/>
    <col min="10997" max="10998" width="8.7109375" style="10" customWidth="1"/>
    <col min="10999" max="10999" width="6.5703125" style="10" customWidth="1"/>
    <col min="11000" max="11000" width="4.5703125" style="10" customWidth="1"/>
    <col min="11001" max="11001" width="4.7109375" style="10" customWidth="1"/>
    <col min="11002" max="11002" width="3.140625" style="10" customWidth="1"/>
    <col min="11003" max="11003" width="3.28515625" style="10" customWidth="1"/>
    <col min="11004" max="11004" width="3.140625" style="10" customWidth="1"/>
    <col min="11005" max="11005" width="3.28515625" style="10" customWidth="1"/>
    <col min="11006" max="11006" width="3" style="10" customWidth="1"/>
    <col min="11007" max="11007" width="4.140625" style="10" customWidth="1"/>
    <col min="11008" max="11008" width="4.5703125" style="10" customWidth="1"/>
    <col min="11009" max="11010" width="4.42578125" style="10" customWidth="1"/>
    <col min="11011" max="11011" width="4.28515625" style="10" customWidth="1"/>
    <col min="11012" max="11012" width="4.140625" style="10" customWidth="1"/>
    <col min="11013" max="11013" width="8.140625" style="10" customWidth="1"/>
    <col min="11014" max="11235" width="9.140625" style="10"/>
    <col min="11236" max="11236" width="4.42578125" style="10" customWidth="1"/>
    <col min="11237" max="11237" width="6.28515625" style="10" customWidth="1"/>
    <col min="11238" max="11238" width="11.140625" style="10" customWidth="1"/>
    <col min="11239" max="11239" width="30.42578125" style="10" customWidth="1"/>
    <col min="11240" max="11240" width="3.85546875" style="10" customWidth="1"/>
    <col min="11241" max="11241" width="12.28515625" style="10" customWidth="1"/>
    <col min="11242" max="11242" width="19.5703125" style="10" customWidth="1"/>
    <col min="11243" max="11243" width="5.42578125" style="10" customWidth="1"/>
    <col min="11244" max="11244" width="7" style="10" customWidth="1"/>
    <col min="11245" max="11245" width="3.85546875" style="10" customWidth="1"/>
    <col min="11246" max="11246" width="8.42578125" style="10" customWidth="1"/>
    <col min="11247" max="11247" width="9.140625" style="10" customWidth="1"/>
    <col min="11248" max="11248" width="8.5703125" style="10" customWidth="1"/>
    <col min="11249" max="11249" width="8.140625" style="10" customWidth="1"/>
    <col min="11250" max="11250" width="7.85546875" style="10" customWidth="1"/>
    <col min="11251" max="11251" width="8.42578125" style="10" customWidth="1"/>
    <col min="11252" max="11252" width="6.5703125" style="10" customWidth="1"/>
    <col min="11253" max="11254" width="8.7109375" style="10" customWidth="1"/>
    <col min="11255" max="11255" width="6.5703125" style="10" customWidth="1"/>
    <col min="11256" max="11256" width="4.5703125" style="10" customWidth="1"/>
    <col min="11257" max="11257" width="4.7109375" style="10" customWidth="1"/>
    <col min="11258" max="11258" width="3.140625" style="10" customWidth="1"/>
    <col min="11259" max="11259" width="3.28515625" style="10" customWidth="1"/>
    <col min="11260" max="11260" width="3.140625" style="10" customWidth="1"/>
    <col min="11261" max="11261" width="3.28515625" style="10" customWidth="1"/>
    <col min="11262" max="11262" width="3" style="10" customWidth="1"/>
    <col min="11263" max="11263" width="4.140625" style="10" customWidth="1"/>
    <col min="11264" max="11264" width="4.5703125" style="10" customWidth="1"/>
    <col min="11265" max="11266" width="4.42578125" style="10" customWidth="1"/>
    <col min="11267" max="11267" width="4.28515625" style="10" customWidth="1"/>
    <col min="11268" max="11268" width="4.140625" style="10" customWidth="1"/>
    <col min="11269" max="11269" width="8.140625" style="10" customWidth="1"/>
    <col min="11270" max="11491" width="9.140625" style="10"/>
    <col min="11492" max="11492" width="4.42578125" style="10" customWidth="1"/>
    <col min="11493" max="11493" width="6.28515625" style="10" customWidth="1"/>
    <col min="11494" max="11494" width="11.140625" style="10" customWidth="1"/>
    <col min="11495" max="11495" width="30.42578125" style="10" customWidth="1"/>
    <col min="11496" max="11496" width="3.85546875" style="10" customWidth="1"/>
    <col min="11497" max="11497" width="12.28515625" style="10" customWidth="1"/>
    <col min="11498" max="11498" width="19.5703125" style="10" customWidth="1"/>
    <col min="11499" max="11499" width="5.42578125" style="10" customWidth="1"/>
    <col min="11500" max="11500" width="7" style="10" customWidth="1"/>
    <col min="11501" max="11501" width="3.85546875" style="10" customWidth="1"/>
    <col min="11502" max="11502" width="8.42578125" style="10" customWidth="1"/>
    <col min="11503" max="11503" width="9.140625" style="10" customWidth="1"/>
    <col min="11504" max="11504" width="8.5703125" style="10" customWidth="1"/>
    <col min="11505" max="11505" width="8.140625" style="10" customWidth="1"/>
    <col min="11506" max="11506" width="7.85546875" style="10" customWidth="1"/>
    <col min="11507" max="11507" width="8.42578125" style="10" customWidth="1"/>
    <col min="11508" max="11508" width="6.5703125" style="10" customWidth="1"/>
    <col min="11509" max="11510" width="8.7109375" style="10" customWidth="1"/>
    <col min="11511" max="11511" width="6.5703125" style="10" customWidth="1"/>
    <col min="11512" max="11512" width="4.5703125" style="10" customWidth="1"/>
    <col min="11513" max="11513" width="4.7109375" style="10" customWidth="1"/>
    <col min="11514" max="11514" width="3.140625" style="10" customWidth="1"/>
    <col min="11515" max="11515" width="3.28515625" style="10" customWidth="1"/>
    <col min="11516" max="11516" width="3.140625" style="10" customWidth="1"/>
    <col min="11517" max="11517" width="3.28515625" style="10" customWidth="1"/>
    <col min="11518" max="11518" width="3" style="10" customWidth="1"/>
    <col min="11519" max="11519" width="4.140625" style="10" customWidth="1"/>
    <col min="11520" max="11520" width="4.5703125" style="10" customWidth="1"/>
    <col min="11521" max="11522" width="4.42578125" style="10" customWidth="1"/>
    <col min="11523" max="11523" width="4.28515625" style="10" customWidth="1"/>
    <col min="11524" max="11524" width="4.140625" style="10" customWidth="1"/>
    <col min="11525" max="11525" width="8.140625" style="10" customWidth="1"/>
    <col min="11526" max="11747" width="9.140625" style="10"/>
    <col min="11748" max="11748" width="4.42578125" style="10" customWidth="1"/>
    <col min="11749" max="11749" width="6.28515625" style="10" customWidth="1"/>
    <col min="11750" max="11750" width="11.140625" style="10" customWidth="1"/>
    <col min="11751" max="11751" width="30.42578125" style="10" customWidth="1"/>
    <col min="11752" max="11752" width="3.85546875" style="10" customWidth="1"/>
    <col min="11753" max="11753" width="12.28515625" style="10" customWidth="1"/>
    <col min="11754" max="11754" width="19.5703125" style="10" customWidth="1"/>
    <col min="11755" max="11755" width="5.42578125" style="10" customWidth="1"/>
    <col min="11756" max="11756" width="7" style="10" customWidth="1"/>
    <col min="11757" max="11757" width="3.85546875" style="10" customWidth="1"/>
    <col min="11758" max="11758" width="8.42578125" style="10" customWidth="1"/>
    <col min="11759" max="11759" width="9.140625" style="10" customWidth="1"/>
    <col min="11760" max="11760" width="8.5703125" style="10" customWidth="1"/>
    <col min="11761" max="11761" width="8.140625" style="10" customWidth="1"/>
    <col min="11762" max="11762" width="7.85546875" style="10" customWidth="1"/>
    <col min="11763" max="11763" width="8.42578125" style="10" customWidth="1"/>
    <col min="11764" max="11764" width="6.5703125" style="10" customWidth="1"/>
    <col min="11765" max="11766" width="8.7109375" style="10" customWidth="1"/>
    <col min="11767" max="11767" width="6.5703125" style="10" customWidth="1"/>
    <col min="11768" max="11768" width="4.5703125" style="10" customWidth="1"/>
    <col min="11769" max="11769" width="4.7109375" style="10" customWidth="1"/>
    <col min="11770" max="11770" width="3.140625" style="10" customWidth="1"/>
    <col min="11771" max="11771" width="3.28515625" style="10" customWidth="1"/>
    <col min="11772" max="11772" width="3.140625" style="10" customWidth="1"/>
    <col min="11773" max="11773" width="3.28515625" style="10" customWidth="1"/>
    <col min="11774" max="11774" width="3" style="10" customWidth="1"/>
    <col min="11775" max="11775" width="4.140625" style="10" customWidth="1"/>
    <col min="11776" max="11776" width="4.5703125" style="10" customWidth="1"/>
    <col min="11777" max="11778" width="4.42578125" style="10" customWidth="1"/>
    <col min="11779" max="11779" width="4.28515625" style="10" customWidth="1"/>
    <col min="11780" max="11780" width="4.140625" style="10" customWidth="1"/>
    <col min="11781" max="11781" width="8.140625" style="10" customWidth="1"/>
    <col min="11782" max="12003" width="9.140625" style="10"/>
    <col min="12004" max="12004" width="4.42578125" style="10" customWidth="1"/>
    <col min="12005" max="12005" width="6.28515625" style="10" customWidth="1"/>
    <col min="12006" max="12006" width="11.140625" style="10" customWidth="1"/>
    <col min="12007" max="12007" width="30.42578125" style="10" customWidth="1"/>
    <col min="12008" max="12008" width="3.85546875" style="10" customWidth="1"/>
    <col min="12009" max="12009" width="12.28515625" style="10" customWidth="1"/>
    <col min="12010" max="12010" width="19.5703125" style="10" customWidth="1"/>
    <col min="12011" max="12011" width="5.42578125" style="10" customWidth="1"/>
    <col min="12012" max="12012" width="7" style="10" customWidth="1"/>
    <col min="12013" max="12013" width="3.85546875" style="10" customWidth="1"/>
    <col min="12014" max="12014" width="8.42578125" style="10" customWidth="1"/>
    <col min="12015" max="12015" width="9.140625" style="10" customWidth="1"/>
    <col min="12016" max="12016" width="8.5703125" style="10" customWidth="1"/>
    <col min="12017" max="12017" width="8.140625" style="10" customWidth="1"/>
    <col min="12018" max="12018" width="7.85546875" style="10" customWidth="1"/>
    <col min="12019" max="12019" width="8.42578125" style="10" customWidth="1"/>
    <col min="12020" max="12020" width="6.5703125" style="10" customWidth="1"/>
    <col min="12021" max="12022" width="8.7109375" style="10" customWidth="1"/>
    <col min="12023" max="12023" width="6.5703125" style="10" customWidth="1"/>
    <col min="12024" max="12024" width="4.5703125" style="10" customWidth="1"/>
    <col min="12025" max="12025" width="4.7109375" style="10" customWidth="1"/>
    <col min="12026" max="12026" width="3.140625" style="10" customWidth="1"/>
    <col min="12027" max="12027" width="3.28515625" style="10" customWidth="1"/>
    <col min="12028" max="12028" width="3.140625" style="10" customWidth="1"/>
    <col min="12029" max="12029" width="3.28515625" style="10" customWidth="1"/>
    <col min="12030" max="12030" width="3" style="10" customWidth="1"/>
    <col min="12031" max="12031" width="4.140625" style="10" customWidth="1"/>
    <col min="12032" max="12032" width="4.5703125" style="10" customWidth="1"/>
    <col min="12033" max="12034" width="4.42578125" style="10" customWidth="1"/>
    <col min="12035" max="12035" width="4.28515625" style="10" customWidth="1"/>
    <col min="12036" max="12036" width="4.140625" style="10" customWidth="1"/>
    <col min="12037" max="12037" width="8.140625" style="10" customWidth="1"/>
    <col min="12038" max="12259" width="9.140625" style="10"/>
    <col min="12260" max="12260" width="4.42578125" style="10" customWidth="1"/>
    <col min="12261" max="12261" width="6.28515625" style="10" customWidth="1"/>
    <col min="12262" max="12262" width="11.140625" style="10" customWidth="1"/>
    <col min="12263" max="12263" width="30.42578125" style="10" customWidth="1"/>
    <col min="12264" max="12264" width="3.85546875" style="10" customWidth="1"/>
    <col min="12265" max="12265" width="12.28515625" style="10" customWidth="1"/>
    <col min="12266" max="12266" width="19.5703125" style="10" customWidth="1"/>
    <col min="12267" max="12267" width="5.42578125" style="10" customWidth="1"/>
    <col min="12268" max="12268" width="7" style="10" customWidth="1"/>
    <col min="12269" max="12269" width="3.85546875" style="10" customWidth="1"/>
    <col min="12270" max="12270" width="8.42578125" style="10" customWidth="1"/>
    <col min="12271" max="12271" width="9.140625" style="10" customWidth="1"/>
    <col min="12272" max="12272" width="8.5703125" style="10" customWidth="1"/>
    <col min="12273" max="12273" width="8.140625" style="10" customWidth="1"/>
    <col min="12274" max="12274" width="7.85546875" style="10" customWidth="1"/>
    <col min="12275" max="12275" width="8.42578125" style="10" customWidth="1"/>
    <col min="12276" max="12276" width="6.5703125" style="10" customWidth="1"/>
    <col min="12277" max="12278" width="8.7109375" style="10" customWidth="1"/>
    <col min="12279" max="12279" width="6.5703125" style="10" customWidth="1"/>
    <col min="12280" max="12280" width="4.5703125" style="10" customWidth="1"/>
    <col min="12281" max="12281" width="4.7109375" style="10" customWidth="1"/>
    <col min="12282" max="12282" width="3.140625" style="10" customWidth="1"/>
    <col min="12283" max="12283" width="3.28515625" style="10" customWidth="1"/>
    <col min="12284" max="12284" width="3.140625" style="10" customWidth="1"/>
    <col min="12285" max="12285" width="3.28515625" style="10" customWidth="1"/>
    <col min="12286" max="12286" width="3" style="10" customWidth="1"/>
    <col min="12287" max="12287" width="4.140625" style="10" customWidth="1"/>
    <col min="12288" max="12288" width="4.5703125" style="10" customWidth="1"/>
    <col min="12289" max="12290" width="4.42578125" style="10" customWidth="1"/>
    <col min="12291" max="12291" width="4.28515625" style="10" customWidth="1"/>
    <col min="12292" max="12292" width="4.140625" style="10" customWidth="1"/>
    <col min="12293" max="12293" width="8.140625" style="10" customWidth="1"/>
    <col min="12294" max="12515" width="9.140625" style="10"/>
    <col min="12516" max="12516" width="4.42578125" style="10" customWidth="1"/>
    <col min="12517" max="12517" width="6.28515625" style="10" customWidth="1"/>
    <col min="12518" max="12518" width="11.140625" style="10" customWidth="1"/>
    <col min="12519" max="12519" width="30.42578125" style="10" customWidth="1"/>
    <col min="12520" max="12520" width="3.85546875" style="10" customWidth="1"/>
    <col min="12521" max="12521" width="12.28515625" style="10" customWidth="1"/>
    <col min="12522" max="12522" width="19.5703125" style="10" customWidth="1"/>
    <col min="12523" max="12523" width="5.42578125" style="10" customWidth="1"/>
    <col min="12524" max="12524" width="7" style="10" customWidth="1"/>
    <col min="12525" max="12525" width="3.85546875" style="10" customWidth="1"/>
    <col min="12526" max="12526" width="8.42578125" style="10" customWidth="1"/>
    <col min="12527" max="12527" width="9.140625" style="10" customWidth="1"/>
    <col min="12528" max="12528" width="8.5703125" style="10" customWidth="1"/>
    <col min="12529" max="12529" width="8.140625" style="10" customWidth="1"/>
    <col min="12530" max="12530" width="7.85546875" style="10" customWidth="1"/>
    <col min="12531" max="12531" width="8.42578125" style="10" customWidth="1"/>
    <col min="12532" max="12532" width="6.5703125" style="10" customWidth="1"/>
    <col min="12533" max="12534" width="8.7109375" style="10" customWidth="1"/>
    <col min="12535" max="12535" width="6.5703125" style="10" customWidth="1"/>
    <col min="12536" max="12536" width="4.5703125" style="10" customWidth="1"/>
    <col min="12537" max="12537" width="4.7109375" style="10" customWidth="1"/>
    <col min="12538" max="12538" width="3.140625" style="10" customWidth="1"/>
    <col min="12539" max="12539" width="3.28515625" style="10" customWidth="1"/>
    <col min="12540" max="12540" width="3.140625" style="10" customWidth="1"/>
    <col min="12541" max="12541" width="3.28515625" style="10" customWidth="1"/>
    <col min="12542" max="12542" width="3" style="10" customWidth="1"/>
    <col min="12543" max="12543" width="4.140625" style="10" customWidth="1"/>
    <col min="12544" max="12544" width="4.5703125" style="10" customWidth="1"/>
    <col min="12545" max="12546" width="4.42578125" style="10" customWidth="1"/>
    <col min="12547" max="12547" width="4.28515625" style="10" customWidth="1"/>
    <col min="12548" max="12548" width="4.140625" style="10" customWidth="1"/>
    <col min="12549" max="12549" width="8.140625" style="10" customWidth="1"/>
    <col min="12550" max="12771" width="9.140625" style="10"/>
    <col min="12772" max="12772" width="4.42578125" style="10" customWidth="1"/>
    <col min="12773" max="12773" width="6.28515625" style="10" customWidth="1"/>
    <col min="12774" max="12774" width="11.140625" style="10" customWidth="1"/>
    <col min="12775" max="12775" width="30.42578125" style="10" customWidth="1"/>
    <col min="12776" max="12776" width="3.85546875" style="10" customWidth="1"/>
    <col min="12777" max="12777" width="12.28515625" style="10" customWidth="1"/>
    <col min="12778" max="12778" width="19.5703125" style="10" customWidth="1"/>
    <col min="12779" max="12779" width="5.42578125" style="10" customWidth="1"/>
    <col min="12780" max="12780" width="7" style="10" customWidth="1"/>
    <col min="12781" max="12781" width="3.85546875" style="10" customWidth="1"/>
    <col min="12782" max="12782" width="8.42578125" style="10" customWidth="1"/>
    <col min="12783" max="12783" width="9.140625" style="10" customWidth="1"/>
    <col min="12784" max="12784" width="8.5703125" style="10" customWidth="1"/>
    <col min="12785" max="12785" width="8.140625" style="10" customWidth="1"/>
    <col min="12786" max="12786" width="7.85546875" style="10" customWidth="1"/>
    <col min="12787" max="12787" width="8.42578125" style="10" customWidth="1"/>
    <col min="12788" max="12788" width="6.5703125" style="10" customWidth="1"/>
    <col min="12789" max="12790" width="8.7109375" style="10" customWidth="1"/>
    <col min="12791" max="12791" width="6.5703125" style="10" customWidth="1"/>
    <col min="12792" max="12792" width="4.5703125" style="10" customWidth="1"/>
    <col min="12793" max="12793" width="4.7109375" style="10" customWidth="1"/>
    <col min="12794" max="12794" width="3.140625" style="10" customWidth="1"/>
    <col min="12795" max="12795" width="3.28515625" style="10" customWidth="1"/>
    <col min="12796" max="12796" width="3.140625" style="10" customWidth="1"/>
    <col min="12797" max="12797" width="3.28515625" style="10" customWidth="1"/>
    <col min="12798" max="12798" width="3" style="10" customWidth="1"/>
    <col min="12799" max="12799" width="4.140625" style="10" customWidth="1"/>
    <col min="12800" max="12800" width="4.5703125" style="10" customWidth="1"/>
    <col min="12801" max="12802" width="4.42578125" style="10" customWidth="1"/>
    <col min="12803" max="12803" width="4.28515625" style="10" customWidth="1"/>
    <col min="12804" max="12804" width="4.140625" style="10" customWidth="1"/>
    <col min="12805" max="12805" width="8.140625" style="10" customWidth="1"/>
    <col min="12806" max="13027" width="9.140625" style="10"/>
    <col min="13028" max="13028" width="4.42578125" style="10" customWidth="1"/>
    <col min="13029" max="13029" width="6.28515625" style="10" customWidth="1"/>
    <col min="13030" max="13030" width="11.140625" style="10" customWidth="1"/>
    <col min="13031" max="13031" width="30.42578125" style="10" customWidth="1"/>
    <col min="13032" max="13032" width="3.85546875" style="10" customWidth="1"/>
    <col min="13033" max="13033" width="12.28515625" style="10" customWidth="1"/>
    <col min="13034" max="13034" width="19.5703125" style="10" customWidth="1"/>
    <col min="13035" max="13035" width="5.42578125" style="10" customWidth="1"/>
    <col min="13036" max="13036" width="7" style="10" customWidth="1"/>
    <col min="13037" max="13037" width="3.85546875" style="10" customWidth="1"/>
    <col min="13038" max="13038" width="8.42578125" style="10" customWidth="1"/>
    <col min="13039" max="13039" width="9.140625" style="10" customWidth="1"/>
    <col min="13040" max="13040" width="8.5703125" style="10" customWidth="1"/>
    <col min="13041" max="13041" width="8.140625" style="10" customWidth="1"/>
    <col min="13042" max="13042" width="7.85546875" style="10" customWidth="1"/>
    <col min="13043" max="13043" width="8.42578125" style="10" customWidth="1"/>
    <col min="13044" max="13044" width="6.5703125" style="10" customWidth="1"/>
    <col min="13045" max="13046" width="8.7109375" style="10" customWidth="1"/>
    <col min="13047" max="13047" width="6.5703125" style="10" customWidth="1"/>
    <col min="13048" max="13048" width="4.5703125" style="10" customWidth="1"/>
    <col min="13049" max="13049" width="4.7109375" style="10" customWidth="1"/>
    <col min="13050" max="13050" width="3.140625" style="10" customWidth="1"/>
    <col min="13051" max="13051" width="3.28515625" style="10" customWidth="1"/>
    <col min="13052" max="13052" width="3.140625" style="10" customWidth="1"/>
    <col min="13053" max="13053" width="3.28515625" style="10" customWidth="1"/>
    <col min="13054" max="13054" width="3" style="10" customWidth="1"/>
    <col min="13055" max="13055" width="4.140625" style="10" customWidth="1"/>
    <col min="13056" max="13056" width="4.5703125" style="10" customWidth="1"/>
    <col min="13057" max="13058" width="4.42578125" style="10" customWidth="1"/>
    <col min="13059" max="13059" width="4.28515625" style="10" customWidth="1"/>
    <col min="13060" max="13060" width="4.140625" style="10" customWidth="1"/>
    <col min="13061" max="13061" width="8.140625" style="10" customWidth="1"/>
    <col min="13062" max="13283" width="9.140625" style="10"/>
    <col min="13284" max="13284" width="4.42578125" style="10" customWidth="1"/>
    <col min="13285" max="13285" width="6.28515625" style="10" customWidth="1"/>
    <col min="13286" max="13286" width="11.140625" style="10" customWidth="1"/>
    <col min="13287" max="13287" width="30.42578125" style="10" customWidth="1"/>
    <col min="13288" max="13288" width="3.85546875" style="10" customWidth="1"/>
    <col min="13289" max="13289" width="12.28515625" style="10" customWidth="1"/>
    <col min="13290" max="13290" width="19.5703125" style="10" customWidth="1"/>
    <col min="13291" max="13291" width="5.42578125" style="10" customWidth="1"/>
    <col min="13292" max="13292" width="7" style="10" customWidth="1"/>
    <col min="13293" max="13293" width="3.85546875" style="10" customWidth="1"/>
    <col min="13294" max="13294" width="8.42578125" style="10" customWidth="1"/>
    <col min="13295" max="13295" width="9.140625" style="10" customWidth="1"/>
    <col min="13296" max="13296" width="8.5703125" style="10" customWidth="1"/>
    <col min="13297" max="13297" width="8.140625" style="10" customWidth="1"/>
    <col min="13298" max="13298" width="7.85546875" style="10" customWidth="1"/>
    <col min="13299" max="13299" width="8.42578125" style="10" customWidth="1"/>
    <col min="13300" max="13300" width="6.5703125" style="10" customWidth="1"/>
    <col min="13301" max="13302" width="8.7109375" style="10" customWidth="1"/>
    <col min="13303" max="13303" width="6.5703125" style="10" customWidth="1"/>
    <col min="13304" max="13304" width="4.5703125" style="10" customWidth="1"/>
    <col min="13305" max="13305" width="4.7109375" style="10" customWidth="1"/>
    <col min="13306" max="13306" width="3.140625" style="10" customWidth="1"/>
    <col min="13307" max="13307" width="3.28515625" style="10" customWidth="1"/>
    <col min="13308" max="13308" width="3.140625" style="10" customWidth="1"/>
    <col min="13309" max="13309" width="3.28515625" style="10" customWidth="1"/>
    <col min="13310" max="13310" width="3" style="10" customWidth="1"/>
    <col min="13311" max="13311" width="4.140625" style="10" customWidth="1"/>
    <col min="13312" max="13312" width="4.5703125" style="10" customWidth="1"/>
    <col min="13313" max="13314" width="4.42578125" style="10" customWidth="1"/>
    <col min="13315" max="13315" width="4.28515625" style="10" customWidth="1"/>
    <col min="13316" max="13316" width="4.140625" style="10" customWidth="1"/>
    <col min="13317" max="13317" width="8.140625" style="10" customWidth="1"/>
    <col min="13318" max="13539" width="9.140625" style="10"/>
    <col min="13540" max="13540" width="4.42578125" style="10" customWidth="1"/>
    <col min="13541" max="13541" width="6.28515625" style="10" customWidth="1"/>
    <col min="13542" max="13542" width="11.140625" style="10" customWidth="1"/>
    <col min="13543" max="13543" width="30.42578125" style="10" customWidth="1"/>
    <col min="13544" max="13544" width="3.85546875" style="10" customWidth="1"/>
    <col min="13545" max="13545" width="12.28515625" style="10" customWidth="1"/>
    <col min="13546" max="13546" width="19.5703125" style="10" customWidth="1"/>
    <col min="13547" max="13547" width="5.42578125" style="10" customWidth="1"/>
    <col min="13548" max="13548" width="7" style="10" customWidth="1"/>
    <col min="13549" max="13549" width="3.85546875" style="10" customWidth="1"/>
    <col min="13550" max="13550" width="8.42578125" style="10" customWidth="1"/>
    <col min="13551" max="13551" width="9.140625" style="10" customWidth="1"/>
    <col min="13552" max="13552" width="8.5703125" style="10" customWidth="1"/>
    <col min="13553" max="13553" width="8.140625" style="10" customWidth="1"/>
    <col min="13554" max="13554" width="7.85546875" style="10" customWidth="1"/>
    <col min="13555" max="13555" width="8.42578125" style="10" customWidth="1"/>
    <col min="13556" max="13556" width="6.5703125" style="10" customWidth="1"/>
    <col min="13557" max="13558" width="8.7109375" style="10" customWidth="1"/>
    <col min="13559" max="13559" width="6.5703125" style="10" customWidth="1"/>
    <col min="13560" max="13560" width="4.5703125" style="10" customWidth="1"/>
    <col min="13561" max="13561" width="4.7109375" style="10" customWidth="1"/>
    <col min="13562" max="13562" width="3.140625" style="10" customWidth="1"/>
    <col min="13563" max="13563" width="3.28515625" style="10" customWidth="1"/>
    <col min="13564" max="13564" width="3.140625" style="10" customWidth="1"/>
    <col min="13565" max="13565" width="3.28515625" style="10" customWidth="1"/>
    <col min="13566" max="13566" width="3" style="10" customWidth="1"/>
    <col min="13567" max="13567" width="4.140625" style="10" customWidth="1"/>
    <col min="13568" max="13568" width="4.5703125" style="10" customWidth="1"/>
    <col min="13569" max="13570" width="4.42578125" style="10" customWidth="1"/>
    <col min="13571" max="13571" width="4.28515625" style="10" customWidth="1"/>
    <col min="13572" max="13572" width="4.140625" style="10" customWidth="1"/>
    <col min="13573" max="13573" width="8.140625" style="10" customWidth="1"/>
    <col min="13574" max="13795" width="9.140625" style="10"/>
    <col min="13796" max="13796" width="4.42578125" style="10" customWidth="1"/>
    <col min="13797" max="13797" width="6.28515625" style="10" customWidth="1"/>
    <col min="13798" max="13798" width="11.140625" style="10" customWidth="1"/>
    <col min="13799" max="13799" width="30.42578125" style="10" customWidth="1"/>
    <col min="13800" max="13800" width="3.85546875" style="10" customWidth="1"/>
    <col min="13801" max="13801" width="12.28515625" style="10" customWidth="1"/>
    <col min="13802" max="13802" width="19.5703125" style="10" customWidth="1"/>
    <col min="13803" max="13803" width="5.42578125" style="10" customWidth="1"/>
    <col min="13804" max="13804" width="7" style="10" customWidth="1"/>
    <col min="13805" max="13805" width="3.85546875" style="10" customWidth="1"/>
    <col min="13806" max="13806" width="8.42578125" style="10" customWidth="1"/>
    <col min="13807" max="13807" width="9.140625" style="10" customWidth="1"/>
    <col min="13808" max="13808" width="8.5703125" style="10" customWidth="1"/>
    <col min="13809" max="13809" width="8.140625" style="10" customWidth="1"/>
    <col min="13810" max="13810" width="7.85546875" style="10" customWidth="1"/>
    <col min="13811" max="13811" width="8.42578125" style="10" customWidth="1"/>
    <col min="13812" max="13812" width="6.5703125" style="10" customWidth="1"/>
    <col min="13813" max="13814" width="8.7109375" style="10" customWidth="1"/>
    <col min="13815" max="13815" width="6.5703125" style="10" customWidth="1"/>
    <col min="13816" max="13816" width="4.5703125" style="10" customWidth="1"/>
    <col min="13817" max="13817" width="4.7109375" style="10" customWidth="1"/>
    <col min="13818" max="13818" width="3.140625" style="10" customWidth="1"/>
    <col min="13819" max="13819" width="3.28515625" style="10" customWidth="1"/>
    <col min="13820" max="13820" width="3.140625" style="10" customWidth="1"/>
    <col min="13821" max="13821" width="3.28515625" style="10" customWidth="1"/>
    <col min="13822" max="13822" width="3" style="10" customWidth="1"/>
    <col min="13823" max="13823" width="4.140625" style="10" customWidth="1"/>
    <col min="13824" max="13824" width="4.5703125" style="10" customWidth="1"/>
    <col min="13825" max="13826" width="4.42578125" style="10" customWidth="1"/>
    <col min="13827" max="13827" width="4.28515625" style="10" customWidth="1"/>
    <col min="13828" max="13828" width="4.140625" style="10" customWidth="1"/>
    <col min="13829" max="13829" width="8.140625" style="10" customWidth="1"/>
    <col min="13830" max="14051" width="9.140625" style="10"/>
    <col min="14052" max="14052" width="4.42578125" style="10" customWidth="1"/>
    <col min="14053" max="14053" width="6.28515625" style="10" customWidth="1"/>
    <col min="14054" max="14054" width="11.140625" style="10" customWidth="1"/>
    <col min="14055" max="14055" width="30.42578125" style="10" customWidth="1"/>
    <col min="14056" max="14056" width="3.85546875" style="10" customWidth="1"/>
    <col min="14057" max="14057" width="12.28515625" style="10" customWidth="1"/>
    <col min="14058" max="14058" width="19.5703125" style="10" customWidth="1"/>
    <col min="14059" max="14059" width="5.42578125" style="10" customWidth="1"/>
    <col min="14060" max="14060" width="7" style="10" customWidth="1"/>
    <col min="14061" max="14061" width="3.85546875" style="10" customWidth="1"/>
    <col min="14062" max="14062" width="8.42578125" style="10" customWidth="1"/>
    <col min="14063" max="14063" width="9.140625" style="10" customWidth="1"/>
    <col min="14064" max="14064" width="8.5703125" style="10" customWidth="1"/>
    <col min="14065" max="14065" width="8.140625" style="10" customWidth="1"/>
    <col min="14066" max="14066" width="7.85546875" style="10" customWidth="1"/>
    <col min="14067" max="14067" width="8.42578125" style="10" customWidth="1"/>
    <col min="14068" max="14068" width="6.5703125" style="10" customWidth="1"/>
    <col min="14069" max="14070" width="8.7109375" style="10" customWidth="1"/>
    <col min="14071" max="14071" width="6.5703125" style="10" customWidth="1"/>
    <col min="14072" max="14072" width="4.5703125" style="10" customWidth="1"/>
    <col min="14073" max="14073" width="4.7109375" style="10" customWidth="1"/>
    <col min="14074" max="14074" width="3.140625" style="10" customWidth="1"/>
    <col min="14075" max="14075" width="3.28515625" style="10" customWidth="1"/>
    <col min="14076" max="14076" width="3.140625" style="10" customWidth="1"/>
    <col min="14077" max="14077" width="3.28515625" style="10" customWidth="1"/>
    <col min="14078" max="14078" width="3" style="10" customWidth="1"/>
    <col min="14079" max="14079" width="4.140625" style="10" customWidth="1"/>
    <col min="14080" max="14080" width="4.5703125" style="10" customWidth="1"/>
    <col min="14081" max="14082" width="4.42578125" style="10" customWidth="1"/>
    <col min="14083" max="14083" width="4.28515625" style="10" customWidth="1"/>
    <col min="14084" max="14084" width="4.140625" style="10" customWidth="1"/>
    <col min="14085" max="14085" width="8.140625" style="10" customWidth="1"/>
    <col min="14086" max="14307" width="9.140625" style="10"/>
    <col min="14308" max="14308" width="4.42578125" style="10" customWidth="1"/>
    <col min="14309" max="14309" width="6.28515625" style="10" customWidth="1"/>
    <col min="14310" max="14310" width="11.140625" style="10" customWidth="1"/>
    <col min="14311" max="14311" width="30.42578125" style="10" customWidth="1"/>
    <col min="14312" max="14312" width="3.85546875" style="10" customWidth="1"/>
    <col min="14313" max="14313" width="12.28515625" style="10" customWidth="1"/>
    <col min="14314" max="14314" width="19.5703125" style="10" customWidth="1"/>
    <col min="14315" max="14315" width="5.42578125" style="10" customWidth="1"/>
    <col min="14316" max="14316" width="7" style="10" customWidth="1"/>
    <col min="14317" max="14317" width="3.85546875" style="10" customWidth="1"/>
    <col min="14318" max="14318" width="8.42578125" style="10" customWidth="1"/>
    <col min="14319" max="14319" width="9.140625" style="10" customWidth="1"/>
    <col min="14320" max="14320" width="8.5703125" style="10" customWidth="1"/>
    <col min="14321" max="14321" width="8.140625" style="10" customWidth="1"/>
    <col min="14322" max="14322" width="7.85546875" style="10" customWidth="1"/>
    <col min="14323" max="14323" width="8.42578125" style="10" customWidth="1"/>
    <col min="14324" max="14324" width="6.5703125" style="10" customWidth="1"/>
    <col min="14325" max="14326" width="8.7109375" style="10" customWidth="1"/>
    <col min="14327" max="14327" width="6.5703125" style="10" customWidth="1"/>
    <col min="14328" max="14328" width="4.5703125" style="10" customWidth="1"/>
    <col min="14329" max="14329" width="4.7109375" style="10" customWidth="1"/>
    <col min="14330" max="14330" width="3.140625" style="10" customWidth="1"/>
    <col min="14331" max="14331" width="3.28515625" style="10" customWidth="1"/>
    <col min="14332" max="14332" width="3.140625" style="10" customWidth="1"/>
    <col min="14333" max="14333" width="3.28515625" style="10" customWidth="1"/>
    <col min="14334" max="14334" width="3" style="10" customWidth="1"/>
    <col min="14335" max="14335" width="4.140625" style="10" customWidth="1"/>
    <col min="14336" max="14336" width="4.5703125" style="10" customWidth="1"/>
    <col min="14337" max="14338" width="4.42578125" style="10" customWidth="1"/>
    <col min="14339" max="14339" width="4.28515625" style="10" customWidth="1"/>
    <col min="14340" max="14340" width="4.140625" style="10" customWidth="1"/>
    <col min="14341" max="14341" width="8.140625" style="10" customWidth="1"/>
    <col min="14342" max="14563" width="9.140625" style="10"/>
    <col min="14564" max="14564" width="4.42578125" style="10" customWidth="1"/>
    <col min="14565" max="14565" width="6.28515625" style="10" customWidth="1"/>
    <col min="14566" max="14566" width="11.140625" style="10" customWidth="1"/>
    <col min="14567" max="14567" width="30.42578125" style="10" customWidth="1"/>
    <col min="14568" max="14568" width="3.85546875" style="10" customWidth="1"/>
    <col min="14569" max="14569" width="12.28515625" style="10" customWidth="1"/>
    <col min="14570" max="14570" width="19.5703125" style="10" customWidth="1"/>
    <col min="14571" max="14571" width="5.42578125" style="10" customWidth="1"/>
    <col min="14572" max="14572" width="7" style="10" customWidth="1"/>
    <col min="14573" max="14573" width="3.85546875" style="10" customWidth="1"/>
    <col min="14574" max="14574" width="8.42578125" style="10" customWidth="1"/>
    <col min="14575" max="14575" width="9.140625" style="10" customWidth="1"/>
    <col min="14576" max="14576" width="8.5703125" style="10" customWidth="1"/>
    <col min="14577" max="14577" width="8.140625" style="10" customWidth="1"/>
    <col min="14578" max="14578" width="7.85546875" style="10" customWidth="1"/>
    <col min="14579" max="14579" width="8.42578125" style="10" customWidth="1"/>
    <col min="14580" max="14580" width="6.5703125" style="10" customWidth="1"/>
    <col min="14581" max="14582" width="8.7109375" style="10" customWidth="1"/>
    <col min="14583" max="14583" width="6.5703125" style="10" customWidth="1"/>
    <col min="14584" max="14584" width="4.5703125" style="10" customWidth="1"/>
    <col min="14585" max="14585" width="4.7109375" style="10" customWidth="1"/>
    <col min="14586" max="14586" width="3.140625" style="10" customWidth="1"/>
    <col min="14587" max="14587" width="3.28515625" style="10" customWidth="1"/>
    <col min="14588" max="14588" width="3.140625" style="10" customWidth="1"/>
    <col min="14589" max="14589" width="3.28515625" style="10" customWidth="1"/>
    <col min="14590" max="14590" width="3" style="10" customWidth="1"/>
    <col min="14591" max="14591" width="4.140625" style="10" customWidth="1"/>
    <col min="14592" max="14592" width="4.5703125" style="10" customWidth="1"/>
    <col min="14593" max="14594" width="4.42578125" style="10" customWidth="1"/>
    <col min="14595" max="14595" width="4.28515625" style="10" customWidth="1"/>
    <col min="14596" max="14596" width="4.140625" style="10" customWidth="1"/>
    <col min="14597" max="14597" width="8.140625" style="10" customWidth="1"/>
    <col min="14598" max="14819" width="9.140625" style="10"/>
    <col min="14820" max="14820" width="4.42578125" style="10" customWidth="1"/>
    <col min="14821" max="14821" width="6.28515625" style="10" customWidth="1"/>
    <col min="14822" max="14822" width="11.140625" style="10" customWidth="1"/>
    <col min="14823" max="14823" width="30.42578125" style="10" customWidth="1"/>
    <col min="14824" max="14824" width="3.85546875" style="10" customWidth="1"/>
    <col min="14825" max="14825" width="12.28515625" style="10" customWidth="1"/>
    <col min="14826" max="14826" width="19.5703125" style="10" customWidth="1"/>
    <col min="14827" max="14827" width="5.42578125" style="10" customWidth="1"/>
    <col min="14828" max="14828" width="7" style="10" customWidth="1"/>
    <col min="14829" max="14829" width="3.85546875" style="10" customWidth="1"/>
    <col min="14830" max="14830" width="8.42578125" style="10" customWidth="1"/>
    <col min="14831" max="14831" width="9.140625" style="10" customWidth="1"/>
    <col min="14832" max="14832" width="8.5703125" style="10" customWidth="1"/>
    <col min="14833" max="14833" width="8.140625" style="10" customWidth="1"/>
    <col min="14834" max="14834" width="7.85546875" style="10" customWidth="1"/>
    <col min="14835" max="14835" width="8.42578125" style="10" customWidth="1"/>
    <col min="14836" max="14836" width="6.5703125" style="10" customWidth="1"/>
    <col min="14837" max="14838" width="8.7109375" style="10" customWidth="1"/>
    <col min="14839" max="14839" width="6.5703125" style="10" customWidth="1"/>
    <col min="14840" max="14840" width="4.5703125" style="10" customWidth="1"/>
    <col min="14841" max="14841" width="4.7109375" style="10" customWidth="1"/>
    <col min="14842" max="14842" width="3.140625" style="10" customWidth="1"/>
    <col min="14843" max="14843" width="3.28515625" style="10" customWidth="1"/>
    <col min="14844" max="14844" width="3.140625" style="10" customWidth="1"/>
    <col min="14845" max="14845" width="3.28515625" style="10" customWidth="1"/>
    <col min="14846" max="14846" width="3" style="10" customWidth="1"/>
    <col min="14847" max="14847" width="4.140625" style="10" customWidth="1"/>
    <col min="14848" max="14848" width="4.5703125" style="10" customWidth="1"/>
    <col min="14849" max="14850" width="4.42578125" style="10" customWidth="1"/>
    <col min="14851" max="14851" width="4.28515625" style="10" customWidth="1"/>
    <col min="14852" max="14852" width="4.140625" style="10" customWidth="1"/>
    <col min="14853" max="14853" width="8.140625" style="10" customWidth="1"/>
    <col min="14854" max="15075" width="9.140625" style="10"/>
    <col min="15076" max="15076" width="4.42578125" style="10" customWidth="1"/>
    <col min="15077" max="15077" width="6.28515625" style="10" customWidth="1"/>
    <col min="15078" max="15078" width="11.140625" style="10" customWidth="1"/>
    <col min="15079" max="15079" width="30.42578125" style="10" customWidth="1"/>
    <col min="15080" max="15080" width="3.85546875" style="10" customWidth="1"/>
    <col min="15081" max="15081" width="12.28515625" style="10" customWidth="1"/>
    <col min="15082" max="15082" width="19.5703125" style="10" customWidth="1"/>
    <col min="15083" max="15083" width="5.42578125" style="10" customWidth="1"/>
    <col min="15084" max="15084" width="7" style="10" customWidth="1"/>
    <col min="15085" max="15085" width="3.85546875" style="10" customWidth="1"/>
    <col min="15086" max="15086" width="8.42578125" style="10" customWidth="1"/>
    <col min="15087" max="15087" width="9.140625" style="10" customWidth="1"/>
    <col min="15088" max="15088" width="8.5703125" style="10" customWidth="1"/>
    <col min="15089" max="15089" width="8.140625" style="10" customWidth="1"/>
    <col min="15090" max="15090" width="7.85546875" style="10" customWidth="1"/>
    <col min="15091" max="15091" width="8.42578125" style="10" customWidth="1"/>
    <col min="15092" max="15092" width="6.5703125" style="10" customWidth="1"/>
    <col min="15093" max="15094" width="8.7109375" style="10" customWidth="1"/>
    <col min="15095" max="15095" width="6.5703125" style="10" customWidth="1"/>
    <col min="15096" max="15096" width="4.5703125" style="10" customWidth="1"/>
    <col min="15097" max="15097" width="4.7109375" style="10" customWidth="1"/>
    <col min="15098" max="15098" width="3.140625" style="10" customWidth="1"/>
    <col min="15099" max="15099" width="3.28515625" style="10" customWidth="1"/>
    <col min="15100" max="15100" width="3.140625" style="10" customWidth="1"/>
    <col min="15101" max="15101" width="3.28515625" style="10" customWidth="1"/>
    <col min="15102" max="15102" width="3" style="10" customWidth="1"/>
    <col min="15103" max="15103" width="4.140625" style="10" customWidth="1"/>
    <col min="15104" max="15104" width="4.5703125" style="10" customWidth="1"/>
    <col min="15105" max="15106" width="4.42578125" style="10" customWidth="1"/>
    <col min="15107" max="15107" width="4.28515625" style="10" customWidth="1"/>
    <col min="15108" max="15108" width="4.140625" style="10" customWidth="1"/>
    <col min="15109" max="15109" width="8.140625" style="10" customWidth="1"/>
    <col min="15110" max="15331" width="9.140625" style="10"/>
    <col min="15332" max="15332" width="4.42578125" style="10" customWidth="1"/>
    <col min="15333" max="15333" width="6.28515625" style="10" customWidth="1"/>
    <col min="15334" max="15334" width="11.140625" style="10" customWidth="1"/>
    <col min="15335" max="15335" width="30.42578125" style="10" customWidth="1"/>
    <col min="15336" max="15336" width="3.85546875" style="10" customWidth="1"/>
    <col min="15337" max="15337" width="12.28515625" style="10" customWidth="1"/>
    <col min="15338" max="15338" width="19.5703125" style="10" customWidth="1"/>
    <col min="15339" max="15339" width="5.42578125" style="10" customWidth="1"/>
    <col min="15340" max="15340" width="7" style="10" customWidth="1"/>
    <col min="15341" max="15341" width="3.85546875" style="10" customWidth="1"/>
    <col min="15342" max="15342" width="8.42578125" style="10" customWidth="1"/>
    <col min="15343" max="15343" width="9.140625" style="10" customWidth="1"/>
    <col min="15344" max="15344" width="8.5703125" style="10" customWidth="1"/>
    <col min="15345" max="15345" width="8.140625" style="10" customWidth="1"/>
    <col min="15346" max="15346" width="7.85546875" style="10" customWidth="1"/>
    <col min="15347" max="15347" width="8.42578125" style="10" customWidth="1"/>
    <col min="15348" max="15348" width="6.5703125" style="10" customWidth="1"/>
    <col min="15349" max="15350" width="8.7109375" style="10" customWidth="1"/>
    <col min="15351" max="15351" width="6.5703125" style="10" customWidth="1"/>
    <col min="15352" max="15352" width="4.5703125" style="10" customWidth="1"/>
    <col min="15353" max="15353" width="4.7109375" style="10" customWidth="1"/>
    <col min="15354" max="15354" width="3.140625" style="10" customWidth="1"/>
    <col min="15355" max="15355" width="3.28515625" style="10" customWidth="1"/>
    <col min="15356" max="15356" width="3.140625" style="10" customWidth="1"/>
    <col min="15357" max="15357" width="3.28515625" style="10" customWidth="1"/>
    <col min="15358" max="15358" width="3" style="10" customWidth="1"/>
    <col min="15359" max="15359" width="4.140625" style="10" customWidth="1"/>
    <col min="15360" max="15360" width="4.5703125" style="10" customWidth="1"/>
    <col min="15361" max="15362" width="4.42578125" style="10" customWidth="1"/>
    <col min="15363" max="15363" width="4.28515625" style="10" customWidth="1"/>
    <col min="15364" max="15364" width="4.140625" style="10" customWidth="1"/>
    <col min="15365" max="15365" width="8.140625" style="10" customWidth="1"/>
    <col min="15366" max="15587" width="9.140625" style="10"/>
    <col min="15588" max="15588" width="4.42578125" style="10" customWidth="1"/>
    <col min="15589" max="15589" width="6.28515625" style="10" customWidth="1"/>
    <col min="15590" max="15590" width="11.140625" style="10" customWidth="1"/>
    <col min="15591" max="15591" width="30.42578125" style="10" customWidth="1"/>
    <col min="15592" max="15592" width="3.85546875" style="10" customWidth="1"/>
    <col min="15593" max="15593" width="12.28515625" style="10" customWidth="1"/>
    <col min="15594" max="15594" width="19.5703125" style="10" customWidth="1"/>
    <col min="15595" max="15595" width="5.42578125" style="10" customWidth="1"/>
    <col min="15596" max="15596" width="7" style="10" customWidth="1"/>
    <col min="15597" max="15597" width="3.85546875" style="10" customWidth="1"/>
    <col min="15598" max="15598" width="8.42578125" style="10" customWidth="1"/>
    <col min="15599" max="15599" width="9.140625" style="10" customWidth="1"/>
    <col min="15600" max="15600" width="8.5703125" style="10" customWidth="1"/>
    <col min="15601" max="15601" width="8.140625" style="10" customWidth="1"/>
    <col min="15602" max="15602" width="7.85546875" style="10" customWidth="1"/>
    <col min="15603" max="15603" width="8.42578125" style="10" customWidth="1"/>
    <col min="15604" max="15604" width="6.5703125" style="10" customWidth="1"/>
    <col min="15605" max="15606" width="8.7109375" style="10" customWidth="1"/>
    <col min="15607" max="15607" width="6.5703125" style="10" customWidth="1"/>
    <col min="15608" max="15608" width="4.5703125" style="10" customWidth="1"/>
    <col min="15609" max="15609" width="4.7109375" style="10" customWidth="1"/>
    <col min="15610" max="15610" width="3.140625" style="10" customWidth="1"/>
    <col min="15611" max="15611" width="3.28515625" style="10" customWidth="1"/>
    <col min="15612" max="15612" width="3.140625" style="10" customWidth="1"/>
    <col min="15613" max="15613" width="3.28515625" style="10" customWidth="1"/>
    <col min="15614" max="15614" width="3" style="10" customWidth="1"/>
    <col min="15615" max="15615" width="4.140625" style="10" customWidth="1"/>
    <col min="15616" max="15616" width="4.5703125" style="10" customWidth="1"/>
    <col min="15617" max="15618" width="4.42578125" style="10" customWidth="1"/>
    <col min="15619" max="15619" width="4.28515625" style="10" customWidth="1"/>
    <col min="15620" max="15620" width="4.140625" style="10" customWidth="1"/>
    <col min="15621" max="15621" width="8.140625" style="10" customWidth="1"/>
    <col min="15622" max="15843" width="9.140625" style="10"/>
    <col min="15844" max="15844" width="4.42578125" style="10" customWidth="1"/>
    <col min="15845" max="15845" width="6.28515625" style="10" customWidth="1"/>
    <col min="15846" max="15846" width="11.140625" style="10" customWidth="1"/>
    <col min="15847" max="15847" width="30.42578125" style="10" customWidth="1"/>
    <col min="15848" max="15848" width="3.85546875" style="10" customWidth="1"/>
    <col min="15849" max="15849" width="12.28515625" style="10" customWidth="1"/>
    <col min="15850" max="15850" width="19.5703125" style="10" customWidth="1"/>
    <col min="15851" max="15851" width="5.42578125" style="10" customWidth="1"/>
    <col min="15852" max="15852" width="7" style="10" customWidth="1"/>
    <col min="15853" max="15853" width="3.85546875" style="10" customWidth="1"/>
    <col min="15854" max="15854" width="8.42578125" style="10" customWidth="1"/>
    <col min="15855" max="15855" width="9.140625" style="10" customWidth="1"/>
    <col min="15856" max="15856" width="8.5703125" style="10" customWidth="1"/>
    <col min="15857" max="15857" width="8.140625" style="10" customWidth="1"/>
    <col min="15858" max="15858" width="7.85546875" style="10" customWidth="1"/>
    <col min="15859" max="15859" width="8.42578125" style="10" customWidth="1"/>
    <col min="15860" max="15860" width="6.5703125" style="10" customWidth="1"/>
    <col min="15861" max="15862" width="8.7109375" style="10" customWidth="1"/>
    <col min="15863" max="15863" width="6.5703125" style="10" customWidth="1"/>
    <col min="15864" max="15864" width="4.5703125" style="10" customWidth="1"/>
    <col min="15865" max="15865" width="4.7109375" style="10" customWidth="1"/>
    <col min="15866" max="15866" width="3.140625" style="10" customWidth="1"/>
    <col min="15867" max="15867" width="3.28515625" style="10" customWidth="1"/>
    <col min="15868" max="15868" width="3.140625" style="10" customWidth="1"/>
    <col min="15869" max="15869" width="3.28515625" style="10" customWidth="1"/>
    <col min="15870" max="15870" width="3" style="10" customWidth="1"/>
    <col min="15871" max="15871" width="4.140625" style="10" customWidth="1"/>
    <col min="15872" max="15872" width="4.5703125" style="10" customWidth="1"/>
    <col min="15873" max="15874" width="4.42578125" style="10" customWidth="1"/>
    <col min="15875" max="15875" width="4.28515625" style="10" customWidth="1"/>
    <col min="15876" max="15876" width="4.140625" style="10" customWidth="1"/>
    <col min="15877" max="15877" width="8.140625" style="10" customWidth="1"/>
    <col min="15878" max="16099" width="9.140625" style="10"/>
    <col min="16100" max="16100" width="4.42578125" style="10" customWidth="1"/>
    <col min="16101" max="16101" width="6.28515625" style="10" customWidth="1"/>
    <col min="16102" max="16102" width="11.140625" style="10" customWidth="1"/>
    <col min="16103" max="16103" width="30.42578125" style="10" customWidth="1"/>
    <col min="16104" max="16104" width="3.85546875" style="10" customWidth="1"/>
    <col min="16105" max="16105" width="12.28515625" style="10" customWidth="1"/>
    <col min="16106" max="16106" width="19.5703125" style="10" customWidth="1"/>
    <col min="16107" max="16107" width="5.42578125" style="10" customWidth="1"/>
    <col min="16108" max="16108" width="7" style="10" customWidth="1"/>
    <col min="16109" max="16109" width="3.85546875" style="10" customWidth="1"/>
    <col min="16110" max="16110" width="8.42578125" style="10" customWidth="1"/>
    <col min="16111" max="16111" width="9.140625" style="10" customWidth="1"/>
    <col min="16112" max="16112" width="8.5703125" style="10" customWidth="1"/>
    <col min="16113" max="16113" width="8.140625" style="10" customWidth="1"/>
    <col min="16114" max="16114" width="7.85546875" style="10" customWidth="1"/>
    <col min="16115" max="16115" width="8.42578125" style="10" customWidth="1"/>
    <col min="16116" max="16116" width="6.5703125" style="10" customWidth="1"/>
    <col min="16117" max="16118" width="8.7109375" style="10" customWidth="1"/>
    <col min="16119" max="16119" width="6.5703125" style="10" customWidth="1"/>
    <col min="16120" max="16120" width="4.5703125" style="10" customWidth="1"/>
    <col min="16121" max="16121" width="4.7109375" style="10" customWidth="1"/>
    <col min="16122" max="16122" width="3.140625" style="10" customWidth="1"/>
    <col min="16123" max="16123" width="3.28515625" style="10" customWidth="1"/>
    <col min="16124" max="16124" width="3.140625" style="10" customWidth="1"/>
    <col min="16125" max="16125" width="3.28515625" style="10" customWidth="1"/>
    <col min="16126" max="16126" width="3" style="10" customWidth="1"/>
    <col min="16127" max="16127" width="4.140625" style="10" customWidth="1"/>
    <col min="16128" max="16128" width="4.5703125" style="10" customWidth="1"/>
    <col min="16129" max="16130" width="4.42578125" style="10" customWidth="1"/>
    <col min="16131" max="16131" width="4.28515625" style="10" customWidth="1"/>
    <col min="16132" max="16132" width="4.140625" style="10" customWidth="1"/>
    <col min="16133" max="16133" width="8.140625" style="10" customWidth="1"/>
    <col min="16134" max="16350" width="9.140625" style="10"/>
    <col min="16351" max="16384" width="9.140625" style="10" customWidth="1"/>
  </cols>
  <sheetData>
    <row r="1" spans="1:40" s="12" customFormat="1" ht="41.25" customHeight="1">
      <c r="A1" s="13"/>
      <c r="B1" s="14"/>
      <c r="C1" s="15"/>
      <c r="D1" s="16"/>
      <c r="E1" s="15"/>
      <c r="F1" s="17"/>
      <c r="G1" s="18"/>
      <c r="H1" s="189" t="s">
        <v>27</v>
      </c>
      <c r="I1" s="190"/>
      <c r="J1" s="198" t="s">
        <v>12</v>
      </c>
      <c r="K1" s="194" t="s">
        <v>46</v>
      </c>
      <c r="L1" s="195"/>
      <c r="M1" s="195"/>
      <c r="N1" s="195"/>
      <c r="O1" s="195"/>
      <c r="P1" s="195"/>
      <c r="Q1" s="196"/>
      <c r="R1" s="191" t="s">
        <v>19</v>
      </c>
      <c r="S1" s="177" t="s">
        <v>20</v>
      </c>
      <c r="T1" s="186" t="s">
        <v>18</v>
      </c>
      <c r="U1" s="180" t="s">
        <v>41</v>
      </c>
      <c r="V1" s="181"/>
      <c r="W1" s="181"/>
      <c r="X1" s="182"/>
      <c r="Y1" s="201" t="s">
        <v>47</v>
      </c>
      <c r="Z1" s="201"/>
      <c r="AA1" s="201"/>
      <c r="AB1" s="201"/>
      <c r="AC1" s="201"/>
      <c r="AD1" s="201"/>
      <c r="AE1" s="201"/>
      <c r="AF1" s="201"/>
      <c r="AG1" s="201"/>
      <c r="AH1" s="209" t="s">
        <v>4</v>
      </c>
      <c r="AI1" s="209"/>
      <c r="AJ1" s="203" t="s">
        <v>53</v>
      </c>
      <c r="AK1" s="203" t="s">
        <v>54</v>
      </c>
      <c r="AL1" s="203" t="s">
        <v>14</v>
      </c>
      <c r="AM1" s="206" t="s">
        <v>11</v>
      </c>
      <c r="AN1" s="202" t="s">
        <v>40</v>
      </c>
    </row>
    <row r="2" spans="1:40" ht="104.25" customHeight="1">
      <c r="A2" s="19" t="s">
        <v>16</v>
      </c>
      <c r="B2" s="20" t="s">
        <v>42</v>
      </c>
      <c r="C2" s="21" t="s">
        <v>21</v>
      </c>
      <c r="D2" s="21" t="s">
        <v>43</v>
      </c>
      <c r="E2" s="22" t="s">
        <v>3</v>
      </c>
      <c r="F2" s="21" t="s">
        <v>44</v>
      </c>
      <c r="G2" s="21" t="s">
        <v>45</v>
      </c>
      <c r="H2" s="175" t="s">
        <v>37</v>
      </c>
      <c r="I2" s="176"/>
      <c r="J2" s="199"/>
      <c r="K2" s="197" t="s">
        <v>0</v>
      </c>
      <c r="L2" s="197"/>
      <c r="M2" s="197"/>
      <c r="N2" s="193" t="s">
        <v>1</v>
      </c>
      <c r="O2" s="193"/>
      <c r="P2" s="193"/>
      <c r="Q2" s="191" t="s">
        <v>17</v>
      </c>
      <c r="R2" s="192"/>
      <c r="S2" s="178"/>
      <c r="T2" s="187"/>
      <c r="U2" s="183"/>
      <c r="V2" s="184"/>
      <c r="W2" s="184"/>
      <c r="X2" s="185"/>
      <c r="Y2" s="173" t="s">
        <v>2</v>
      </c>
      <c r="Z2" s="173" t="s">
        <v>35</v>
      </c>
      <c r="AA2" s="173" t="s">
        <v>50</v>
      </c>
      <c r="AB2" s="173" t="s">
        <v>34</v>
      </c>
      <c r="AC2" s="173" t="s">
        <v>36</v>
      </c>
      <c r="AD2" s="173" t="s">
        <v>51</v>
      </c>
      <c r="AE2" s="173" t="s">
        <v>70</v>
      </c>
      <c r="AF2" s="173" t="s">
        <v>69</v>
      </c>
      <c r="AG2" s="173" t="s">
        <v>13</v>
      </c>
      <c r="AH2" s="203" t="s">
        <v>5</v>
      </c>
      <c r="AI2" s="203" t="s">
        <v>13</v>
      </c>
      <c r="AJ2" s="204"/>
      <c r="AK2" s="204"/>
      <c r="AL2" s="204"/>
      <c r="AM2" s="207"/>
      <c r="AN2" s="202"/>
    </row>
    <row r="3" spans="1:40" ht="44.25" customHeight="1">
      <c r="A3" s="23"/>
      <c r="B3" s="24"/>
      <c r="C3" s="25"/>
      <c r="D3" s="26"/>
      <c r="E3" s="27"/>
      <c r="F3" s="28"/>
      <c r="G3" s="28"/>
      <c r="H3" s="29"/>
      <c r="I3" s="30"/>
      <c r="J3" s="200"/>
      <c r="K3" s="31" t="s">
        <v>6</v>
      </c>
      <c r="L3" s="31" t="s">
        <v>7</v>
      </c>
      <c r="M3" s="31" t="s">
        <v>8</v>
      </c>
      <c r="N3" s="31" t="s">
        <v>6</v>
      </c>
      <c r="O3" s="31" t="s">
        <v>7</v>
      </c>
      <c r="P3" s="31" t="s">
        <v>8</v>
      </c>
      <c r="Q3" s="193"/>
      <c r="R3" s="193"/>
      <c r="S3" s="179"/>
      <c r="T3" s="188"/>
      <c r="U3" s="32" t="s">
        <v>32</v>
      </c>
      <c r="V3" s="32" t="s">
        <v>33</v>
      </c>
      <c r="W3" s="33" t="s">
        <v>10</v>
      </c>
      <c r="X3" s="34" t="s">
        <v>52</v>
      </c>
      <c r="Y3" s="174"/>
      <c r="Z3" s="174"/>
      <c r="AA3" s="174"/>
      <c r="AB3" s="174"/>
      <c r="AC3" s="174"/>
      <c r="AD3" s="174"/>
      <c r="AE3" s="174"/>
      <c r="AF3" s="174"/>
      <c r="AG3" s="174"/>
      <c r="AH3" s="205"/>
      <c r="AI3" s="205"/>
      <c r="AJ3" s="205"/>
      <c r="AK3" s="205"/>
      <c r="AL3" s="205"/>
      <c r="AM3" s="208"/>
      <c r="AN3" s="202"/>
    </row>
    <row r="4" spans="1:40" s="35" customFormat="1" ht="19.5" customHeight="1">
      <c r="A4" s="36">
        <v>1</v>
      </c>
      <c r="B4" s="36"/>
      <c r="C4" s="37"/>
      <c r="D4" s="38"/>
      <c r="E4" s="39"/>
      <c r="F4" s="40"/>
      <c r="G4" s="41"/>
      <c r="H4" s="42"/>
      <c r="I4" s="43" t="str">
        <f>IF(AND(H4&gt;=6,H4&lt;=10),H4*2,IF(AND(H4&gt;=2,H4&lt;=3.12),((10+4*H4)/3)*2,IF(AND(H4&gt;=3.122,H4&lt;=3.5),((10+4*H4)/3)*2,IF(AND(H4&gt;=3.507,H4&lt;=3.867),((10+4*H4)/3)*2,IF(AND(H4&gt;=3.87,H4&lt;=4.25),((10+4*H4)/3)*2,IF(AND(H4&gt;=4.257,H4&lt;=4.617),((10+4*H4)/3)*2,IF(AND(H4&gt;=4.62,H4&lt;=5),((10+4*H4)/3)*2,"")))))))</f>
        <v/>
      </c>
      <c r="J4" s="44"/>
      <c r="K4" s="45"/>
      <c r="L4" s="45"/>
      <c r="M4" s="45"/>
      <c r="N4" s="45"/>
      <c r="O4" s="45"/>
      <c r="P4" s="45"/>
      <c r="Q4" s="46"/>
      <c r="R4" s="43" t="str">
        <f>IF(OR(K4="",L4="",M4="",N4="",O4="",P4="",Q4=""),"",AVERAGE(K4:M4)+AVERAGE(N4:P4)+Q4)</f>
        <v/>
      </c>
      <c r="S4" s="43" t="str">
        <f>IF(R4="","",R4/J4)</f>
        <v/>
      </c>
      <c r="T4" s="43">
        <f>IF(S4="",0,IF(AND(S4&gt;=0,S4&lt;=100),15,IF(AND(S4&gt;100,S4&lt;=300),10,IF(AND(S4&gt;300,S4&lt;=500),5,0))))</f>
        <v>0</v>
      </c>
      <c r="U4" s="44"/>
      <c r="V4" s="44"/>
      <c r="W4" s="44"/>
      <c r="X4" s="47">
        <f t="shared" ref="X4:X65" si="0">(IF(U4&lt;&gt;"",U4*2,0)+IF(V4&lt;&gt;"",V4*2.5,0)+W4*3)</f>
        <v>0</v>
      </c>
      <c r="Y4" s="48"/>
      <c r="Z4" s="48"/>
      <c r="AA4" s="48"/>
      <c r="AB4" s="48"/>
      <c r="AC4" s="48"/>
      <c r="AD4" s="48"/>
      <c r="AE4" s="48"/>
      <c r="AF4" s="48"/>
      <c r="AG4" s="49">
        <f>IF(Y4=1,50,IF(Z4=1,25,IF(AA4=1,20,IF(AB4=1,15,IF(AC4=1,10,IF(AD4=1,5,IF(AE4=1,10,IF(AF4=1,20,0))))))))</f>
        <v>0</v>
      </c>
      <c r="AH4" s="48"/>
      <c r="AI4" s="49" t="b">
        <f t="shared" ref="AI4:AI65" si="1">IF(AH4=1,"greska",IF(AH4=2,5,IF(AH4=3,10,IF(AH4=4,15,IF(AH4=5,20,IF(AH4=6,25))))))</f>
        <v>0</v>
      </c>
      <c r="AJ4" s="44"/>
      <c r="AK4" s="44"/>
      <c r="AL4" s="50">
        <f t="shared" ref="AL4" si="2">IF(AJ4=1,30,IF(AK4=1,25,0))</f>
        <v>0</v>
      </c>
      <c r="AM4" s="43" t="e">
        <f>I4+T4+X4+AG4+AI4+AL4</f>
        <v>#VALUE!</v>
      </c>
      <c r="AN4" s="51"/>
    </row>
    <row r="5" spans="1:40" s="35" customFormat="1" ht="31.5" customHeight="1">
      <c r="A5" s="36">
        <v>2</v>
      </c>
      <c r="B5" s="36"/>
      <c r="C5" s="37"/>
      <c r="D5" s="52"/>
      <c r="E5" s="39"/>
      <c r="F5" s="53"/>
      <c r="G5" s="52"/>
      <c r="H5" s="42"/>
      <c r="I5" s="43" t="str">
        <f t="shared" ref="I5:I66" si="3">IF(AND(H5&gt;=6,H5&lt;=10),H5*2,IF(AND(H5&gt;=2,H5&lt;=3.12),((10+4*H5)/3)*2,IF(AND(H5&gt;=3.122,H5&lt;=3.5),((10+4*H5)/3)*2,IF(AND(H5&gt;=3.507,H5&lt;=3.867),((10+4*H5)/3)*2,IF(AND(H5&gt;=3.87,H5&lt;=4.25),((10+4*H5)/3)*2,IF(AND(H5&gt;=4.257,H5&lt;=4.617),((10+4*H5)/3)*2,IF(AND(H5&gt;=4.62,H5&lt;=5),((10+4*H5)/3)*2,"")))))))</f>
        <v/>
      </c>
      <c r="J5" s="44"/>
      <c r="K5" s="45"/>
      <c r="L5" s="45"/>
      <c r="M5" s="45"/>
      <c r="N5" s="45"/>
      <c r="O5" s="45"/>
      <c r="P5" s="45"/>
      <c r="Q5" s="46"/>
      <c r="R5" s="43" t="str">
        <f t="shared" ref="R5:R66" si="4">IF(OR(K5="",L5="",M5="",N5="",O5="",P5="",Q5=""),"",AVERAGE(K5:M5)+AVERAGE(N5:P5)+Q5)</f>
        <v/>
      </c>
      <c r="S5" s="43" t="str">
        <f t="shared" ref="S5:S66" si="5">IF(R5="","",R5/J5)</f>
        <v/>
      </c>
      <c r="T5" s="43">
        <f t="shared" ref="T5:T66" si="6">IF(S5="",0,IF(AND(S5&gt;=0,S5&lt;=100),15,IF(AND(S5&gt;100,S5&lt;=300),10,IF(AND(S5&gt;300,S5&lt;=500),5,0))))</f>
        <v>0</v>
      </c>
      <c r="U5" s="44"/>
      <c r="V5" s="44"/>
      <c r="W5" s="44"/>
      <c r="X5" s="47">
        <f t="shared" si="0"/>
        <v>0</v>
      </c>
      <c r="Y5" s="48"/>
      <c r="Z5" s="48"/>
      <c r="AA5" s="48"/>
      <c r="AB5" s="48"/>
      <c r="AC5" s="48"/>
      <c r="AD5" s="48"/>
      <c r="AE5" s="48"/>
      <c r="AF5" s="48"/>
      <c r="AG5" s="49">
        <f t="shared" ref="AG5:AG66" si="7">IF(Y5=1,50,IF(Z5=1,25,IF(AA5=1,20,IF(AB5=1,15,IF(AC5=1,10,IF(AD5=1,5,IF(AE5=1,10,IF(AF5=1,20,0))))))))</f>
        <v>0</v>
      </c>
      <c r="AH5" s="48"/>
      <c r="AI5" s="49" t="b">
        <f t="shared" si="1"/>
        <v>0</v>
      </c>
      <c r="AJ5" s="44"/>
      <c r="AK5" s="44"/>
      <c r="AL5" s="50">
        <f t="shared" ref="AL5:AL66" si="8">IF(AJ5=1,30,IF(AK5=1,25,0))</f>
        <v>0</v>
      </c>
      <c r="AM5" s="43" t="e">
        <f t="shared" ref="AM5:AM66" si="9">I5+T5+X5+AG5+AI5+AL5</f>
        <v>#VALUE!</v>
      </c>
      <c r="AN5" s="51"/>
    </row>
    <row r="6" spans="1:40" s="35" customFormat="1" ht="19.5" customHeight="1">
      <c r="A6" s="36">
        <v>3</v>
      </c>
      <c r="B6" s="36"/>
      <c r="C6" s="37"/>
      <c r="D6" s="41"/>
      <c r="E6" s="39"/>
      <c r="F6" s="53"/>
      <c r="G6" s="41"/>
      <c r="H6" s="42"/>
      <c r="I6" s="43" t="str">
        <f t="shared" si="3"/>
        <v/>
      </c>
      <c r="J6" s="44"/>
      <c r="K6" s="45"/>
      <c r="L6" s="45"/>
      <c r="M6" s="45"/>
      <c r="N6" s="45"/>
      <c r="O6" s="45"/>
      <c r="P6" s="45"/>
      <c r="Q6" s="46"/>
      <c r="R6" s="43" t="str">
        <f t="shared" si="4"/>
        <v/>
      </c>
      <c r="S6" s="43" t="str">
        <f t="shared" si="5"/>
        <v/>
      </c>
      <c r="T6" s="43">
        <f t="shared" si="6"/>
        <v>0</v>
      </c>
      <c r="U6" s="44"/>
      <c r="V6" s="44"/>
      <c r="W6" s="44"/>
      <c r="X6" s="47">
        <f t="shared" si="0"/>
        <v>0</v>
      </c>
      <c r="Y6" s="48"/>
      <c r="Z6" s="48"/>
      <c r="AA6" s="48"/>
      <c r="AB6" s="48"/>
      <c r="AC6" s="48"/>
      <c r="AD6" s="48"/>
      <c r="AE6" s="48"/>
      <c r="AF6" s="48"/>
      <c r="AG6" s="49">
        <f t="shared" si="7"/>
        <v>0</v>
      </c>
      <c r="AH6" s="48"/>
      <c r="AI6" s="49" t="b">
        <f t="shared" si="1"/>
        <v>0</v>
      </c>
      <c r="AJ6" s="44"/>
      <c r="AK6" s="44"/>
      <c r="AL6" s="50">
        <f t="shared" si="8"/>
        <v>0</v>
      </c>
      <c r="AM6" s="43" t="e">
        <f t="shared" si="9"/>
        <v>#VALUE!</v>
      </c>
      <c r="AN6" s="51"/>
    </row>
    <row r="7" spans="1:40" s="35" customFormat="1" ht="19.5" customHeight="1">
      <c r="A7" s="36">
        <v>4</v>
      </c>
      <c r="B7" s="36"/>
      <c r="C7" s="37"/>
      <c r="D7" s="41"/>
      <c r="E7" s="39"/>
      <c r="F7" s="53"/>
      <c r="G7" s="41"/>
      <c r="H7" s="42"/>
      <c r="I7" s="43" t="str">
        <f t="shared" si="3"/>
        <v/>
      </c>
      <c r="J7" s="44"/>
      <c r="K7" s="45"/>
      <c r="L7" s="45"/>
      <c r="M7" s="45"/>
      <c r="N7" s="45"/>
      <c r="O7" s="45"/>
      <c r="P7" s="45"/>
      <c r="Q7" s="46"/>
      <c r="R7" s="43" t="str">
        <f t="shared" si="4"/>
        <v/>
      </c>
      <c r="S7" s="43" t="str">
        <f t="shared" si="5"/>
        <v/>
      </c>
      <c r="T7" s="43">
        <f t="shared" si="6"/>
        <v>0</v>
      </c>
      <c r="U7" s="44"/>
      <c r="V7" s="44"/>
      <c r="W7" s="44"/>
      <c r="X7" s="47">
        <f t="shared" si="0"/>
        <v>0</v>
      </c>
      <c r="Y7" s="48"/>
      <c r="Z7" s="48"/>
      <c r="AA7" s="48"/>
      <c r="AB7" s="48"/>
      <c r="AC7" s="48"/>
      <c r="AD7" s="48"/>
      <c r="AE7" s="48"/>
      <c r="AF7" s="48"/>
      <c r="AG7" s="49">
        <f t="shared" si="7"/>
        <v>0</v>
      </c>
      <c r="AH7" s="48"/>
      <c r="AI7" s="49" t="b">
        <f t="shared" si="1"/>
        <v>0</v>
      </c>
      <c r="AJ7" s="44"/>
      <c r="AK7" s="44"/>
      <c r="AL7" s="50">
        <f t="shared" si="8"/>
        <v>0</v>
      </c>
      <c r="AM7" s="43" t="e">
        <f t="shared" si="9"/>
        <v>#VALUE!</v>
      </c>
      <c r="AN7" s="51"/>
    </row>
    <row r="8" spans="1:40" s="35" customFormat="1" ht="19.5" customHeight="1">
      <c r="A8" s="36">
        <v>5</v>
      </c>
      <c r="B8" s="36"/>
      <c r="C8" s="37"/>
      <c r="D8" s="52"/>
      <c r="E8" s="39"/>
      <c r="F8" s="53"/>
      <c r="G8" s="52"/>
      <c r="H8" s="42"/>
      <c r="I8" s="43" t="str">
        <f t="shared" si="3"/>
        <v/>
      </c>
      <c r="J8" s="44"/>
      <c r="K8" s="45"/>
      <c r="L8" s="45"/>
      <c r="M8" s="45"/>
      <c r="N8" s="45"/>
      <c r="O8" s="45"/>
      <c r="P8" s="45"/>
      <c r="Q8" s="46"/>
      <c r="R8" s="43" t="str">
        <f t="shared" si="4"/>
        <v/>
      </c>
      <c r="S8" s="43" t="str">
        <f t="shared" si="5"/>
        <v/>
      </c>
      <c r="T8" s="43">
        <f t="shared" si="6"/>
        <v>0</v>
      </c>
      <c r="U8" s="44"/>
      <c r="V8" s="44"/>
      <c r="W8" s="44"/>
      <c r="X8" s="47">
        <f t="shared" si="0"/>
        <v>0</v>
      </c>
      <c r="Y8" s="48"/>
      <c r="Z8" s="48"/>
      <c r="AA8" s="48"/>
      <c r="AB8" s="48"/>
      <c r="AC8" s="48"/>
      <c r="AD8" s="48"/>
      <c r="AE8" s="48"/>
      <c r="AF8" s="48"/>
      <c r="AG8" s="49">
        <f t="shared" si="7"/>
        <v>0</v>
      </c>
      <c r="AH8" s="48"/>
      <c r="AI8" s="49" t="b">
        <f t="shared" si="1"/>
        <v>0</v>
      </c>
      <c r="AJ8" s="44"/>
      <c r="AK8" s="44"/>
      <c r="AL8" s="50">
        <f t="shared" si="8"/>
        <v>0</v>
      </c>
      <c r="AM8" s="43" t="e">
        <f t="shared" si="9"/>
        <v>#VALUE!</v>
      </c>
      <c r="AN8" s="51"/>
    </row>
    <row r="9" spans="1:40" s="35" customFormat="1" ht="19.5" customHeight="1">
      <c r="A9" s="36">
        <v>6</v>
      </c>
      <c r="B9" s="36"/>
      <c r="C9" s="37"/>
      <c r="D9" s="41"/>
      <c r="E9" s="39"/>
      <c r="F9" s="53"/>
      <c r="G9" s="52"/>
      <c r="H9" s="42"/>
      <c r="I9" s="43" t="str">
        <f t="shared" si="3"/>
        <v/>
      </c>
      <c r="J9" s="44"/>
      <c r="K9" s="45"/>
      <c r="L9" s="45"/>
      <c r="M9" s="45"/>
      <c r="N9" s="45"/>
      <c r="O9" s="45"/>
      <c r="P9" s="45"/>
      <c r="Q9" s="46"/>
      <c r="R9" s="43" t="str">
        <f t="shared" si="4"/>
        <v/>
      </c>
      <c r="S9" s="43" t="str">
        <f t="shared" si="5"/>
        <v/>
      </c>
      <c r="T9" s="43">
        <f t="shared" si="6"/>
        <v>0</v>
      </c>
      <c r="U9" s="44"/>
      <c r="V9" s="44"/>
      <c r="W9" s="44"/>
      <c r="X9" s="47">
        <f t="shared" si="0"/>
        <v>0</v>
      </c>
      <c r="Y9" s="48"/>
      <c r="Z9" s="48"/>
      <c r="AA9" s="48"/>
      <c r="AB9" s="48"/>
      <c r="AC9" s="48"/>
      <c r="AD9" s="48"/>
      <c r="AE9" s="48"/>
      <c r="AF9" s="48"/>
      <c r="AG9" s="49">
        <f t="shared" si="7"/>
        <v>0</v>
      </c>
      <c r="AH9" s="48"/>
      <c r="AI9" s="49" t="b">
        <f t="shared" si="1"/>
        <v>0</v>
      </c>
      <c r="AJ9" s="44"/>
      <c r="AK9" s="44"/>
      <c r="AL9" s="50">
        <f t="shared" si="8"/>
        <v>0</v>
      </c>
      <c r="AM9" s="43" t="e">
        <f t="shared" si="9"/>
        <v>#VALUE!</v>
      </c>
      <c r="AN9" s="51"/>
    </row>
    <row r="10" spans="1:40" s="35" customFormat="1" ht="30.75" customHeight="1">
      <c r="A10" s="36">
        <v>7</v>
      </c>
      <c r="B10" s="36"/>
      <c r="C10" s="37"/>
      <c r="D10" s="41"/>
      <c r="E10" s="39"/>
      <c r="F10" s="53"/>
      <c r="G10" s="41"/>
      <c r="H10" s="42"/>
      <c r="I10" s="43" t="str">
        <f t="shared" si="3"/>
        <v/>
      </c>
      <c r="J10" s="44"/>
      <c r="K10" s="45"/>
      <c r="L10" s="45"/>
      <c r="M10" s="45"/>
      <c r="N10" s="45"/>
      <c r="O10" s="45"/>
      <c r="P10" s="45"/>
      <c r="Q10" s="46"/>
      <c r="R10" s="43" t="str">
        <f t="shared" si="4"/>
        <v/>
      </c>
      <c r="S10" s="43" t="str">
        <f t="shared" si="5"/>
        <v/>
      </c>
      <c r="T10" s="43">
        <f t="shared" si="6"/>
        <v>0</v>
      </c>
      <c r="U10" s="44"/>
      <c r="V10" s="44"/>
      <c r="W10" s="44"/>
      <c r="X10" s="47">
        <f t="shared" si="0"/>
        <v>0</v>
      </c>
      <c r="Y10" s="48"/>
      <c r="Z10" s="48"/>
      <c r="AA10" s="48"/>
      <c r="AB10" s="48"/>
      <c r="AC10" s="48"/>
      <c r="AD10" s="48"/>
      <c r="AE10" s="48"/>
      <c r="AF10" s="48"/>
      <c r="AG10" s="49">
        <f t="shared" si="7"/>
        <v>0</v>
      </c>
      <c r="AH10" s="48"/>
      <c r="AI10" s="49" t="b">
        <f t="shared" si="1"/>
        <v>0</v>
      </c>
      <c r="AJ10" s="44"/>
      <c r="AK10" s="44"/>
      <c r="AL10" s="50">
        <f t="shared" si="8"/>
        <v>0</v>
      </c>
      <c r="AM10" s="43" t="e">
        <f t="shared" si="9"/>
        <v>#VALUE!</v>
      </c>
      <c r="AN10" s="51"/>
    </row>
    <row r="11" spans="1:40" s="35" customFormat="1" ht="19.5" customHeight="1">
      <c r="A11" s="36">
        <v>8</v>
      </c>
      <c r="B11" s="36"/>
      <c r="C11" s="37"/>
      <c r="D11" s="41"/>
      <c r="E11" s="39"/>
      <c r="F11" s="53"/>
      <c r="G11" s="41"/>
      <c r="H11" s="42"/>
      <c r="I11" s="43" t="str">
        <f t="shared" si="3"/>
        <v/>
      </c>
      <c r="J11" s="44"/>
      <c r="K11" s="45"/>
      <c r="L11" s="45"/>
      <c r="M11" s="45"/>
      <c r="N11" s="45"/>
      <c r="O11" s="45"/>
      <c r="P11" s="45"/>
      <c r="Q11" s="46"/>
      <c r="R11" s="43" t="str">
        <f t="shared" si="4"/>
        <v/>
      </c>
      <c r="S11" s="43" t="str">
        <f t="shared" si="5"/>
        <v/>
      </c>
      <c r="T11" s="43">
        <f t="shared" si="6"/>
        <v>0</v>
      </c>
      <c r="U11" s="44"/>
      <c r="V11" s="44"/>
      <c r="W11" s="44"/>
      <c r="X11" s="47">
        <f t="shared" si="0"/>
        <v>0</v>
      </c>
      <c r="Y11" s="48"/>
      <c r="Z11" s="48"/>
      <c r="AA11" s="48"/>
      <c r="AB11" s="48"/>
      <c r="AC11" s="48"/>
      <c r="AD11" s="48"/>
      <c r="AE11" s="48"/>
      <c r="AF11" s="48"/>
      <c r="AG11" s="49">
        <f t="shared" si="7"/>
        <v>0</v>
      </c>
      <c r="AH11" s="48"/>
      <c r="AI11" s="49" t="b">
        <f t="shared" si="1"/>
        <v>0</v>
      </c>
      <c r="AJ11" s="44"/>
      <c r="AK11" s="44"/>
      <c r="AL11" s="50">
        <f t="shared" si="8"/>
        <v>0</v>
      </c>
      <c r="AM11" s="43" t="e">
        <f t="shared" si="9"/>
        <v>#VALUE!</v>
      </c>
      <c r="AN11" s="51"/>
    </row>
    <row r="12" spans="1:40" s="35" customFormat="1" ht="19.5" customHeight="1">
      <c r="A12" s="36">
        <v>9</v>
      </c>
      <c r="B12" s="36"/>
      <c r="C12" s="37"/>
      <c r="D12" s="41"/>
      <c r="E12" s="39"/>
      <c r="F12" s="53"/>
      <c r="G12" s="41"/>
      <c r="H12" s="42"/>
      <c r="I12" s="43" t="str">
        <f t="shared" si="3"/>
        <v/>
      </c>
      <c r="J12" s="44"/>
      <c r="K12" s="45"/>
      <c r="L12" s="45"/>
      <c r="M12" s="45"/>
      <c r="N12" s="45"/>
      <c r="O12" s="45"/>
      <c r="P12" s="45"/>
      <c r="Q12" s="46"/>
      <c r="R12" s="43" t="str">
        <f t="shared" si="4"/>
        <v/>
      </c>
      <c r="S12" s="43" t="str">
        <f t="shared" si="5"/>
        <v/>
      </c>
      <c r="T12" s="43">
        <f t="shared" si="6"/>
        <v>0</v>
      </c>
      <c r="U12" s="44"/>
      <c r="V12" s="44"/>
      <c r="W12" s="44"/>
      <c r="X12" s="47">
        <f t="shared" si="0"/>
        <v>0</v>
      </c>
      <c r="Y12" s="48"/>
      <c r="Z12" s="48"/>
      <c r="AA12" s="48"/>
      <c r="AB12" s="48"/>
      <c r="AC12" s="48"/>
      <c r="AD12" s="48"/>
      <c r="AE12" s="48"/>
      <c r="AF12" s="48"/>
      <c r="AG12" s="49">
        <f t="shared" si="7"/>
        <v>0</v>
      </c>
      <c r="AH12" s="48"/>
      <c r="AI12" s="49" t="b">
        <f t="shared" si="1"/>
        <v>0</v>
      </c>
      <c r="AJ12" s="44"/>
      <c r="AK12" s="44"/>
      <c r="AL12" s="50">
        <f t="shared" si="8"/>
        <v>0</v>
      </c>
      <c r="AM12" s="43" t="e">
        <f t="shared" si="9"/>
        <v>#VALUE!</v>
      </c>
      <c r="AN12" s="51"/>
    </row>
    <row r="13" spans="1:40" s="35" customFormat="1" ht="19.5" customHeight="1">
      <c r="A13" s="36">
        <v>10</v>
      </c>
      <c r="B13" s="36"/>
      <c r="C13" s="37"/>
      <c r="D13" s="41"/>
      <c r="E13" s="39"/>
      <c r="F13" s="53"/>
      <c r="G13" s="41"/>
      <c r="H13" s="42"/>
      <c r="I13" s="43" t="str">
        <f t="shared" si="3"/>
        <v/>
      </c>
      <c r="J13" s="44"/>
      <c r="K13" s="45"/>
      <c r="L13" s="45"/>
      <c r="M13" s="45"/>
      <c r="N13" s="45"/>
      <c r="O13" s="45"/>
      <c r="P13" s="45"/>
      <c r="Q13" s="46"/>
      <c r="R13" s="43" t="str">
        <f t="shared" si="4"/>
        <v/>
      </c>
      <c r="S13" s="43" t="str">
        <f t="shared" si="5"/>
        <v/>
      </c>
      <c r="T13" s="43">
        <f t="shared" si="6"/>
        <v>0</v>
      </c>
      <c r="U13" s="44"/>
      <c r="V13" s="44"/>
      <c r="W13" s="44"/>
      <c r="X13" s="47">
        <f t="shared" si="0"/>
        <v>0</v>
      </c>
      <c r="Y13" s="48"/>
      <c r="Z13" s="48"/>
      <c r="AA13" s="48"/>
      <c r="AB13" s="48"/>
      <c r="AC13" s="48"/>
      <c r="AD13" s="48"/>
      <c r="AE13" s="48"/>
      <c r="AF13" s="48"/>
      <c r="AG13" s="49">
        <f t="shared" si="7"/>
        <v>0</v>
      </c>
      <c r="AH13" s="48"/>
      <c r="AI13" s="49" t="b">
        <f t="shared" si="1"/>
        <v>0</v>
      </c>
      <c r="AJ13" s="44"/>
      <c r="AK13" s="44"/>
      <c r="AL13" s="50">
        <f t="shared" si="8"/>
        <v>0</v>
      </c>
      <c r="AM13" s="43" t="e">
        <f t="shared" si="9"/>
        <v>#VALUE!</v>
      </c>
      <c r="AN13" s="51"/>
    </row>
    <row r="14" spans="1:40" s="35" customFormat="1" ht="19.5" customHeight="1">
      <c r="A14" s="36">
        <v>11</v>
      </c>
      <c r="B14" s="36"/>
      <c r="C14" s="37"/>
      <c r="D14" s="41"/>
      <c r="E14" s="39"/>
      <c r="F14" s="53"/>
      <c r="G14" s="41"/>
      <c r="H14" s="42"/>
      <c r="I14" s="43" t="str">
        <f t="shared" si="3"/>
        <v/>
      </c>
      <c r="J14" s="44"/>
      <c r="K14" s="45"/>
      <c r="L14" s="45"/>
      <c r="M14" s="45"/>
      <c r="N14" s="45"/>
      <c r="O14" s="45"/>
      <c r="P14" s="45"/>
      <c r="Q14" s="46"/>
      <c r="R14" s="43" t="str">
        <f t="shared" si="4"/>
        <v/>
      </c>
      <c r="S14" s="43" t="str">
        <f t="shared" si="5"/>
        <v/>
      </c>
      <c r="T14" s="43">
        <f t="shared" si="6"/>
        <v>0</v>
      </c>
      <c r="U14" s="44"/>
      <c r="V14" s="44"/>
      <c r="W14" s="44"/>
      <c r="X14" s="47">
        <f t="shared" si="0"/>
        <v>0</v>
      </c>
      <c r="Y14" s="48"/>
      <c r="Z14" s="48"/>
      <c r="AA14" s="48"/>
      <c r="AB14" s="48"/>
      <c r="AC14" s="48"/>
      <c r="AD14" s="48"/>
      <c r="AE14" s="48"/>
      <c r="AF14" s="48"/>
      <c r="AG14" s="49">
        <f t="shared" si="7"/>
        <v>0</v>
      </c>
      <c r="AH14" s="48"/>
      <c r="AI14" s="49" t="b">
        <f t="shared" si="1"/>
        <v>0</v>
      </c>
      <c r="AJ14" s="44"/>
      <c r="AK14" s="44"/>
      <c r="AL14" s="50">
        <f t="shared" si="8"/>
        <v>0</v>
      </c>
      <c r="AM14" s="43" t="e">
        <f t="shared" si="9"/>
        <v>#VALUE!</v>
      </c>
      <c r="AN14" s="51"/>
    </row>
    <row r="15" spans="1:40" s="35" customFormat="1" ht="20.25" customHeight="1">
      <c r="A15" s="36">
        <v>12</v>
      </c>
      <c r="B15" s="36"/>
      <c r="C15" s="37"/>
      <c r="D15" s="41"/>
      <c r="E15" s="39"/>
      <c r="F15" s="53"/>
      <c r="G15" s="41"/>
      <c r="H15" s="42"/>
      <c r="I15" s="43" t="str">
        <f t="shared" si="3"/>
        <v/>
      </c>
      <c r="J15" s="44"/>
      <c r="K15" s="45"/>
      <c r="L15" s="45"/>
      <c r="M15" s="45"/>
      <c r="N15" s="45"/>
      <c r="O15" s="45"/>
      <c r="P15" s="45"/>
      <c r="Q15" s="46"/>
      <c r="R15" s="43" t="str">
        <f t="shared" si="4"/>
        <v/>
      </c>
      <c r="S15" s="43" t="str">
        <f t="shared" si="5"/>
        <v/>
      </c>
      <c r="T15" s="43">
        <f t="shared" si="6"/>
        <v>0</v>
      </c>
      <c r="U15" s="44"/>
      <c r="V15" s="44"/>
      <c r="W15" s="44"/>
      <c r="X15" s="47">
        <f t="shared" si="0"/>
        <v>0</v>
      </c>
      <c r="Y15" s="48"/>
      <c r="Z15" s="48"/>
      <c r="AA15" s="48"/>
      <c r="AB15" s="48"/>
      <c r="AC15" s="48"/>
      <c r="AD15" s="48"/>
      <c r="AE15" s="48"/>
      <c r="AF15" s="48"/>
      <c r="AG15" s="49">
        <f t="shared" si="7"/>
        <v>0</v>
      </c>
      <c r="AH15" s="48"/>
      <c r="AI15" s="49" t="b">
        <f t="shared" si="1"/>
        <v>0</v>
      </c>
      <c r="AJ15" s="44"/>
      <c r="AK15" s="44"/>
      <c r="AL15" s="50">
        <f t="shared" si="8"/>
        <v>0</v>
      </c>
      <c r="AM15" s="43" t="e">
        <f t="shared" si="9"/>
        <v>#VALUE!</v>
      </c>
      <c r="AN15" s="51"/>
    </row>
    <row r="16" spans="1:40" s="35" customFormat="1" ht="19.5" customHeight="1">
      <c r="A16" s="36">
        <v>13</v>
      </c>
      <c r="B16" s="36"/>
      <c r="C16" s="37"/>
      <c r="D16" s="41"/>
      <c r="E16" s="39"/>
      <c r="F16" s="53"/>
      <c r="G16" s="41"/>
      <c r="H16" s="42"/>
      <c r="I16" s="43" t="str">
        <f t="shared" si="3"/>
        <v/>
      </c>
      <c r="J16" s="44"/>
      <c r="K16" s="45"/>
      <c r="L16" s="45"/>
      <c r="M16" s="45"/>
      <c r="N16" s="45"/>
      <c r="O16" s="45"/>
      <c r="P16" s="45"/>
      <c r="Q16" s="46"/>
      <c r="R16" s="43" t="str">
        <f t="shared" si="4"/>
        <v/>
      </c>
      <c r="S16" s="43" t="str">
        <f t="shared" si="5"/>
        <v/>
      </c>
      <c r="T16" s="43">
        <f t="shared" si="6"/>
        <v>0</v>
      </c>
      <c r="U16" s="44"/>
      <c r="V16" s="44"/>
      <c r="W16" s="44"/>
      <c r="X16" s="47">
        <f t="shared" si="0"/>
        <v>0</v>
      </c>
      <c r="Y16" s="48"/>
      <c r="Z16" s="48"/>
      <c r="AA16" s="48"/>
      <c r="AB16" s="48"/>
      <c r="AC16" s="48"/>
      <c r="AD16" s="48"/>
      <c r="AE16" s="48"/>
      <c r="AF16" s="48"/>
      <c r="AG16" s="49">
        <f t="shared" si="7"/>
        <v>0</v>
      </c>
      <c r="AH16" s="48"/>
      <c r="AI16" s="49" t="b">
        <f t="shared" si="1"/>
        <v>0</v>
      </c>
      <c r="AJ16" s="44"/>
      <c r="AK16" s="44"/>
      <c r="AL16" s="50">
        <f t="shared" si="8"/>
        <v>0</v>
      </c>
      <c r="AM16" s="43" t="e">
        <f t="shared" si="9"/>
        <v>#VALUE!</v>
      </c>
      <c r="AN16" s="51"/>
    </row>
    <row r="17" spans="1:40" s="35" customFormat="1" ht="25.15" customHeight="1">
      <c r="A17" s="36">
        <v>14</v>
      </c>
      <c r="B17" s="36"/>
      <c r="C17" s="37"/>
      <c r="D17" s="41"/>
      <c r="E17" s="39"/>
      <c r="F17" s="53"/>
      <c r="G17" s="41"/>
      <c r="H17" s="42"/>
      <c r="I17" s="43" t="str">
        <f t="shared" si="3"/>
        <v/>
      </c>
      <c r="J17" s="44"/>
      <c r="K17" s="45"/>
      <c r="L17" s="45"/>
      <c r="M17" s="45"/>
      <c r="N17" s="45"/>
      <c r="O17" s="45"/>
      <c r="P17" s="45"/>
      <c r="Q17" s="46"/>
      <c r="R17" s="43" t="str">
        <f t="shared" si="4"/>
        <v/>
      </c>
      <c r="S17" s="43" t="str">
        <f t="shared" si="5"/>
        <v/>
      </c>
      <c r="T17" s="43">
        <f t="shared" si="6"/>
        <v>0</v>
      </c>
      <c r="U17" s="44"/>
      <c r="V17" s="44"/>
      <c r="W17" s="44"/>
      <c r="X17" s="47">
        <f t="shared" si="0"/>
        <v>0</v>
      </c>
      <c r="Y17" s="48"/>
      <c r="Z17" s="48"/>
      <c r="AA17" s="48"/>
      <c r="AB17" s="48"/>
      <c r="AC17" s="48"/>
      <c r="AD17" s="48"/>
      <c r="AE17" s="48"/>
      <c r="AF17" s="48"/>
      <c r="AG17" s="49">
        <f t="shared" si="7"/>
        <v>0</v>
      </c>
      <c r="AH17" s="48"/>
      <c r="AI17" s="49" t="b">
        <f t="shared" si="1"/>
        <v>0</v>
      </c>
      <c r="AJ17" s="44"/>
      <c r="AK17" s="44"/>
      <c r="AL17" s="50">
        <f t="shared" si="8"/>
        <v>0</v>
      </c>
      <c r="AM17" s="43" t="e">
        <f t="shared" si="9"/>
        <v>#VALUE!</v>
      </c>
      <c r="AN17" s="51"/>
    </row>
    <row r="18" spans="1:40" s="35" customFormat="1" ht="19.5" customHeight="1">
      <c r="A18" s="36">
        <v>15</v>
      </c>
      <c r="B18" s="36"/>
      <c r="C18" s="37"/>
      <c r="D18" s="41"/>
      <c r="E18" s="39"/>
      <c r="F18" s="53"/>
      <c r="G18" s="41"/>
      <c r="H18" s="42"/>
      <c r="I18" s="43" t="str">
        <f t="shared" si="3"/>
        <v/>
      </c>
      <c r="J18" s="44"/>
      <c r="K18" s="45"/>
      <c r="L18" s="45"/>
      <c r="M18" s="45"/>
      <c r="N18" s="45"/>
      <c r="O18" s="45"/>
      <c r="P18" s="45"/>
      <c r="Q18" s="46"/>
      <c r="R18" s="43" t="str">
        <f t="shared" si="4"/>
        <v/>
      </c>
      <c r="S18" s="43" t="str">
        <f t="shared" si="5"/>
        <v/>
      </c>
      <c r="T18" s="43">
        <f t="shared" si="6"/>
        <v>0</v>
      </c>
      <c r="U18" s="44"/>
      <c r="V18" s="44"/>
      <c r="W18" s="44"/>
      <c r="X18" s="47">
        <f t="shared" si="0"/>
        <v>0</v>
      </c>
      <c r="Y18" s="48"/>
      <c r="Z18" s="48"/>
      <c r="AA18" s="48"/>
      <c r="AB18" s="48"/>
      <c r="AC18" s="48"/>
      <c r="AD18" s="48"/>
      <c r="AE18" s="48"/>
      <c r="AF18" s="48"/>
      <c r="AG18" s="49">
        <f t="shared" si="7"/>
        <v>0</v>
      </c>
      <c r="AH18" s="48"/>
      <c r="AI18" s="49" t="b">
        <f t="shared" si="1"/>
        <v>0</v>
      </c>
      <c r="AJ18" s="44"/>
      <c r="AK18" s="44"/>
      <c r="AL18" s="50">
        <f t="shared" si="8"/>
        <v>0</v>
      </c>
      <c r="AM18" s="43" t="e">
        <f t="shared" si="9"/>
        <v>#VALUE!</v>
      </c>
      <c r="AN18" s="51"/>
    </row>
    <row r="19" spans="1:40" s="35" customFormat="1" ht="19.5" customHeight="1">
      <c r="A19" s="36">
        <v>16</v>
      </c>
      <c r="B19" s="36"/>
      <c r="C19" s="37"/>
      <c r="D19" s="41"/>
      <c r="E19" s="39"/>
      <c r="F19" s="53"/>
      <c r="G19" s="41"/>
      <c r="H19" s="42"/>
      <c r="I19" s="43" t="str">
        <f t="shared" si="3"/>
        <v/>
      </c>
      <c r="J19" s="44"/>
      <c r="K19" s="45"/>
      <c r="L19" s="45"/>
      <c r="M19" s="45"/>
      <c r="N19" s="45"/>
      <c r="O19" s="45"/>
      <c r="P19" s="45"/>
      <c r="Q19" s="46"/>
      <c r="R19" s="43" t="str">
        <f t="shared" si="4"/>
        <v/>
      </c>
      <c r="S19" s="43" t="str">
        <f t="shared" si="5"/>
        <v/>
      </c>
      <c r="T19" s="43">
        <f t="shared" si="6"/>
        <v>0</v>
      </c>
      <c r="U19" s="44"/>
      <c r="V19" s="44"/>
      <c r="W19" s="44"/>
      <c r="X19" s="47">
        <f t="shared" si="0"/>
        <v>0</v>
      </c>
      <c r="Y19" s="48"/>
      <c r="Z19" s="48"/>
      <c r="AA19" s="48"/>
      <c r="AB19" s="48"/>
      <c r="AC19" s="48"/>
      <c r="AD19" s="48"/>
      <c r="AE19" s="48"/>
      <c r="AF19" s="48"/>
      <c r="AG19" s="49">
        <f t="shared" si="7"/>
        <v>0</v>
      </c>
      <c r="AH19" s="48"/>
      <c r="AI19" s="49" t="b">
        <f t="shared" si="1"/>
        <v>0</v>
      </c>
      <c r="AJ19" s="44"/>
      <c r="AK19" s="44"/>
      <c r="AL19" s="50">
        <f t="shared" si="8"/>
        <v>0</v>
      </c>
      <c r="AM19" s="43" t="e">
        <f t="shared" si="9"/>
        <v>#VALUE!</v>
      </c>
      <c r="AN19" s="51"/>
    </row>
    <row r="20" spans="1:40" s="35" customFormat="1" ht="19.5" customHeight="1">
      <c r="A20" s="36">
        <v>17</v>
      </c>
      <c r="B20" s="36"/>
      <c r="C20" s="37"/>
      <c r="D20" s="41"/>
      <c r="E20" s="39"/>
      <c r="F20" s="53"/>
      <c r="G20" s="41"/>
      <c r="H20" s="42"/>
      <c r="I20" s="43" t="str">
        <f t="shared" si="3"/>
        <v/>
      </c>
      <c r="J20" s="44"/>
      <c r="K20" s="45"/>
      <c r="L20" s="45"/>
      <c r="M20" s="45"/>
      <c r="N20" s="45"/>
      <c r="O20" s="45"/>
      <c r="P20" s="45"/>
      <c r="Q20" s="46"/>
      <c r="R20" s="43" t="str">
        <f t="shared" si="4"/>
        <v/>
      </c>
      <c r="S20" s="43" t="str">
        <f t="shared" si="5"/>
        <v/>
      </c>
      <c r="T20" s="43">
        <f t="shared" si="6"/>
        <v>0</v>
      </c>
      <c r="U20" s="44"/>
      <c r="V20" s="44"/>
      <c r="W20" s="44"/>
      <c r="X20" s="47">
        <f t="shared" si="0"/>
        <v>0</v>
      </c>
      <c r="Y20" s="48"/>
      <c r="Z20" s="48"/>
      <c r="AA20" s="48"/>
      <c r="AB20" s="48"/>
      <c r="AC20" s="48"/>
      <c r="AD20" s="48"/>
      <c r="AE20" s="48"/>
      <c r="AF20" s="48"/>
      <c r="AG20" s="49">
        <f t="shared" si="7"/>
        <v>0</v>
      </c>
      <c r="AH20" s="48"/>
      <c r="AI20" s="49" t="b">
        <f t="shared" si="1"/>
        <v>0</v>
      </c>
      <c r="AJ20" s="44"/>
      <c r="AK20" s="44"/>
      <c r="AL20" s="50">
        <f t="shared" si="8"/>
        <v>0</v>
      </c>
      <c r="AM20" s="43" t="e">
        <f t="shared" si="9"/>
        <v>#VALUE!</v>
      </c>
      <c r="AN20" s="51"/>
    </row>
    <row r="21" spans="1:40" s="35" customFormat="1" ht="19.5" customHeight="1">
      <c r="A21" s="36">
        <v>18</v>
      </c>
      <c r="B21" s="36"/>
      <c r="C21" s="37"/>
      <c r="D21" s="41"/>
      <c r="E21" s="39"/>
      <c r="F21" s="40"/>
      <c r="G21" s="41"/>
      <c r="H21" s="42"/>
      <c r="I21" s="43" t="str">
        <f t="shared" si="3"/>
        <v/>
      </c>
      <c r="J21" s="44"/>
      <c r="K21" s="45"/>
      <c r="L21" s="45"/>
      <c r="M21" s="45"/>
      <c r="N21" s="45"/>
      <c r="O21" s="45"/>
      <c r="P21" s="45"/>
      <c r="Q21" s="46"/>
      <c r="R21" s="43" t="str">
        <f t="shared" si="4"/>
        <v/>
      </c>
      <c r="S21" s="43" t="str">
        <f t="shared" si="5"/>
        <v/>
      </c>
      <c r="T21" s="43">
        <f t="shared" si="6"/>
        <v>0</v>
      </c>
      <c r="U21" s="44"/>
      <c r="V21" s="44"/>
      <c r="W21" s="44"/>
      <c r="X21" s="47">
        <f t="shared" si="0"/>
        <v>0</v>
      </c>
      <c r="Y21" s="48"/>
      <c r="Z21" s="48"/>
      <c r="AA21" s="48"/>
      <c r="AB21" s="48"/>
      <c r="AC21" s="48"/>
      <c r="AD21" s="48"/>
      <c r="AE21" s="48"/>
      <c r="AF21" s="48"/>
      <c r="AG21" s="49">
        <f t="shared" si="7"/>
        <v>0</v>
      </c>
      <c r="AH21" s="48"/>
      <c r="AI21" s="49" t="b">
        <f t="shared" si="1"/>
        <v>0</v>
      </c>
      <c r="AJ21" s="44"/>
      <c r="AK21" s="44"/>
      <c r="AL21" s="50">
        <f t="shared" si="8"/>
        <v>0</v>
      </c>
      <c r="AM21" s="43" t="e">
        <f t="shared" si="9"/>
        <v>#VALUE!</v>
      </c>
      <c r="AN21" s="51"/>
    </row>
    <row r="22" spans="1:40" s="35" customFormat="1" ht="19.5" customHeight="1">
      <c r="A22" s="36">
        <v>19</v>
      </c>
      <c r="B22" s="36"/>
      <c r="C22" s="37"/>
      <c r="D22" s="41"/>
      <c r="E22" s="39"/>
      <c r="F22" s="54"/>
      <c r="G22" s="41"/>
      <c r="H22" s="42"/>
      <c r="I22" s="43" t="str">
        <f t="shared" si="3"/>
        <v/>
      </c>
      <c r="J22" s="44"/>
      <c r="K22" s="45"/>
      <c r="L22" s="45"/>
      <c r="M22" s="45"/>
      <c r="N22" s="45"/>
      <c r="O22" s="45"/>
      <c r="P22" s="45"/>
      <c r="Q22" s="46"/>
      <c r="R22" s="43" t="str">
        <f t="shared" si="4"/>
        <v/>
      </c>
      <c r="S22" s="43" t="str">
        <f t="shared" si="5"/>
        <v/>
      </c>
      <c r="T22" s="43">
        <f t="shared" si="6"/>
        <v>0</v>
      </c>
      <c r="U22" s="44"/>
      <c r="V22" s="44"/>
      <c r="W22" s="44"/>
      <c r="X22" s="47">
        <f t="shared" si="0"/>
        <v>0</v>
      </c>
      <c r="Y22" s="48"/>
      <c r="Z22" s="48"/>
      <c r="AA22" s="48"/>
      <c r="AB22" s="48"/>
      <c r="AC22" s="48"/>
      <c r="AD22" s="48"/>
      <c r="AE22" s="48"/>
      <c r="AF22" s="48"/>
      <c r="AG22" s="49">
        <f t="shared" si="7"/>
        <v>0</v>
      </c>
      <c r="AH22" s="48"/>
      <c r="AI22" s="49" t="b">
        <f t="shared" si="1"/>
        <v>0</v>
      </c>
      <c r="AJ22" s="44"/>
      <c r="AK22" s="44"/>
      <c r="AL22" s="50">
        <f t="shared" si="8"/>
        <v>0</v>
      </c>
      <c r="AM22" s="43" t="e">
        <f t="shared" si="9"/>
        <v>#VALUE!</v>
      </c>
      <c r="AN22" s="51"/>
    </row>
    <row r="23" spans="1:40" s="35" customFormat="1" ht="19.5" customHeight="1">
      <c r="A23" s="36">
        <v>20</v>
      </c>
      <c r="B23" s="36"/>
      <c r="C23" s="37"/>
      <c r="D23" s="41"/>
      <c r="E23" s="39"/>
      <c r="F23" s="53"/>
      <c r="G23" s="41"/>
      <c r="H23" s="42"/>
      <c r="I23" s="43" t="str">
        <f t="shared" si="3"/>
        <v/>
      </c>
      <c r="J23" s="44"/>
      <c r="K23" s="45"/>
      <c r="L23" s="45"/>
      <c r="M23" s="45"/>
      <c r="N23" s="45"/>
      <c r="O23" s="45"/>
      <c r="P23" s="45"/>
      <c r="Q23" s="46"/>
      <c r="R23" s="43" t="str">
        <f t="shared" si="4"/>
        <v/>
      </c>
      <c r="S23" s="43" t="str">
        <f t="shared" si="5"/>
        <v/>
      </c>
      <c r="T23" s="43">
        <f t="shared" si="6"/>
        <v>0</v>
      </c>
      <c r="U23" s="44"/>
      <c r="V23" s="44"/>
      <c r="W23" s="44"/>
      <c r="X23" s="47">
        <f t="shared" si="0"/>
        <v>0</v>
      </c>
      <c r="Y23" s="48"/>
      <c r="Z23" s="48"/>
      <c r="AA23" s="48"/>
      <c r="AB23" s="48"/>
      <c r="AC23" s="48"/>
      <c r="AD23" s="48"/>
      <c r="AE23" s="48"/>
      <c r="AF23" s="48"/>
      <c r="AG23" s="49">
        <f t="shared" si="7"/>
        <v>0</v>
      </c>
      <c r="AH23" s="48"/>
      <c r="AI23" s="49" t="b">
        <f t="shared" si="1"/>
        <v>0</v>
      </c>
      <c r="AJ23" s="44"/>
      <c r="AK23" s="44"/>
      <c r="AL23" s="50">
        <f t="shared" si="8"/>
        <v>0</v>
      </c>
      <c r="AM23" s="43" t="e">
        <f t="shared" si="9"/>
        <v>#VALUE!</v>
      </c>
      <c r="AN23" s="51"/>
    </row>
    <row r="24" spans="1:40" s="35" customFormat="1" ht="19.5" customHeight="1">
      <c r="A24" s="36">
        <v>21</v>
      </c>
      <c r="B24" s="36"/>
      <c r="C24" s="37"/>
      <c r="D24" s="41"/>
      <c r="E24" s="39"/>
      <c r="F24" s="53"/>
      <c r="G24" s="41"/>
      <c r="H24" s="42"/>
      <c r="I24" s="43" t="str">
        <f t="shared" si="3"/>
        <v/>
      </c>
      <c r="J24" s="44"/>
      <c r="K24" s="45"/>
      <c r="L24" s="45"/>
      <c r="M24" s="45"/>
      <c r="N24" s="45"/>
      <c r="O24" s="45"/>
      <c r="P24" s="45"/>
      <c r="Q24" s="46"/>
      <c r="R24" s="43" t="str">
        <f t="shared" si="4"/>
        <v/>
      </c>
      <c r="S24" s="43" t="str">
        <f t="shared" si="5"/>
        <v/>
      </c>
      <c r="T24" s="43">
        <f t="shared" si="6"/>
        <v>0</v>
      </c>
      <c r="U24" s="44"/>
      <c r="V24" s="44"/>
      <c r="W24" s="44"/>
      <c r="X24" s="47">
        <f t="shared" si="0"/>
        <v>0</v>
      </c>
      <c r="Y24" s="48"/>
      <c r="Z24" s="48"/>
      <c r="AA24" s="48"/>
      <c r="AB24" s="48"/>
      <c r="AC24" s="48"/>
      <c r="AD24" s="48"/>
      <c r="AE24" s="48"/>
      <c r="AF24" s="48"/>
      <c r="AG24" s="49">
        <f t="shared" si="7"/>
        <v>0</v>
      </c>
      <c r="AH24" s="48"/>
      <c r="AI24" s="49" t="b">
        <f t="shared" si="1"/>
        <v>0</v>
      </c>
      <c r="AJ24" s="44"/>
      <c r="AK24" s="44"/>
      <c r="AL24" s="50">
        <f t="shared" si="8"/>
        <v>0</v>
      </c>
      <c r="AM24" s="43" t="e">
        <f t="shared" si="9"/>
        <v>#VALUE!</v>
      </c>
      <c r="AN24" s="51"/>
    </row>
    <row r="25" spans="1:40" s="35" customFormat="1" ht="19.5" customHeight="1">
      <c r="A25" s="36">
        <v>22</v>
      </c>
      <c r="B25" s="36"/>
      <c r="C25" s="37"/>
      <c r="D25" s="41"/>
      <c r="E25" s="39"/>
      <c r="F25" s="53"/>
      <c r="G25" s="41"/>
      <c r="H25" s="42"/>
      <c r="I25" s="43" t="str">
        <f t="shared" si="3"/>
        <v/>
      </c>
      <c r="J25" s="44"/>
      <c r="K25" s="45"/>
      <c r="L25" s="45"/>
      <c r="M25" s="45"/>
      <c r="N25" s="45"/>
      <c r="O25" s="45"/>
      <c r="P25" s="45"/>
      <c r="Q25" s="46"/>
      <c r="R25" s="43" t="str">
        <f t="shared" si="4"/>
        <v/>
      </c>
      <c r="S25" s="43" t="str">
        <f t="shared" si="5"/>
        <v/>
      </c>
      <c r="T25" s="43">
        <f t="shared" si="6"/>
        <v>0</v>
      </c>
      <c r="U25" s="44"/>
      <c r="V25" s="44"/>
      <c r="W25" s="44"/>
      <c r="X25" s="47">
        <f t="shared" si="0"/>
        <v>0</v>
      </c>
      <c r="Y25" s="48"/>
      <c r="Z25" s="48"/>
      <c r="AA25" s="48"/>
      <c r="AB25" s="48"/>
      <c r="AC25" s="48"/>
      <c r="AD25" s="48"/>
      <c r="AE25" s="48"/>
      <c r="AF25" s="48"/>
      <c r="AG25" s="49">
        <f t="shared" si="7"/>
        <v>0</v>
      </c>
      <c r="AH25" s="48"/>
      <c r="AI25" s="49" t="b">
        <f t="shared" si="1"/>
        <v>0</v>
      </c>
      <c r="AJ25" s="44"/>
      <c r="AK25" s="44"/>
      <c r="AL25" s="50">
        <f t="shared" si="8"/>
        <v>0</v>
      </c>
      <c r="AM25" s="43" t="e">
        <f t="shared" si="9"/>
        <v>#VALUE!</v>
      </c>
      <c r="AN25" s="51"/>
    </row>
    <row r="26" spans="1:40" s="35" customFormat="1" ht="19.5" customHeight="1">
      <c r="A26" s="36">
        <v>23</v>
      </c>
      <c r="B26" s="36"/>
      <c r="C26" s="37"/>
      <c r="D26" s="41"/>
      <c r="E26" s="39"/>
      <c r="F26" s="53"/>
      <c r="G26" s="41"/>
      <c r="H26" s="42"/>
      <c r="I26" s="43" t="str">
        <f t="shared" si="3"/>
        <v/>
      </c>
      <c r="J26" s="44"/>
      <c r="K26" s="45"/>
      <c r="L26" s="45"/>
      <c r="M26" s="45"/>
      <c r="N26" s="45"/>
      <c r="O26" s="45"/>
      <c r="P26" s="45"/>
      <c r="Q26" s="46"/>
      <c r="R26" s="43" t="str">
        <f t="shared" si="4"/>
        <v/>
      </c>
      <c r="S26" s="43" t="str">
        <f t="shared" si="5"/>
        <v/>
      </c>
      <c r="T26" s="43">
        <f t="shared" si="6"/>
        <v>0</v>
      </c>
      <c r="U26" s="44"/>
      <c r="V26" s="44"/>
      <c r="W26" s="44"/>
      <c r="X26" s="47">
        <f t="shared" si="0"/>
        <v>0</v>
      </c>
      <c r="Y26" s="48"/>
      <c r="Z26" s="48"/>
      <c r="AA26" s="48"/>
      <c r="AB26" s="48"/>
      <c r="AC26" s="48"/>
      <c r="AD26" s="48"/>
      <c r="AE26" s="48"/>
      <c r="AF26" s="48"/>
      <c r="AG26" s="49">
        <f t="shared" si="7"/>
        <v>0</v>
      </c>
      <c r="AH26" s="48"/>
      <c r="AI26" s="49" t="b">
        <f t="shared" si="1"/>
        <v>0</v>
      </c>
      <c r="AJ26" s="44"/>
      <c r="AK26" s="44"/>
      <c r="AL26" s="50">
        <f t="shared" si="8"/>
        <v>0</v>
      </c>
      <c r="AM26" s="43" t="e">
        <f t="shared" si="9"/>
        <v>#VALUE!</v>
      </c>
      <c r="AN26" s="51"/>
    </row>
    <row r="27" spans="1:40" s="35" customFormat="1" ht="19.5" customHeight="1">
      <c r="A27" s="36">
        <v>24</v>
      </c>
      <c r="B27" s="36"/>
      <c r="C27" s="37"/>
      <c r="D27" s="41"/>
      <c r="E27" s="39"/>
      <c r="F27" s="55"/>
      <c r="G27" s="41"/>
      <c r="H27" s="42"/>
      <c r="I27" s="43" t="str">
        <f t="shared" si="3"/>
        <v/>
      </c>
      <c r="J27" s="44"/>
      <c r="K27" s="45"/>
      <c r="L27" s="45"/>
      <c r="M27" s="45"/>
      <c r="N27" s="45"/>
      <c r="O27" s="45"/>
      <c r="P27" s="45"/>
      <c r="Q27" s="46"/>
      <c r="R27" s="43" t="str">
        <f t="shared" si="4"/>
        <v/>
      </c>
      <c r="S27" s="43" t="str">
        <f t="shared" si="5"/>
        <v/>
      </c>
      <c r="T27" s="43">
        <f t="shared" si="6"/>
        <v>0</v>
      </c>
      <c r="U27" s="44"/>
      <c r="V27" s="44"/>
      <c r="W27" s="44"/>
      <c r="X27" s="47">
        <f t="shared" si="0"/>
        <v>0</v>
      </c>
      <c r="Y27" s="48"/>
      <c r="Z27" s="48"/>
      <c r="AA27" s="48"/>
      <c r="AB27" s="48"/>
      <c r="AC27" s="48"/>
      <c r="AD27" s="48"/>
      <c r="AE27" s="48"/>
      <c r="AF27" s="48"/>
      <c r="AG27" s="49">
        <f t="shared" si="7"/>
        <v>0</v>
      </c>
      <c r="AH27" s="48"/>
      <c r="AI27" s="49" t="b">
        <f t="shared" si="1"/>
        <v>0</v>
      </c>
      <c r="AJ27" s="44"/>
      <c r="AK27" s="44"/>
      <c r="AL27" s="50">
        <f t="shared" si="8"/>
        <v>0</v>
      </c>
      <c r="AM27" s="43" t="e">
        <f t="shared" si="9"/>
        <v>#VALUE!</v>
      </c>
      <c r="AN27" s="51"/>
    </row>
    <row r="28" spans="1:40" s="35" customFormat="1" ht="19.5" customHeight="1">
      <c r="A28" s="36">
        <v>25</v>
      </c>
      <c r="B28" s="36"/>
      <c r="C28" s="37"/>
      <c r="D28" s="41"/>
      <c r="E28" s="39"/>
      <c r="F28" s="53"/>
      <c r="G28" s="41"/>
      <c r="H28" s="42"/>
      <c r="I28" s="43" t="str">
        <f t="shared" si="3"/>
        <v/>
      </c>
      <c r="J28" s="44"/>
      <c r="K28" s="45"/>
      <c r="L28" s="45"/>
      <c r="M28" s="45"/>
      <c r="N28" s="45"/>
      <c r="O28" s="45"/>
      <c r="P28" s="45"/>
      <c r="Q28" s="46"/>
      <c r="R28" s="43" t="str">
        <f t="shared" si="4"/>
        <v/>
      </c>
      <c r="S28" s="43" t="str">
        <f t="shared" si="5"/>
        <v/>
      </c>
      <c r="T28" s="43">
        <f t="shared" si="6"/>
        <v>0</v>
      </c>
      <c r="U28" s="44"/>
      <c r="V28" s="44"/>
      <c r="W28" s="44"/>
      <c r="X28" s="47">
        <f t="shared" si="0"/>
        <v>0</v>
      </c>
      <c r="Y28" s="48"/>
      <c r="Z28" s="48"/>
      <c r="AA28" s="48"/>
      <c r="AB28" s="48"/>
      <c r="AC28" s="48"/>
      <c r="AD28" s="48"/>
      <c r="AE28" s="48"/>
      <c r="AF28" s="48"/>
      <c r="AG28" s="49">
        <f t="shared" si="7"/>
        <v>0</v>
      </c>
      <c r="AH28" s="48"/>
      <c r="AI28" s="49" t="b">
        <f t="shared" si="1"/>
        <v>0</v>
      </c>
      <c r="AJ28" s="44"/>
      <c r="AK28" s="44"/>
      <c r="AL28" s="50">
        <f t="shared" si="8"/>
        <v>0</v>
      </c>
      <c r="AM28" s="43" t="e">
        <f t="shared" si="9"/>
        <v>#VALUE!</v>
      </c>
      <c r="AN28" s="51"/>
    </row>
    <row r="29" spans="1:40" s="35" customFormat="1" ht="19.5" customHeight="1">
      <c r="A29" s="36">
        <v>26</v>
      </c>
      <c r="B29" s="36"/>
      <c r="C29" s="37"/>
      <c r="D29" s="41"/>
      <c r="E29" s="39"/>
      <c r="F29" s="53"/>
      <c r="G29" s="41"/>
      <c r="H29" s="42"/>
      <c r="I29" s="43" t="str">
        <f t="shared" si="3"/>
        <v/>
      </c>
      <c r="J29" s="44"/>
      <c r="K29" s="45"/>
      <c r="L29" s="45"/>
      <c r="M29" s="45"/>
      <c r="N29" s="45"/>
      <c r="O29" s="45"/>
      <c r="P29" s="45"/>
      <c r="Q29" s="46"/>
      <c r="R29" s="43" t="str">
        <f t="shared" si="4"/>
        <v/>
      </c>
      <c r="S29" s="43" t="str">
        <f t="shared" si="5"/>
        <v/>
      </c>
      <c r="T29" s="43">
        <f t="shared" si="6"/>
        <v>0</v>
      </c>
      <c r="U29" s="44"/>
      <c r="V29" s="44"/>
      <c r="W29" s="44"/>
      <c r="X29" s="47">
        <f t="shared" si="0"/>
        <v>0</v>
      </c>
      <c r="Y29" s="48"/>
      <c r="Z29" s="48"/>
      <c r="AA29" s="48"/>
      <c r="AB29" s="48"/>
      <c r="AC29" s="48"/>
      <c r="AD29" s="48"/>
      <c r="AE29" s="48"/>
      <c r="AF29" s="48"/>
      <c r="AG29" s="49">
        <f t="shared" si="7"/>
        <v>0</v>
      </c>
      <c r="AH29" s="48"/>
      <c r="AI29" s="49" t="b">
        <f t="shared" si="1"/>
        <v>0</v>
      </c>
      <c r="AJ29" s="44"/>
      <c r="AK29" s="44"/>
      <c r="AL29" s="50">
        <f t="shared" si="8"/>
        <v>0</v>
      </c>
      <c r="AM29" s="43" t="e">
        <f t="shared" si="9"/>
        <v>#VALUE!</v>
      </c>
      <c r="AN29" s="51"/>
    </row>
    <row r="30" spans="1:40" s="35" customFormat="1" ht="19.5" customHeight="1">
      <c r="A30" s="36">
        <v>27</v>
      </c>
      <c r="B30" s="36"/>
      <c r="C30" s="37"/>
      <c r="D30" s="41"/>
      <c r="E30" s="39"/>
      <c r="F30" s="53"/>
      <c r="G30" s="41"/>
      <c r="H30" s="42"/>
      <c r="I30" s="43" t="str">
        <f t="shared" si="3"/>
        <v/>
      </c>
      <c r="J30" s="44"/>
      <c r="K30" s="45"/>
      <c r="L30" s="45"/>
      <c r="M30" s="45"/>
      <c r="N30" s="45"/>
      <c r="O30" s="45"/>
      <c r="P30" s="45"/>
      <c r="Q30" s="46"/>
      <c r="R30" s="43" t="str">
        <f t="shared" si="4"/>
        <v/>
      </c>
      <c r="S30" s="43" t="str">
        <f t="shared" si="5"/>
        <v/>
      </c>
      <c r="T30" s="43">
        <f t="shared" si="6"/>
        <v>0</v>
      </c>
      <c r="U30" s="44"/>
      <c r="V30" s="44"/>
      <c r="W30" s="44"/>
      <c r="X30" s="47">
        <f t="shared" si="0"/>
        <v>0</v>
      </c>
      <c r="Y30" s="48"/>
      <c r="Z30" s="48"/>
      <c r="AA30" s="48"/>
      <c r="AB30" s="48"/>
      <c r="AC30" s="48"/>
      <c r="AD30" s="48"/>
      <c r="AE30" s="48"/>
      <c r="AF30" s="48"/>
      <c r="AG30" s="49">
        <f t="shared" si="7"/>
        <v>0</v>
      </c>
      <c r="AH30" s="48"/>
      <c r="AI30" s="49" t="b">
        <f t="shared" si="1"/>
        <v>0</v>
      </c>
      <c r="AJ30" s="44"/>
      <c r="AK30" s="44"/>
      <c r="AL30" s="50">
        <f t="shared" si="8"/>
        <v>0</v>
      </c>
      <c r="AM30" s="43" t="e">
        <f t="shared" si="9"/>
        <v>#VALUE!</v>
      </c>
    </row>
    <row r="31" spans="1:40" s="35" customFormat="1" ht="19.5" customHeight="1">
      <c r="A31" s="36">
        <v>28</v>
      </c>
      <c r="B31" s="36"/>
      <c r="C31" s="37"/>
      <c r="D31" s="41"/>
      <c r="E31" s="39"/>
      <c r="F31" s="53"/>
      <c r="G31" s="41"/>
      <c r="H31" s="42"/>
      <c r="I31" s="43" t="str">
        <f t="shared" si="3"/>
        <v/>
      </c>
      <c r="J31" s="44"/>
      <c r="K31" s="45"/>
      <c r="L31" s="45"/>
      <c r="M31" s="45"/>
      <c r="N31" s="45"/>
      <c r="O31" s="45"/>
      <c r="P31" s="45"/>
      <c r="Q31" s="46"/>
      <c r="R31" s="43" t="str">
        <f t="shared" si="4"/>
        <v/>
      </c>
      <c r="S31" s="43" t="str">
        <f t="shared" si="5"/>
        <v/>
      </c>
      <c r="T31" s="43">
        <f t="shared" si="6"/>
        <v>0</v>
      </c>
      <c r="U31" s="44"/>
      <c r="V31" s="44"/>
      <c r="W31" s="44"/>
      <c r="X31" s="47">
        <f t="shared" si="0"/>
        <v>0</v>
      </c>
      <c r="Y31" s="48"/>
      <c r="Z31" s="48"/>
      <c r="AA31" s="48"/>
      <c r="AB31" s="48"/>
      <c r="AC31" s="48"/>
      <c r="AD31" s="48"/>
      <c r="AE31" s="48"/>
      <c r="AF31" s="48"/>
      <c r="AG31" s="49">
        <f t="shared" si="7"/>
        <v>0</v>
      </c>
      <c r="AH31" s="48"/>
      <c r="AI31" s="49" t="b">
        <f t="shared" si="1"/>
        <v>0</v>
      </c>
      <c r="AJ31" s="44"/>
      <c r="AK31" s="44"/>
      <c r="AL31" s="50">
        <f t="shared" si="8"/>
        <v>0</v>
      </c>
      <c r="AM31" s="43" t="e">
        <f t="shared" si="9"/>
        <v>#VALUE!</v>
      </c>
      <c r="AN31" s="51"/>
    </row>
    <row r="32" spans="1:40" s="35" customFormat="1" ht="19.5" customHeight="1">
      <c r="A32" s="36">
        <v>29</v>
      </c>
      <c r="B32" s="36"/>
      <c r="C32" s="37"/>
      <c r="D32" s="41"/>
      <c r="E32" s="39"/>
      <c r="F32" s="53"/>
      <c r="G32" s="41"/>
      <c r="H32" s="42"/>
      <c r="I32" s="43" t="str">
        <f t="shared" si="3"/>
        <v/>
      </c>
      <c r="J32" s="44"/>
      <c r="K32" s="45"/>
      <c r="L32" s="45"/>
      <c r="M32" s="45"/>
      <c r="N32" s="45"/>
      <c r="O32" s="45"/>
      <c r="P32" s="45"/>
      <c r="Q32" s="46"/>
      <c r="R32" s="43" t="str">
        <f t="shared" si="4"/>
        <v/>
      </c>
      <c r="S32" s="43" t="str">
        <f t="shared" si="5"/>
        <v/>
      </c>
      <c r="T32" s="43">
        <f t="shared" si="6"/>
        <v>0</v>
      </c>
      <c r="U32" s="44"/>
      <c r="V32" s="44"/>
      <c r="W32" s="44"/>
      <c r="X32" s="47">
        <f t="shared" si="0"/>
        <v>0</v>
      </c>
      <c r="Y32" s="48"/>
      <c r="Z32" s="48"/>
      <c r="AA32" s="48"/>
      <c r="AB32" s="48"/>
      <c r="AC32" s="48"/>
      <c r="AD32" s="48"/>
      <c r="AE32" s="48"/>
      <c r="AF32" s="48"/>
      <c r="AG32" s="49">
        <f t="shared" si="7"/>
        <v>0</v>
      </c>
      <c r="AH32" s="48"/>
      <c r="AI32" s="49" t="b">
        <f t="shared" si="1"/>
        <v>0</v>
      </c>
      <c r="AJ32" s="44"/>
      <c r="AK32" s="44"/>
      <c r="AL32" s="50">
        <f t="shared" si="8"/>
        <v>0</v>
      </c>
      <c r="AM32" s="43" t="e">
        <f t="shared" si="9"/>
        <v>#VALUE!</v>
      </c>
      <c r="AN32" s="51"/>
    </row>
    <row r="33" spans="1:40" s="35" customFormat="1" ht="19.5" customHeight="1">
      <c r="A33" s="36">
        <v>30</v>
      </c>
      <c r="B33" s="36"/>
      <c r="C33" s="37"/>
      <c r="D33" s="41"/>
      <c r="E33" s="39"/>
      <c r="F33" s="53"/>
      <c r="G33" s="41"/>
      <c r="H33" s="42"/>
      <c r="I33" s="43" t="str">
        <f t="shared" si="3"/>
        <v/>
      </c>
      <c r="J33" s="44"/>
      <c r="K33" s="45"/>
      <c r="L33" s="45"/>
      <c r="M33" s="45"/>
      <c r="N33" s="45"/>
      <c r="O33" s="45"/>
      <c r="P33" s="45"/>
      <c r="Q33" s="46"/>
      <c r="R33" s="43" t="str">
        <f t="shared" si="4"/>
        <v/>
      </c>
      <c r="S33" s="43" t="str">
        <f t="shared" si="5"/>
        <v/>
      </c>
      <c r="T33" s="43">
        <f t="shared" si="6"/>
        <v>0</v>
      </c>
      <c r="U33" s="44"/>
      <c r="V33" s="44"/>
      <c r="W33" s="44"/>
      <c r="X33" s="47">
        <f t="shared" si="0"/>
        <v>0</v>
      </c>
      <c r="Y33" s="48"/>
      <c r="Z33" s="48"/>
      <c r="AA33" s="48"/>
      <c r="AB33" s="48"/>
      <c r="AC33" s="48"/>
      <c r="AD33" s="48"/>
      <c r="AE33" s="48"/>
      <c r="AF33" s="48"/>
      <c r="AG33" s="49">
        <f t="shared" si="7"/>
        <v>0</v>
      </c>
      <c r="AH33" s="48"/>
      <c r="AI33" s="49" t="b">
        <f t="shared" si="1"/>
        <v>0</v>
      </c>
      <c r="AJ33" s="44"/>
      <c r="AK33" s="44"/>
      <c r="AL33" s="50">
        <f t="shared" si="8"/>
        <v>0</v>
      </c>
      <c r="AM33" s="43" t="e">
        <f t="shared" si="9"/>
        <v>#VALUE!</v>
      </c>
      <c r="AN33" s="51"/>
    </row>
    <row r="34" spans="1:40" s="35" customFormat="1" ht="19.5" customHeight="1">
      <c r="A34" s="36">
        <v>31</v>
      </c>
      <c r="B34" s="36"/>
      <c r="C34" s="37"/>
      <c r="D34" s="41"/>
      <c r="E34" s="39"/>
      <c r="F34" s="53"/>
      <c r="G34" s="41"/>
      <c r="H34" s="42"/>
      <c r="I34" s="43" t="str">
        <f t="shared" si="3"/>
        <v/>
      </c>
      <c r="J34" s="44"/>
      <c r="K34" s="45"/>
      <c r="L34" s="45"/>
      <c r="M34" s="45"/>
      <c r="N34" s="45"/>
      <c r="O34" s="45"/>
      <c r="P34" s="45"/>
      <c r="Q34" s="46"/>
      <c r="R34" s="43" t="str">
        <f t="shared" si="4"/>
        <v/>
      </c>
      <c r="S34" s="43" t="str">
        <f t="shared" si="5"/>
        <v/>
      </c>
      <c r="T34" s="43">
        <f t="shared" si="6"/>
        <v>0</v>
      </c>
      <c r="U34" s="44"/>
      <c r="V34" s="44"/>
      <c r="W34" s="44"/>
      <c r="X34" s="47">
        <f t="shared" si="0"/>
        <v>0</v>
      </c>
      <c r="Y34" s="48"/>
      <c r="Z34" s="48"/>
      <c r="AA34" s="48"/>
      <c r="AB34" s="48"/>
      <c r="AC34" s="48"/>
      <c r="AD34" s="48"/>
      <c r="AE34" s="48"/>
      <c r="AF34" s="48"/>
      <c r="AG34" s="49">
        <f t="shared" si="7"/>
        <v>0</v>
      </c>
      <c r="AH34" s="48"/>
      <c r="AI34" s="49" t="b">
        <f t="shared" si="1"/>
        <v>0</v>
      </c>
      <c r="AJ34" s="44"/>
      <c r="AK34" s="44"/>
      <c r="AL34" s="50">
        <f t="shared" si="8"/>
        <v>0</v>
      </c>
      <c r="AM34" s="43" t="e">
        <f t="shared" si="9"/>
        <v>#VALUE!</v>
      </c>
      <c r="AN34" s="51"/>
    </row>
    <row r="35" spans="1:40" s="35" customFormat="1" ht="19.5" customHeight="1">
      <c r="A35" s="36">
        <v>32</v>
      </c>
      <c r="B35" s="36"/>
      <c r="C35" s="37"/>
      <c r="D35" s="41"/>
      <c r="E35" s="39"/>
      <c r="F35" s="53"/>
      <c r="G35" s="41"/>
      <c r="H35" s="42"/>
      <c r="I35" s="43" t="str">
        <f t="shared" si="3"/>
        <v/>
      </c>
      <c r="J35" s="44"/>
      <c r="K35" s="45"/>
      <c r="L35" s="45"/>
      <c r="M35" s="45"/>
      <c r="N35" s="45"/>
      <c r="O35" s="45"/>
      <c r="P35" s="45"/>
      <c r="Q35" s="46"/>
      <c r="R35" s="43" t="str">
        <f t="shared" si="4"/>
        <v/>
      </c>
      <c r="S35" s="43" t="str">
        <f t="shared" si="5"/>
        <v/>
      </c>
      <c r="T35" s="43">
        <f t="shared" si="6"/>
        <v>0</v>
      </c>
      <c r="U35" s="44"/>
      <c r="V35" s="44"/>
      <c r="W35" s="44"/>
      <c r="X35" s="47">
        <f t="shared" si="0"/>
        <v>0</v>
      </c>
      <c r="Y35" s="48"/>
      <c r="Z35" s="48"/>
      <c r="AA35" s="48"/>
      <c r="AB35" s="48"/>
      <c r="AC35" s="48"/>
      <c r="AD35" s="48"/>
      <c r="AE35" s="48"/>
      <c r="AF35" s="48"/>
      <c r="AG35" s="49">
        <f t="shared" si="7"/>
        <v>0</v>
      </c>
      <c r="AH35" s="48"/>
      <c r="AI35" s="49" t="b">
        <f t="shared" si="1"/>
        <v>0</v>
      </c>
      <c r="AJ35" s="44"/>
      <c r="AK35" s="44"/>
      <c r="AL35" s="50">
        <f t="shared" si="8"/>
        <v>0</v>
      </c>
      <c r="AM35" s="43" t="e">
        <f t="shared" si="9"/>
        <v>#VALUE!</v>
      </c>
      <c r="AN35" s="51"/>
    </row>
    <row r="36" spans="1:40" s="35" customFormat="1" ht="19.5" customHeight="1">
      <c r="A36" s="36">
        <v>33</v>
      </c>
      <c r="B36" s="36"/>
      <c r="C36" s="37"/>
      <c r="D36" s="41"/>
      <c r="E36" s="39"/>
      <c r="F36" s="53"/>
      <c r="G36" s="41"/>
      <c r="H36" s="42"/>
      <c r="I36" s="43" t="str">
        <f t="shared" si="3"/>
        <v/>
      </c>
      <c r="J36" s="44"/>
      <c r="K36" s="45"/>
      <c r="L36" s="45"/>
      <c r="M36" s="45"/>
      <c r="N36" s="45"/>
      <c r="O36" s="45"/>
      <c r="P36" s="45"/>
      <c r="Q36" s="46"/>
      <c r="R36" s="43" t="str">
        <f t="shared" si="4"/>
        <v/>
      </c>
      <c r="S36" s="43" t="str">
        <f t="shared" si="5"/>
        <v/>
      </c>
      <c r="T36" s="43">
        <f t="shared" si="6"/>
        <v>0</v>
      </c>
      <c r="U36" s="44"/>
      <c r="V36" s="44"/>
      <c r="W36" s="44"/>
      <c r="X36" s="47">
        <f t="shared" si="0"/>
        <v>0</v>
      </c>
      <c r="Y36" s="48"/>
      <c r="Z36" s="48"/>
      <c r="AA36" s="48"/>
      <c r="AB36" s="48"/>
      <c r="AC36" s="48"/>
      <c r="AD36" s="48"/>
      <c r="AE36" s="48"/>
      <c r="AF36" s="48"/>
      <c r="AG36" s="49">
        <f t="shared" si="7"/>
        <v>0</v>
      </c>
      <c r="AH36" s="48"/>
      <c r="AI36" s="49" t="b">
        <f t="shared" si="1"/>
        <v>0</v>
      </c>
      <c r="AJ36" s="44"/>
      <c r="AK36" s="44"/>
      <c r="AL36" s="50">
        <f t="shared" si="8"/>
        <v>0</v>
      </c>
      <c r="AM36" s="43" t="e">
        <f t="shared" si="9"/>
        <v>#VALUE!</v>
      </c>
      <c r="AN36" s="51"/>
    </row>
    <row r="37" spans="1:40" s="35" customFormat="1" ht="19.5" customHeight="1">
      <c r="A37" s="36">
        <v>34</v>
      </c>
      <c r="B37" s="36"/>
      <c r="C37" s="37"/>
      <c r="D37" s="41"/>
      <c r="E37" s="39"/>
      <c r="F37" s="53"/>
      <c r="G37" s="41"/>
      <c r="H37" s="42"/>
      <c r="I37" s="43" t="str">
        <f t="shared" si="3"/>
        <v/>
      </c>
      <c r="J37" s="44"/>
      <c r="K37" s="45"/>
      <c r="L37" s="45"/>
      <c r="M37" s="45"/>
      <c r="N37" s="45"/>
      <c r="O37" s="45"/>
      <c r="P37" s="45"/>
      <c r="Q37" s="46"/>
      <c r="R37" s="43" t="str">
        <f t="shared" si="4"/>
        <v/>
      </c>
      <c r="S37" s="43" t="str">
        <f t="shared" si="5"/>
        <v/>
      </c>
      <c r="T37" s="43">
        <f t="shared" si="6"/>
        <v>0</v>
      </c>
      <c r="U37" s="44"/>
      <c r="V37" s="44"/>
      <c r="W37" s="44"/>
      <c r="X37" s="47">
        <f t="shared" si="0"/>
        <v>0</v>
      </c>
      <c r="Y37" s="48"/>
      <c r="Z37" s="48"/>
      <c r="AA37" s="48"/>
      <c r="AB37" s="48"/>
      <c r="AC37" s="48"/>
      <c r="AD37" s="48"/>
      <c r="AE37" s="48"/>
      <c r="AF37" s="48"/>
      <c r="AG37" s="49">
        <f t="shared" si="7"/>
        <v>0</v>
      </c>
      <c r="AH37" s="48"/>
      <c r="AI37" s="49" t="b">
        <f t="shared" si="1"/>
        <v>0</v>
      </c>
      <c r="AJ37" s="44"/>
      <c r="AK37" s="44"/>
      <c r="AL37" s="50">
        <f t="shared" si="8"/>
        <v>0</v>
      </c>
      <c r="AM37" s="43" t="e">
        <f t="shared" si="9"/>
        <v>#VALUE!</v>
      </c>
      <c r="AN37" s="51"/>
    </row>
    <row r="38" spans="1:40" s="35" customFormat="1" ht="19.5" customHeight="1">
      <c r="A38" s="36">
        <v>35</v>
      </c>
      <c r="B38" s="36"/>
      <c r="C38" s="37"/>
      <c r="D38" s="41"/>
      <c r="E38" s="39"/>
      <c r="F38" s="53"/>
      <c r="G38" s="41"/>
      <c r="H38" s="42"/>
      <c r="I38" s="43" t="str">
        <f t="shared" si="3"/>
        <v/>
      </c>
      <c r="J38" s="44"/>
      <c r="K38" s="45"/>
      <c r="L38" s="45"/>
      <c r="M38" s="45"/>
      <c r="N38" s="45"/>
      <c r="O38" s="45"/>
      <c r="P38" s="45"/>
      <c r="Q38" s="46"/>
      <c r="R38" s="43" t="str">
        <f t="shared" si="4"/>
        <v/>
      </c>
      <c r="S38" s="43" t="str">
        <f t="shared" si="5"/>
        <v/>
      </c>
      <c r="T38" s="43">
        <f t="shared" si="6"/>
        <v>0</v>
      </c>
      <c r="U38" s="44"/>
      <c r="V38" s="44"/>
      <c r="W38" s="44"/>
      <c r="X38" s="47">
        <f t="shared" si="0"/>
        <v>0</v>
      </c>
      <c r="Y38" s="48"/>
      <c r="Z38" s="48"/>
      <c r="AA38" s="48"/>
      <c r="AB38" s="48"/>
      <c r="AC38" s="48"/>
      <c r="AD38" s="48"/>
      <c r="AE38" s="48"/>
      <c r="AF38" s="48"/>
      <c r="AG38" s="49">
        <f t="shared" si="7"/>
        <v>0</v>
      </c>
      <c r="AH38" s="48"/>
      <c r="AI38" s="49" t="b">
        <f t="shared" si="1"/>
        <v>0</v>
      </c>
      <c r="AJ38" s="44"/>
      <c r="AK38" s="44"/>
      <c r="AL38" s="50">
        <f t="shared" si="8"/>
        <v>0</v>
      </c>
      <c r="AM38" s="43" t="e">
        <f t="shared" si="9"/>
        <v>#VALUE!</v>
      </c>
      <c r="AN38" s="51"/>
    </row>
    <row r="39" spans="1:40" s="35" customFormat="1" ht="19.5" customHeight="1">
      <c r="A39" s="36">
        <v>36</v>
      </c>
      <c r="B39" s="36"/>
      <c r="C39" s="56"/>
      <c r="D39" s="41"/>
      <c r="E39" s="39"/>
      <c r="F39" s="53"/>
      <c r="G39" s="41"/>
      <c r="H39" s="42"/>
      <c r="I39" s="43" t="str">
        <f t="shared" si="3"/>
        <v/>
      </c>
      <c r="J39" s="44"/>
      <c r="K39" s="45"/>
      <c r="L39" s="45"/>
      <c r="M39" s="45"/>
      <c r="N39" s="45"/>
      <c r="O39" s="45"/>
      <c r="P39" s="45"/>
      <c r="Q39" s="46"/>
      <c r="R39" s="43" t="str">
        <f t="shared" si="4"/>
        <v/>
      </c>
      <c r="S39" s="43" t="str">
        <f t="shared" si="5"/>
        <v/>
      </c>
      <c r="T39" s="43">
        <f t="shared" si="6"/>
        <v>0</v>
      </c>
      <c r="U39" s="44"/>
      <c r="V39" s="44"/>
      <c r="W39" s="44"/>
      <c r="X39" s="47">
        <f t="shared" si="0"/>
        <v>0</v>
      </c>
      <c r="Y39" s="48"/>
      <c r="Z39" s="48"/>
      <c r="AA39" s="48"/>
      <c r="AB39" s="48"/>
      <c r="AC39" s="48"/>
      <c r="AD39" s="48"/>
      <c r="AE39" s="48"/>
      <c r="AF39" s="48"/>
      <c r="AG39" s="49">
        <f t="shared" si="7"/>
        <v>0</v>
      </c>
      <c r="AH39" s="48"/>
      <c r="AI39" s="49" t="b">
        <f t="shared" si="1"/>
        <v>0</v>
      </c>
      <c r="AJ39" s="44"/>
      <c r="AK39" s="44"/>
      <c r="AL39" s="50">
        <f t="shared" si="8"/>
        <v>0</v>
      </c>
      <c r="AM39" s="43" t="e">
        <f t="shared" si="9"/>
        <v>#VALUE!</v>
      </c>
      <c r="AN39" s="51"/>
    </row>
    <row r="40" spans="1:40" s="35" customFormat="1" ht="19.5" customHeight="1">
      <c r="A40" s="36">
        <v>37</v>
      </c>
      <c r="B40" s="36"/>
      <c r="C40" s="56"/>
      <c r="D40" s="41"/>
      <c r="E40" s="39"/>
      <c r="F40" s="53"/>
      <c r="G40" s="41"/>
      <c r="H40" s="42"/>
      <c r="I40" s="43" t="str">
        <f t="shared" si="3"/>
        <v/>
      </c>
      <c r="J40" s="44"/>
      <c r="K40" s="45"/>
      <c r="L40" s="45"/>
      <c r="M40" s="45"/>
      <c r="N40" s="45"/>
      <c r="O40" s="45"/>
      <c r="P40" s="45"/>
      <c r="Q40" s="46"/>
      <c r="R40" s="43" t="str">
        <f t="shared" si="4"/>
        <v/>
      </c>
      <c r="S40" s="43" t="str">
        <f t="shared" si="5"/>
        <v/>
      </c>
      <c r="T40" s="43">
        <f t="shared" si="6"/>
        <v>0</v>
      </c>
      <c r="U40" s="44"/>
      <c r="V40" s="44"/>
      <c r="W40" s="44"/>
      <c r="X40" s="47">
        <f t="shared" si="0"/>
        <v>0</v>
      </c>
      <c r="Y40" s="48"/>
      <c r="Z40" s="48"/>
      <c r="AA40" s="48"/>
      <c r="AB40" s="48"/>
      <c r="AC40" s="48"/>
      <c r="AD40" s="48"/>
      <c r="AE40" s="48"/>
      <c r="AF40" s="48"/>
      <c r="AG40" s="49">
        <f t="shared" si="7"/>
        <v>0</v>
      </c>
      <c r="AH40" s="48"/>
      <c r="AI40" s="49" t="b">
        <f t="shared" si="1"/>
        <v>0</v>
      </c>
      <c r="AJ40" s="44"/>
      <c r="AK40" s="44"/>
      <c r="AL40" s="50">
        <f t="shared" si="8"/>
        <v>0</v>
      </c>
      <c r="AM40" s="43" t="e">
        <f t="shared" si="9"/>
        <v>#VALUE!</v>
      </c>
      <c r="AN40" s="51"/>
    </row>
    <row r="41" spans="1:40" s="35" customFormat="1" ht="33.75" customHeight="1">
      <c r="A41" s="36">
        <v>38</v>
      </c>
      <c r="B41" s="36"/>
      <c r="C41" s="56"/>
      <c r="D41" s="41"/>
      <c r="E41" s="39"/>
      <c r="F41" s="53"/>
      <c r="G41" s="41"/>
      <c r="H41" s="42"/>
      <c r="I41" s="43" t="str">
        <f t="shared" si="3"/>
        <v/>
      </c>
      <c r="J41" s="44"/>
      <c r="K41" s="45"/>
      <c r="L41" s="45"/>
      <c r="M41" s="45"/>
      <c r="N41" s="45"/>
      <c r="O41" s="45"/>
      <c r="P41" s="45"/>
      <c r="Q41" s="46"/>
      <c r="R41" s="43" t="str">
        <f t="shared" si="4"/>
        <v/>
      </c>
      <c r="S41" s="43" t="str">
        <f t="shared" si="5"/>
        <v/>
      </c>
      <c r="T41" s="43">
        <f t="shared" si="6"/>
        <v>0</v>
      </c>
      <c r="U41" s="44"/>
      <c r="V41" s="44"/>
      <c r="W41" s="44"/>
      <c r="X41" s="47">
        <f t="shared" si="0"/>
        <v>0</v>
      </c>
      <c r="Y41" s="48"/>
      <c r="Z41" s="48"/>
      <c r="AA41" s="48"/>
      <c r="AB41" s="48"/>
      <c r="AC41" s="48"/>
      <c r="AD41" s="48"/>
      <c r="AE41" s="48"/>
      <c r="AF41" s="48"/>
      <c r="AG41" s="49">
        <f t="shared" si="7"/>
        <v>0</v>
      </c>
      <c r="AH41" s="48"/>
      <c r="AI41" s="49" t="b">
        <f t="shared" si="1"/>
        <v>0</v>
      </c>
      <c r="AJ41" s="44"/>
      <c r="AK41" s="44"/>
      <c r="AL41" s="50">
        <f t="shared" si="8"/>
        <v>0</v>
      </c>
      <c r="AM41" s="43" t="e">
        <f t="shared" si="9"/>
        <v>#VALUE!</v>
      </c>
      <c r="AN41" s="51"/>
    </row>
    <row r="42" spans="1:40" s="35" customFormat="1" ht="19.5" customHeight="1">
      <c r="A42" s="36">
        <v>39</v>
      </c>
      <c r="B42" s="36"/>
      <c r="C42" s="56"/>
      <c r="D42" s="41"/>
      <c r="E42" s="39"/>
      <c r="F42" s="53"/>
      <c r="G42" s="41"/>
      <c r="H42" s="42"/>
      <c r="I42" s="43" t="str">
        <f t="shared" si="3"/>
        <v/>
      </c>
      <c r="J42" s="44"/>
      <c r="K42" s="45"/>
      <c r="L42" s="45"/>
      <c r="M42" s="45"/>
      <c r="N42" s="45"/>
      <c r="O42" s="45"/>
      <c r="P42" s="45"/>
      <c r="Q42" s="46"/>
      <c r="R42" s="43" t="str">
        <f t="shared" si="4"/>
        <v/>
      </c>
      <c r="S42" s="43" t="str">
        <f t="shared" si="5"/>
        <v/>
      </c>
      <c r="T42" s="43">
        <f t="shared" si="6"/>
        <v>0</v>
      </c>
      <c r="U42" s="44"/>
      <c r="V42" s="44"/>
      <c r="W42" s="44"/>
      <c r="X42" s="47">
        <f t="shared" si="0"/>
        <v>0</v>
      </c>
      <c r="Y42" s="48"/>
      <c r="Z42" s="48"/>
      <c r="AA42" s="48"/>
      <c r="AB42" s="48"/>
      <c r="AC42" s="48"/>
      <c r="AD42" s="48"/>
      <c r="AE42" s="48"/>
      <c r="AF42" s="48"/>
      <c r="AG42" s="49">
        <f t="shared" si="7"/>
        <v>0</v>
      </c>
      <c r="AH42" s="48"/>
      <c r="AI42" s="49" t="b">
        <f t="shared" si="1"/>
        <v>0</v>
      </c>
      <c r="AJ42" s="44"/>
      <c r="AK42" s="44"/>
      <c r="AL42" s="50">
        <f t="shared" si="8"/>
        <v>0</v>
      </c>
      <c r="AM42" s="43" t="e">
        <f t="shared" si="9"/>
        <v>#VALUE!</v>
      </c>
      <c r="AN42" s="51"/>
    </row>
    <row r="43" spans="1:40" s="35" customFormat="1" ht="19.5" customHeight="1">
      <c r="A43" s="36">
        <v>40</v>
      </c>
      <c r="B43" s="36"/>
      <c r="C43" s="56"/>
      <c r="D43" s="41"/>
      <c r="E43" s="39"/>
      <c r="F43" s="53"/>
      <c r="G43" s="41"/>
      <c r="H43" s="42"/>
      <c r="I43" s="43" t="str">
        <f t="shared" si="3"/>
        <v/>
      </c>
      <c r="J43" s="44"/>
      <c r="K43" s="45"/>
      <c r="L43" s="45"/>
      <c r="M43" s="45"/>
      <c r="N43" s="45"/>
      <c r="O43" s="45"/>
      <c r="P43" s="45"/>
      <c r="Q43" s="46"/>
      <c r="R43" s="43" t="str">
        <f t="shared" si="4"/>
        <v/>
      </c>
      <c r="S43" s="43" t="str">
        <f t="shared" si="5"/>
        <v/>
      </c>
      <c r="T43" s="43">
        <f t="shared" si="6"/>
        <v>0</v>
      </c>
      <c r="U43" s="44"/>
      <c r="V43" s="44"/>
      <c r="W43" s="44"/>
      <c r="X43" s="47">
        <f t="shared" si="0"/>
        <v>0</v>
      </c>
      <c r="Y43" s="48"/>
      <c r="Z43" s="48"/>
      <c r="AA43" s="48"/>
      <c r="AB43" s="48"/>
      <c r="AC43" s="48"/>
      <c r="AD43" s="48"/>
      <c r="AE43" s="48"/>
      <c r="AF43" s="48"/>
      <c r="AG43" s="49">
        <f t="shared" si="7"/>
        <v>0</v>
      </c>
      <c r="AH43" s="48"/>
      <c r="AI43" s="49" t="b">
        <f t="shared" si="1"/>
        <v>0</v>
      </c>
      <c r="AJ43" s="44"/>
      <c r="AK43" s="44"/>
      <c r="AL43" s="50">
        <f t="shared" si="8"/>
        <v>0</v>
      </c>
      <c r="AM43" s="43" t="e">
        <f t="shared" si="9"/>
        <v>#VALUE!</v>
      </c>
      <c r="AN43" s="51"/>
    </row>
    <row r="44" spans="1:40" s="35" customFormat="1" ht="19.5" customHeight="1">
      <c r="A44" s="36">
        <v>41</v>
      </c>
      <c r="B44" s="36"/>
      <c r="C44" s="56"/>
      <c r="D44" s="41"/>
      <c r="E44" s="39"/>
      <c r="F44" s="53"/>
      <c r="G44" s="41"/>
      <c r="H44" s="42"/>
      <c r="I44" s="43" t="str">
        <f t="shared" si="3"/>
        <v/>
      </c>
      <c r="J44" s="44"/>
      <c r="K44" s="45"/>
      <c r="L44" s="45"/>
      <c r="M44" s="45"/>
      <c r="N44" s="45"/>
      <c r="O44" s="45"/>
      <c r="P44" s="45"/>
      <c r="Q44" s="46"/>
      <c r="R44" s="43" t="str">
        <f t="shared" si="4"/>
        <v/>
      </c>
      <c r="S44" s="43" t="str">
        <f t="shared" si="5"/>
        <v/>
      </c>
      <c r="T44" s="43">
        <f t="shared" si="6"/>
        <v>0</v>
      </c>
      <c r="U44" s="44"/>
      <c r="V44" s="44"/>
      <c r="W44" s="44"/>
      <c r="X44" s="47">
        <f t="shared" si="0"/>
        <v>0</v>
      </c>
      <c r="Y44" s="48"/>
      <c r="Z44" s="48"/>
      <c r="AA44" s="48"/>
      <c r="AB44" s="48"/>
      <c r="AC44" s="48"/>
      <c r="AD44" s="48"/>
      <c r="AE44" s="48"/>
      <c r="AF44" s="48"/>
      <c r="AG44" s="49">
        <f t="shared" si="7"/>
        <v>0</v>
      </c>
      <c r="AH44" s="48"/>
      <c r="AI44" s="49" t="b">
        <f t="shared" si="1"/>
        <v>0</v>
      </c>
      <c r="AJ44" s="44"/>
      <c r="AK44" s="44"/>
      <c r="AL44" s="50">
        <f t="shared" si="8"/>
        <v>0</v>
      </c>
      <c r="AM44" s="43" t="e">
        <f t="shared" si="9"/>
        <v>#VALUE!</v>
      </c>
      <c r="AN44" s="51"/>
    </row>
    <row r="45" spans="1:40" s="35" customFormat="1" ht="19.5" customHeight="1">
      <c r="A45" s="36">
        <v>42</v>
      </c>
      <c r="B45" s="36"/>
      <c r="C45" s="57"/>
      <c r="D45" s="41"/>
      <c r="E45" s="39"/>
      <c r="F45" s="58"/>
      <c r="G45" s="41"/>
      <c r="H45" s="42"/>
      <c r="I45" s="43" t="str">
        <f t="shared" si="3"/>
        <v/>
      </c>
      <c r="J45" s="44"/>
      <c r="K45" s="45"/>
      <c r="L45" s="45"/>
      <c r="M45" s="45"/>
      <c r="N45" s="45"/>
      <c r="O45" s="45"/>
      <c r="P45" s="45"/>
      <c r="Q45" s="46"/>
      <c r="R45" s="43" t="str">
        <f t="shared" si="4"/>
        <v/>
      </c>
      <c r="S45" s="43" t="str">
        <f t="shared" si="5"/>
        <v/>
      </c>
      <c r="T45" s="43">
        <f t="shared" si="6"/>
        <v>0</v>
      </c>
      <c r="U45" s="44"/>
      <c r="V45" s="44"/>
      <c r="W45" s="44"/>
      <c r="X45" s="47">
        <f t="shared" si="0"/>
        <v>0</v>
      </c>
      <c r="Y45" s="48"/>
      <c r="Z45" s="48"/>
      <c r="AA45" s="48"/>
      <c r="AB45" s="48"/>
      <c r="AC45" s="48"/>
      <c r="AD45" s="48"/>
      <c r="AE45" s="48"/>
      <c r="AF45" s="48"/>
      <c r="AG45" s="49">
        <f t="shared" si="7"/>
        <v>0</v>
      </c>
      <c r="AH45" s="48"/>
      <c r="AI45" s="49" t="b">
        <f t="shared" si="1"/>
        <v>0</v>
      </c>
      <c r="AJ45" s="44"/>
      <c r="AK45" s="44"/>
      <c r="AL45" s="50">
        <f t="shared" si="8"/>
        <v>0</v>
      </c>
      <c r="AM45" s="43" t="e">
        <f t="shared" si="9"/>
        <v>#VALUE!</v>
      </c>
      <c r="AN45" s="51"/>
    </row>
    <row r="46" spans="1:40" s="35" customFormat="1" ht="19.5" customHeight="1">
      <c r="A46" s="36">
        <v>43</v>
      </c>
      <c r="B46" s="36"/>
      <c r="C46" s="57"/>
      <c r="D46" s="41"/>
      <c r="E46" s="39"/>
      <c r="F46" s="58"/>
      <c r="G46" s="59"/>
      <c r="H46" s="42"/>
      <c r="I46" s="43" t="str">
        <f t="shared" si="3"/>
        <v/>
      </c>
      <c r="J46" s="44"/>
      <c r="K46" s="45"/>
      <c r="L46" s="45"/>
      <c r="M46" s="45"/>
      <c r="N46" s="45"/>
      <c r="O46" s="45"/>
      <c r="P46" s="45"/>
      <c r="Q46" s="46"/>
      <c r="R46" s="43" t="str">
        <f t="shared" si="4"/>
        <v/>
      </c>
      <c r="S46" s="43" t="str">
        <f t="shared" si="5"/>
        <v/>
      </c>
      <c r="T46" s="43">
        <f t="shared" si="6"/>
        <v>0</v>
      </c>
      <c r="U46" s="44"/>
      <c r="V46" s="44"/>
      <c r="W46" s="44"/>
      <c r="X46" s="47">
        <f t="shared" si="0"/>
        <v>0</v>
      </c>
      <c r="Y46" s="48"/>
      <c r="Z46" s="48"/>
      <c r="AA46" s="48"/>
      <c r="AB46" s="48"/>
      <c r="AC46" s="48"/>
      <c r="AD46" s="48"/>
      <c r="AE46" s="48"/>
      <c r="AF46" s="48"/>
      <c r="AG46" s="49">
        <f t="shared" si="7"/>
        <v>0</v>
      </c>
      <c r="AH46" s="48"/>
      <c r="AI46" s="49" t="b">
        <f t="shared" si="1"/>
        <v>0</v>
      </c>
      <c r="AJ46" s="44"/>
      <c r="AK46" s="44"/>
      <c r="AL46" s="50">
        <f t="shared" si="8"/>
        <v>0</v>
      </c>
      <c r="AM46" s="43" t="e">
        <f t="shared" si="9"/>
        <v>#VALUE!</v>
      </c>
      <c r="AN46" s="51"/>
    </row>
    <row r="47" spans="1:40" s="35" customFormat="1" ht="19.5" customHeight="1">
      <c r="A47" s="36">
        <v>44</v>
      </c>
      <c r="B47" s="36"/>
      <c r="C47" s="57"/>
      <c r="D47" s="41"/>
      <c r="E47" s="39"/>
      <c r="F47" s="58"/>
      <c r="G47" s="41"/>
      <c r="H47" s="42"/>
      <c r="I47" s="43" t="str">
        <f t="shared" si="3"/>
        <v/>
      </c>
      <c r="J47" s="44"/>
      <c r="K47" s="45"/>
      <c r="L47" s="45"/>
      <c r="M47" s="45"/>
      <c r="N47" s="45"/>
      <c r="O47" s="45"/>
      <c r="P47" s="45"/>
      <c r="Q47" s="46"/>
      <c r="R47" s="43" t="str">
        <f t="shared" si="4"/>
        <v/>
      </c>
      <c r="S47" s="43" t="str">
        <f t="shared" si="5"/>
        <v/>
      </c>
      <c r="T47" s="43">
        <f t="shared" si="6"/>
        <v>0</v>
      </c>
      <c r="U47" s="44"/>
      <c r="V47" s="44"/>
      <c r="W47" s="44"/>
      <c r="X47" s="47">
        <f t="shared" si="0"/>
        <v>0</v>
      </c>
      <c r="Y47" s="48"/>
      <c r="Z47" s="48"/>
      <c r="AA47" s="48"/>
      <c r="AB47" s="48"/>
      <c r="AC47" s="48"/>
      <c r="AD47" s="48"/>
      <c r="AE47" s="48"/>
      <c r="AF47" s="48"/>
      <c r="AG47" s="49">
        <f t="shared" si="7"/>
        <v>0</v>
      </c>
      <c r="AH47" s="48"/>
      <c r="AI47" s="49" t="b">
        <f t="shared" si="1"/>
        <v>0</v>
      </c>
      <c r="AJ47" s="44"/>
      <c r="AK47" s="44"/>
      <c r="AL47" s="50">
        <f t="shared" si="8"/>
        <v>0</v>
      </c>
      <c r="AM47" s="43" t="e">
        <f t="shared" si="9"/>
        <v>#VALUE!</v>
      </c>
      <c r="AN47" s="51"/>
    </row>
    <row r="48" spans="1:40" s="35" customFormat="1" ht="19.5" customHeight="1">
      <c r="A48" s="36">
        <v>45</v>
      </c>
      <c r="B48" s="36"/>
      <c r="C48" s="57"/>
      <c r="D48" s="41"/>
      <c r="E48" s="39"/>
      <c r="F48" s="58"/>
      <c r="G48" s="41"/>
      <c r="H48" s="42"/>
      <c r="I48" s="43" t="str">
        <f t="shared" si="3"/>
        <v/>
      </c>
      <c r="J48" s="44"/>
      <c r="K48" s="45"/>
      <c r="L48" s="45"/>
      <c r="M48" s="45"/>
      <c r="N48" s="45"/>
      <c r="O48" s="45"/>
      <c r="P48" s="45"/>
      <c r="Q48" s="46"/>
      <c r="R48" s="43" t="str">
        <f t="shared" si="4"/>
        <v/>
      </c>
      <c r="S48" s="43" t="str">
        <f t="shared" si="5"/>
        <v/>
      </c>
      <c r="T48" s="43">
        <f t="shared" si="6"/>
        <v>0</v>
      </c>
      <c r="U48" s="44"/>
      <c r="V48" s="44"/>
      <c r="W48" s="44"/>
      <c r="X48" s="47">
        <f t="shared" si="0"/>
        <v>0</v>
      </c>
      <c r="Y48" s="48"/>
      <c r="Z48" s="48"/>
      <c r="AA48" s="48"/>
      <c r="AB48" s="48"/>
      <c r="AC48" s="48"/>
      <c r="AD48" s="48"/>
      <c r="AE48" s="48"/>
      <c r="AF48" s="48"/>
      <c r="AG48" s="49">
        <f t="shared" si="7"/>
        <v>0</v>
      </c>
      <c r="AH48" s="48"/>
      <c r="AI48" s="49" t="b">
        <f t="shared" si="1"/>
        <v>0</v>
      </c>
      <c r="AJ48" s="44"/>
      <c r="AK48" s="44"/>
      <c r="AL48" s="50">
        <f t="shared" si="8"/>
        <v>0</v>
      </c>
      <c r="AM48" s="43" t="e">
        <f t="shared" si="9"/>
        <v>#VALUE!</v>
      </c>
      <c r="AN48" s="51"/>
    </row>
    <row r="49" spans="1:40" s="35" customFormat="1" ht="19.5" customHeight="1">
      <c r="A49" s="36">
        <v>46</v>
      </c>
      <c r="B49" s="36"/>
      <c r="C49" s="60"/>
      <c r="D49" s="41"/>
      <c r="E49" s="39"/>
      <c r="F49" s="58"/>
      <c r="G49" s="41"/>
      <c r="H49" s="42"/>
      <c r="I49" s="43" t="str">
        <f t="shared" si="3"/>
        <v/>
      </c>
      <c r="J49" s="44"/>
      <c r="K49" s="45"/>
      <c r="L49" s="45"/>
      <c r="M49" s="45"/>
      <c r="N49" s="45"/>
      <c r="O49" s="45"/>
      <c r="P49" s="45"/>
      <c r="Q49" s="46"/>
      <c r="R49" s="43" t="str">
        <f t="shared" si="4"/>
        <v/>
      </c>
      <c r="S49" s="43" t="str">
        <f t="shared" si="5"/>
        <v/>
      </c>
      <c r="T49" s="43">
        <f t="shared" si="6"/>
        <v>0</v>
      </c>
      <c r="U49" s="44"/>
      <c r="V49" s="44"/>
      <c r="W49" s="44"/>
      <c r="X49" s="47">
        <f t="shared" si="0"/>
        <v>0</v>
      </c>
      <c r="Y49" s="48"/>
      <c r="Z49" s="48"/>
      <c r="AA49" s="48"/>
      <c r="AB49" s="48"/>
      <c r="AC49" s="48"/>
      <c r="AD49" s="48"/>
      <c r="AE49" s="48"/>
      <c r="AF49" s="48"/>
      <c r="AG49" s="49">
        <f t="shared" si="7"/>
        <v>0</v>
      </c>
      <c r="AH49" s="48"/>
      <c r="AI49" s="49" t="b">
        <f t="shared" si="1"/>
        <v>0</v>
      </c>
      <c r="AJ49" s="44"/>
      <c r="AK49" s="44"/>
      <c r="AL49" s="50">
        <f t="shared" si="8"/>
        <v>0</v>
      </c>
      <c r="AM49" s="43" t="e">
        <f t="shared" si="9"/>
        <v>#VALUE!</v>
      </c>
      <c r="AN49" s="51"/>
    </row>
    <row r="50" spans="1:40" s="35" customFormat="1" ht="21" customHeight="1">
      <c r="A50" s="36">
        <v>47</v>
      </c>
      <c r="B50" s="36"/>
      <c r="C50" s="60"/>
      <c r="D50" s="41"/>
      <c r="E50" s="39"/>
      <c r="F50" s="58"/>
      <c r="G50" s="41"/>
      <c r="H50" s="42"/>
      <c r="I50" s="43" t="str">
        <f t="shared" si="3"/>
        <v/>
      </c>
      <c r="J50" s="44"/>
      <c r="K50" s="45"/>
      <c r="L50" s="45"/>
      <c r="M50" s="45"/>
      <c r="N50" s="45"/>
      <c r="O50" s="45"/>
      <c r="P50" s="45"/>
      <c r="Q50" s="46"/>
      <c r="R50" s="43" t="str">
        <f t="shared" si="4"/>
        <v/>
      </c>
      <c r="S50" s="43" t="str">
        <f t="shared" si="5"/>
        <v/>
      </c>
      <c r="T50" s="43">
        <f t="shared" si="6"/>
        <v>0</v>
      </c>
      <c r="U50" s="44"/>
      <c r="V50" s="44"/>
      <c r="W50" s="44"/>
      <c r="X50" s="47">
        <f t="shared" si="0"/>
        <v>0</v>
      </c>
      <c r="Y50" s="48"/>
      <c r="Z50" s="48"/>
      <c r="AA50" s="48"/>
      <c r="AB50" s="48"/>
      <c r="AC50" s="48"/>
      <c r="AD50" s="48"/>
      <c r="AE50" s="48"/>
      <c r="AF50" s="48"/>
      <c r="AG50" s="49">
        <f t="shared" si="7"/>
        <v>0</v>
      </c>
      <c r="AH50" s="48"/>
      <c r="AI50" s="49" t="b">
        <f t="shared" si="1"/>
        <v>0</v>
      </c>
      <c r="AJ50" s="44"/>
      <c r="AK50" s="44"/>
      <c r="AL50" s="50">
        <f t="shared" si="8"/>
        <v>0</v>
      </c>
      <c r="AM50" s="43" t="e">
        <f t="shared" si="9"/>
        <v>#VALUE!</v>
      </c>
      <c r="AN50" s="51"/>
    </row>
    <row r="51" spans="1:40" s="35" customFormat="1" ht="19.5" customHeight="1">
      <c r="A51" s="36">
        <v>48</v>
      </c>
      <c r="B51" s="36"/>
      <c r="C51" s="60"/>
      <c r="D51" s="41"/>
      <c r="E51" s="39"/>
      <c r="F51" s="58"/>
      <c r="G51" s="41"/>
      <c r="H51" s="42"/>
      <c r="I51" s="43" t="str">
        <f t="shared" si="3"/>
        <v/>
      </c>
      <c r="J51" s="44"/>
      <c r="K51" s="45"/>
      <c r="L51" s="45"/>
      <c r="M51" s="45"/>
      <c r="N51" s="45"/>
      <c r="O51" s="45"/>
      <c r="P51" s="45"/>
      <c r="Q51" s="46"/>
      <c r="R51" s="43" t="str">
        <f t="shared" si="4"/>
        <v/>
      </c>
      <c r="S51" s="43" t="str">
        <f t="shared" si="5"/>
        <v/>
      </c>
      <c r="T51" s="43">
        <f t="shared" si="6"/>
        <v>0</v>
      </c>
      <c r="U51" s="44"/>
      <c r="V51" s="44"/>
      <c r="W51" s="44"/>
      <c r="X51" s="47">
        <f t="shared" si="0"/>
        <v>0</v>
      </c>
      <c r="Y51" s="48"/>
      <c r="Z51" s="48"/>
      <c r="AA51" s="48"/>
      <c r="AB51" s="48"/>
      <c r="AC51" s="48"/>
      <c r="AD51" s="48"/>
      <c r="AE51" s="48"/>
      <c r="AF51" s="48"/>
      <c r="AG51" s="49">
        <f t="shared" si="7"/>
        <v>0</v>
      </c>
      <c r="AH51" s="48"/>
      <c r="AI51" s="49" t="b">
        <f t="shared" si="1"/>
        <v>0</v>
      </c>
      <c r="AJ51" s="44"/>
      <c r="AK51" s="44"/>
      <c r="AL51" s="50">
        <f t="shared" si="8"/>
        <v>0</v>
      </c>
      <c r="AM51" s="43" t="e">
        <f t="shared" si="9"/>
        <v>#VALUE!</v>
      </c>
      <c r="AN51" s="51"/>
    </row>
    <row r="52" spans="1:40" s="35" customFormat="1" ht="24" customHeight="1">
      <c r="A52" s="36">
        <v>49</v>
      </c>
      <c r="B52" s="36"/>
      <c r="C52" s="60"/>
      <c r="D52" s="41"/>
      <c r="E52" s="39"/>
      <c r="F52" s="58"/>
      <c r="G52" s="41"/>
      <c r="H52" s="42"/>
      <c r="I52" s="43" t="str">
        <f t="shared" si="3"/>
        <v/>
      </c>
      <c r="J52" s="44"/>
      <c r="K52" s="45"/>
      <c r="L52" s="45"/>
      <c r="M52" s="45"/>
      <c r="N52" s="45"/>
      <c r="O52" s="45"/>
      <c r="P52" s="45"/>
      <c r="Q52" s="46"/>
      <c r="R52" s="43" t="str">
        <f t="shared" si="4"/>
        <v/>
      </c>
      <c r="S52" s="43" t="str">
        <f t="shared" si="5"/>
        <v/>
      </c>
      <c r="T52" s="43">
        <f t="shared" si="6"/>
        <v>0</v>
      </c>
      <c r="U52" s="44"/>
      <c r="V52" s="44"/>
      <c r="W52" s="44"/>
      <c r="X52" s="47">
        <f t="shared" si="0"/>
        <v>0</v>
      </c>
      <c r="Y52" s="48"/>
      <c r="Z52" s="48"/>
      <c r="AA52" s="48"/>
      <c r="AB52" s="48"/>
      <c r="AC52" s="48"/>
      <c r="AD52" s="48"/>
      <c r="AE52" s="48"/>
      <c r="AF52" s="48"/>
      <c r="AG52" s="49">
        <f t="shared" si="7"/>
        <v>0</v>
      </c>
      <c r="AH52" s="48"/>
      <c r="AI52" s="49" t="b">
        <f t="shared" si="1"/>
        <v>0</v>
      </c>
      <c r="AJ52" s="44"/>
      <c r="AK52" s="44"/>
      <c r="AL52" s="50">
        <f t="shared" si="8"/>
        <v>0</v>
      </c>
      <c r="AM52" s="43" t="e">
        <f t="shared" si="9"/>
        <v>#VALUE!</v>
      </c>
      <c r="AN52" s="51"/>
    </row>
    <row r="53" spans="1:40" s="35" customFormat="1" ht="19.5" customHeight="1">
      <c r="A53" s="36">
        <v>50</v>
      </c>
      <c r="B53" s="36"/>
      <c r="C53" s="60"/>
      <c r="D53" s="41"/>
      <c r="E53" s="39"/>
      <c r="F53" s="58"/>
      <c r="G53" s="41"/>
      <c r="H53" s="42"/>
      <c r="I53" s="43" t="str">
        <f t="shared" si="3"/>
        <v/>
      </c>
      <c r="J53" s="44"/>
      <c r="K53" s="61"/>
      <c r="L53" s="61"/>
      <c r="M53" s="61"/>
      <c r="N53" s="45"/>
      <c r="O53" s="45"/>
      <c r="P53" s="45"/>
      <c r="Q53" s="46"/>
      <c r="R53" s="43" t="str">
        <f t="shared" si="4"/>
        <v/>
      </c>
      <c r="S53" s="43" t="str">
        <f t="shared" si="5"/>
        <v/>
      </c>
      <c r="T53" s="43">
        <f t="shared" si="6"/>
        <v>0</v>
      </c>
      <c r="U53" s="44"/>
      <c r="V53" s="44"/>
      <c r="W53" s="44"/>
      <c r="X53" s="47">
        <f t="shared" si="0"/>
        <v>0</v>
      </c>
      <c r="Y53" s="48"/>
      <c r="Z53" s="48"/>
      <c r="AA53" s="48"/>
      <c r="AB53" s="48"/>
      <c r="AC53" s="48"/>
      <c r="AD53" s="48"/>
      <c r="AE53" s="48"/>
      <c r="AF53" s="48"/>
      <c r="AG53" s="49">
        <f t="shared" si="7"/>
        <v>0</v>
      </c>
      <c r="AH53" s="48"/>
      <c r="AI53" s="49" t="b">
        <f t="shared" si="1"/>
        <v>0</v>
      </c>
      <c r="AJ53" s="44"/>
      <c r="AK53" s="44"/>
      <c r="AL53" s="50">
        <f t="shared" si="8"/>
        <v>0</v>
      </c>
      <c r="AM53" s="43" t="e">
        <f t="shared" si="9"/>
        <v>#VALUE!</v>
      </c>
      <c r="AN53" s="51"/>
    </row>
    <row r="54" spans="1:40" s="35" customFormat="1" ht="19.5" customHeight="1">
      <c r="A54" s="36">
        <v>51</v>
      </c>
      <c r="B54" s="36"/>
      <c r="C54" s="60"/>
      <c r="D54" s="41"/>
      <c r="E54" s="39"/>
      <c r="F54" s="58"/>
      <c r="G54" s="41"/>
      <c r="H54" s="42"/>
      <c r="I54" s="43" t="str">
        <f t="shared" si="3"/>
        <v/>
      </c>
      <c r="J54" s="44"/>
      <c r="K54" s="61"/>
      <c r="L54" s="61"/>
      <c r="M54" s="61"/>
      <c r="N54" s="45"/>
      <c r="O54" s="45"/>
      <c r="P54" s="45"/>
      <c r="Q54" s="45"/>
      <c r="R54" s="43" t="str">
        <f t="shared" si="4"/>
        <v/>
      </c>
      <c r="S54" s="43" t="str">
        <f t="shared" si="5"/>
        <v/>
      </c>
      <c r="T54" s="43">
        <f t="shared" si="6"/>
        <v>0</v>
      </c>
      <c r="U54" s="44"/>
      <c r="V54" s="44"/>
      <c r="W54" s="44"/>
      <c r="X54" s="47">
        <f t="shared" si="0"/>
        <v>0</v>
      </c>
      <c r="Y54" s="48"/>
      <c r="Z54" s="48"/>
      <c r="AA54" s="48"/>
      <c r="AB54" s="48"/>
      <c r="AC54" s="48"/>
      <c r="AD54" s="48"/>
      <c r="AE54" s="48"/>
      <c r="AF54" s="48"/>
      <c r="AG54" s="49">
        <f t="shared" si="7"/>
        <v>0</v>
      </c>
      <c r="AH54" s="48"/>
      <c r="AI54" s="49" t="b">
        <f t="shared" si="1"/>
        <v>0</v>
      </c>
      <c r="AJ54" s="44"/>
      <c r="AK54" s="44"/>
      <c r="AL54" s="50">
        <f t="shared" si="8"/>
        <v>0</v>
      </c>
      <c r="AM54" s="43" t="e">
        <f t="shared" si="9"/>
        <v>#VALUE!</v>
      </c>
      <c r="AN54" s="51"/>
    </row>
    <row r="55" spans="1:40" s="35" customFormat="1" ht="19.5" customHeight="1">
      <c r="A55" s="36">
        <v>52</v>
      </c>
      <c r="B55" s="36"/>
      <c r="C55" s="60"/>
      <c r="D55" s="41"/>
      <c r="E55" s="39"/>
      <c r="F55" s="58"/>
      <c r="G55" s="41"/>
      <c r="H55" s="42"/>
      <c r="I55" s="43" t="str">
        <f t="shared" si="3"/>
        <v/>
      </c>
      <c r="J55" s="44"/>
      <c r="K55" s="61"/>
      <c r="L55" s="61"/>
      <c r="M55" s="61"/>
      <c r="N55" s="61"/>
      <c r="O55" s="61"/>
      <c r="P55" s="61"/>
      <c r="Q55" s="46"/>
      <c r="R55" s="43" t="str">
        <f t="shared" si="4"/>
        <v/>
      </c>
      <c r="S55" s="43" t="str">
        <f t="shared" si="5"/>
        <v/>
      </c>
      <c r="T55" s="43">
        <f t="shared" si="6"/>
        <v>0</v>
      </c>
      <c r="U55" s="44"/>
      <c r="V55" s="44"/>
      <c r="W55" s="44"/>
      <c r="X55" s="47">
        <f t="shared" si="0"/>
        <v>0</v>
      </c>
      <c r="Y55" s="48"/>
      <c r="Z55" s="48"/>
      <c r="AA55" s="48"/>
      <c r="AB55" s="48"/>
      <c r="AC55" s="48"/>
      <c r="AD55" s="48"/>
      <c r="AE55" s="48"/>
      <c r="AF55" s="48"/>
      <c r="AG55" s="49">
        <f t="shared" si="7"/>
        <v>0</v>
      </c>
      <c r="AH55" s="48"/>
      <c r="AI55" s="49" t="b">
        <f t="shared" si="1"/>
        <v>0</v>
      </c>
      <c r="AJ55" s="44"/>
      <c r="AK55" s="44"/>
      <c r="AL55" s="50">
        <f t="shared" si="8"/>
        <v>0</v>
      </c>
      <c r="AM55" s="43" t="e">
        <f t="shared" si="9"/>
        <v>#VALUE!</v>
      </c>
      <c r="AN55" s="51"/>
    </row>
    <row r="56" spans="1:40" s="35" customFormat="1" ht="19.5" customHeight="1">
      <c r="A56" s="36">
        <v>53</v>
      </c>
      <c r="B56" s="36"/>
      <c r="C56" s="60"/>
      <c r="D56" s="41"/>
      <c r="E56" s="39"/>
      <c r="F56" s="62"/>
      <c r="G56" s="41"/>
      <c r="H56" s="42"/>
      <c r="I56" s="43" t="str">
        <f t="shared" si="3"/>
        <v/>
      </c>
      <c r="J56" s="44"/>
      <c r="K56" s="45"/>
      <c r="L56" s="45"/>
      <c r="M56" s="45"/>
      <c r="N56" s="45"/>
      <c r="O56" s="45"/>
      <c r="P56" s="45"/>
      <c r="Q56" s="46"/>
      <c r="R56" s="43" t="str">
        <f t="shared" si="4"/>
        <v/>
      </c>
      <c r="S56" s="43" t="str">
        <f t="shared" si="5"/>
        <v/>
      </c>
      <c r="T56" s="43">
        <f t="shared" si="6"/>
        <v>0</v>
      </c>
      <c r="U56" s="44"/>
      <c r="V56" s="44"/>
      <c r="W56" s="44"/>
      <c r="X56" s="47">
        <f t="shared" si="0"/>
        <v>0</v>
      </c>
      <c r="Y56" s="48"/>
      <c r="Z56" s="48"/>
      <c r="AA56" s="48"/>
      <c r="AB56" s="48"/>
      <c r="AC56" s="48"/>
      <c r="AD56" s="48"/>
      <c r="AE56" s="48"/>
      <c r="AF56" s="48"/>
      <c r="AG56" s="49">
        <f t="shared" si="7"/>
        <v>0</v>
      </c>
      <c r="AH56" s="48"/>
      <c r="AI56" s="49" t="b">
        <f t="shared" si="1"/>
        <v>0</v>
      </c>
      <c r="AJ56" s="44"/>
      <c r="AK56" s="44"/>
      <c r="AL56" s="50">
        <f t="shared" si="8"/>
        <v>0</v>
      </c>
      <c r="AM56" s="43" t="e">
        <f t="shared" si="9"/>
        <v>#VALUE!</v>
      </c>
      <c r="AN56" s="51"/>
    </row>
    <row r="57" spans="1:40" s="35" customFormat="1" ht="19.5" customHeight="1">
      <c r="A57" s="36">
        <v>54</v>
      </c>
      <c r="B57" s="36"/>
      <c r="C57" s="60"/>
      <c r="D57" s="63"/>
      <c r="E57" s="39"/>
      <c r="F57" s="58"/>
      <c r="G57" s="41"/>
      <c r="H57" s="42"/>
      <c r="I57" s="43" t="str">
        <f t="shared" si="3"/>
        <v/>
      </c>
      <c r="J57" s="44"/>
      <c r="K57" s="45"/>
      <c r="L57" s="45"/>
      <c r="M57" s="45"/>
      <c r="N57" s="45"/>
      <c r="O57" s="45"/>
      <c r="P57" s="45"/>
      <c r="Q57" s="46"/>
      <c r="R57" s="43" t="str">
        <f t="shared" si="4"/>
        <v/>
      </c>
      <c r="S57" s="43" t="str">
        <f t="shared" si="5"/>
        <v/>
      </c>
      <c r="T57" s="43">
        <f t="shared" si="6"/>
        <v>0</v>
      </c>
      <c r="U57" s="44"/>
      <c r="V57" s="44"/>
      <c r="W57" s="44"/>
      <c r="X57" s="47">
        <f t="shared" si="0"/>
        <v>0</v>
      </c>
      <c r="Y57" s="48"/>
      <c r="Z57" s="48"/>
      <c r="AA57" s="48"/>
      <c r="AB57" s="48"/>
      <c r="AC57" s="48"/>
      <c r="AD57" s="48"/>
      <c r="AE57" s="48"/>
      <c r="AF57" s="48"/>
      <c r="AG57" s="49">
        <f t="shared" si="7"/>
        <v>0</v>
      </c>
      <c r="AH57" s="48"/>
      <c r="AI57" s="49" t="b">
        <f t="shared" si="1"/>
        <v>0</v>
      </c>
      <c r="AJ57" s="44"/>
      <c r="AK57" s="44"/>
      <c r="AL57" s="50">
        <f t="shared" si="8"/>
        <v>0</v>
      </c>
      <c r="AM57" s="43" t="e">
        <f t="shared" si="9"/>
        <v>#VALUE!</v>
      </c>
      <c r="AN57" s="51"/>
    </row>
    <row r="58" spans="1:40" s="35" customFormat="1" ht="19.5" customHeight="1">
      <c r="A58" s="36">
        <v>55</v>
      </c>
      <c r="B58" s="36"/>
      <c r="C58" s="37"/>
      <c r="D58" s="41"/>
      <c r="E58" s="39"/>
      <c r="F58" s="53"/>
      <c r="G58" s="41"/>
      <c r="H58" s="42"/>
      <c r="I58" s="43" t="str">
        <f t="shared" si="3"/>
        <v/>
      </c>
      <c r="J58" s="44"/>
      <c r="K58" s="61"/>
      <c r="L58" s="61"/>
      <c r="M58" s="61"/>
      <c r="N58" s="61"/>
      <c r="O58" s="61"/>
      <c r="P58" s="61"/>
      <c r="Q58" s="46"/>
      <c r="R58" s="43" t="str">
        <f t="shared" si="4"/>
        <v/>
      </c>
      <c r="S58" s="43" t="str">
        <f t="shared" si="5"/>
        <v/>
      </c>
      <c r="T58" s="43">
        <f t="shared" si="6"/>
        <v>0</v>
      </c>
      <c r="U58" s="44"/>
      <c r="V58" s="44"/>
      <c r="W58" s="44"/>
      <c r="X58" s="47">
        <f t="shared" si="0"/>
        <v>0</v>
      </c>
      <c r="Y58" s="48"/>
      <c r="Z58" s="48"/>
      <c r="AA58" s="48"/>
      <c r="AB58" s="48"/>
      <c r="AC58" s="48"/>
      <c r="AD58" s="48"/>
      <c r="AE58" s="48"/>
      <c r="AF58" s="48"/>
      <c r="AG58" s="49">
        <f t="shared" si="7"/>
        <v>0</v>
      </c>
      <c r="AH58" s="48"/>
      <c r="AI58" s="49" t="b">
        <f t="shared" si="1"/>
        <v>0</v>
      </c>
      <c r="AJ58" s="44"/>
      <c r="AK58" s="44"/>
      <c r="AL58" s="50">
        <f t="shared" si="8"/>
        <v>0</v>
      </c>
      <c r="AM58" s="43" t="e">
        <f t="shared" si="9"/>
        <v>#VALUE!</v>
      </c>
      <c r="AN58" s="51"/>
    </row>
    <row r="59" spans="1:40" s="35" customFormat="1" ht="19.5" customHeight="1">
      <c r="A59" s="36">
        <v>56</v>
      </c>
      <c r="B59" s="36"/>
      <c r="C59" s="37"/>
      <c r="D59" s="52"/>
      <c r="E59" s="39"/>
      <c r="F59" s="53"/>
      <c r="G59" s="41"/>
      <c r="H59" s="42"/>
      <c r="I59" s="43" t="str">
        <f t="shared" si="3"/>
        <v/>
      </c>
      <c r="J59" s="44"/>
      <c r="K59" s="45"/>
      <c r="L59" s="45"/>
      <c r="M59" s="45"/>
      <c r="N59" s="45"/>
      <c r="O59" s="45"/>
      <c r="P59" s="45"/>
      <c r="Q59" s="46"/>
      <c r="R59" s="43" t="str">
        <f t="shared" si="4"/>
        <v/>
      </c>
      <c r="S59" s="43" t="str">
        <f t="shared" si="5"/>
        <v/>
      </c>
      <c r="T59" s="43">
        <f t="shared" si="6"/>
        <v>0</v>
      </c>
      <c r="U59" s="44"/>
      <c r="V59" s="44"/>
      <c r="W59" s="44"/>
      <c r="X59" s="47">
        <f t="shared" si="0"/>
        <v>0</v>
      </c>
      <c r="Y59" s="48"/>
      <c r="Z59" s="48"/>
      <c r="AA59" s="48"/>
      <c r="AB59" s="48"/>
      <c r="AC59" s="48"/>
      <c r="AD59" s="48"/>
      <c r="AE59" s="48"/>
      <c r="AF59" s="48"/>
      <c r="AG59" s="49">
        <f t="shared" si="7"/>
        <v>0</v>
      </c>
      <c r="AH59" s="48"/>
      <c r="AI59" s="49" t="b">
        <f t="shared" si="1"/>
        <v>0</v>
      </c>
      <c r="AJ59" s="44"/>
      <c r="AK59" s="44"/>
      <c r="AL59" s="50">
        <f t="shared" si="8"/>
        <v>0</v>
      </c>
      <c r="AM59" s="43" t="e">
        <f t="shared" si="9"/>
        <v>#VALUE!</v>
      </c>
      <c r="AN59" s="51"/>
    </row>
    <row r="60" spans="1:40" s="35" customFormat="1" ht="33" customHeight="1">
      <c r="A60" s="36">
        <v>57</v>
      </c>
      <c r="B60" s="36"/>
      <c r="C60" s="37"/>
      <c r="D60" s="41"/>
      <c r="E60" s="39"/>
      <c r="F60" s="53"/>
      <c r="G60" s="41"/>
      <c r="H60" s="42"/>
      <c r="I60" s="43" t="str">
        <f t="shared" si="3"/>
        <v/>
      </c>
      <c r="J60" s="44"/>
      <c r="K60" s="45"/>
      <c r="L60" s="45"/>
      <c r="M60" s="45"/>
      <c r="N60" s="45"/>
      <c r="O60" s="45"/>
      <c r="P60" s="45"/>
      <c r="Q60" s="46"/>
      <c r="R60" s="43" t="str">
        <f t="shared" si="4"/>
        <v/>
      </c>
      <c r="S60" s="43" t="str">
        <f t="shared" si="5"/>
        <v/>
      </c>
      <c r="T60" s="43">
        <f t="shared" si="6"/>
        <v>0</v>
      </c>
      <c r="U60" s="44"/>
      <c r="V60" s="44"/>
      <c r="W60" s="44"/>
      <c r="X60" s="47">
        <f t="shared" si="0"/>
        <v>0</v>
      </c>
      <c r="Y60" s="48"/>
      <c r="Z60" s="48"/>
      <c r="AA60" s="48"/>
      <c r="AB60" s="48"/>
      <c r="AC60" s="48"/>
      <c r="AD60" s="48"/>
      <c r="AE60" s="48"/>
      <c r="AF60" s="48"/>
      <c r="AG60" s="49">
        <f t="shared" si="7"/>
        <v>0</v>
      </c>
      <c r="AH60" s="48"/>
      <c r="AI60" s="49" t="b">
        <f t="shared" si="1"/>
        <v>0</v>
      </c>
      <c r="AJ60" s="44"/>
      <c r="AK60" s="44"/>
      <c r="AL60" s="50">
        <f t="shared" si="8"/>
        <v>0</v>
      </c>
      <c r="AM60" s="43" t="e">
        <f t="shared" si="9"/>
        <v>#VALUE!</v>
      </c>
      <c r="AN60" s="51"/>
    </row>
    <row r="61" spans="1:40" s="35" customFormat="1" ht="19.5" customHeight="1">
      <c r="A61" s="36">
        <v>58</v>
      </c>
      <c r="B61" s="36"/>
      <c r="C61" s="37"/>
      <c r="D61" s="41"/>
      <c r="E61" s="39"/>
      <c r="F61" s="53"/>
      <c r="G61" s="41"/>
      <c r="H61" s="42"/>
      <c r="I61" s="43" t="str">
        <f t="shared" si="3"/>
        <v/>
      </c>
      <c r="J61" s="44"/>
      <c r="K61" s="45"/>
      <c r="L61" s="45"/>
      <c r="M61" s="45"/>
      <c r="N61" s="45"/>
      <c r="O61" s="45"/>
      <c r="P61" s="45"/>
      <c r="Q61" s="46"/>
      <c r="R61" s="43" t="str">
        <f t="shared" si="4"/>
        <v/>
      </c>
      <c r="S61" s="43" t="str">
        <f t="shared" si="5"/>
        <v/>
      </c>
      <c r="T61" s="43">
        <f t="shared" si="6"/>
        <v>0</v>
      </c>
      <c r="U61" s="44"/>
      <c r="V61" s="44"/>
      <c r="W61" s="44"/>
      <c r="X61" s="47">
        <f t="shared" si="0"/>
        <v>0</v>
      </c>
      <c r="Y61" s="48"/>
      <c r="Z61" s="48"/>
      <c r="AA61" s="48"/>
      <c r="AB61" s="48"/>
      <c r="AC61" s="48"/>
      <c r="AD61" s="48"/>
      <c r="AE61" s="48"/>
      <c r="AF61" s="48"/>
      <c r="AG61" s="49">
        <f t="shared" si="7"/>
        <v>0</v>
      </c>
      <c r="AH61" s="48"/>
      <c r="AI61" s="49" t="b">
        <f t="shared" si="1"/>
        <v>0</v>
      </c>
      <c r="AJ61" s="44"/>
      <c r="AK61" s="44"/>
      <c r="AL61" s="50">
        <f t="shared" si="8"/>
        <v>0</v>
      </c>
      <c r="AM61" s="43" t="e">
        <f t="shared" si="9"/>
        <v>#VALUE!</v>
      </c>
      <c r="AN61" s="51"/>
    </row>
    <row r="62" spans="1:40" s="35" customFormat="1" ht="19.5" customHeight="1">
      <c r="A62" s="36">
        <v>59</v>
      </c>
      <c r="B62" s="36"/>
      <c r="C62" s="37"/>
      <c r="D62" s="41"/>
      <c r="E62" s="39"/>
      <c r="F62" s="53"/>
      <c r="G62" s="41"/>
      <c r="H62" s="42"/>
      <c r="I62" s="43" t="str">
        <f t="shared" si="3"/>
        <v/>
      </c>
      <c r="J62" s="44"/>
      <c r="K62" s="45"/>
      <c r="L62" s="45"/>
      <c r="M62" s="45"/>
      <c r="N62" s="45"/>
      <c r="O62" s="45"/>
      <c r="P62" s="45"/>
      <c r="Q62" s="46"/>
      <c r="R62" s="43" t="str">
        <f t="shared" si="4"/>
        <v/>
      </c>
      <c r="S62" s="43" t="str">
        <f t="shared" si="5"/>
        <v/>
      </c>
      <c r="T62" s="43">
        <f t="shared" si="6"/>
        <v>0</v>
      </c>
      <c r="U62" s="44"/>
      <c r="V62" s="44"/>
      <c r="W62" s="44"/>
      <c r="X62" s="47">
        <f t="shared" si="0"/>
        <v>0</v>
      </c>
      <c r="Y62" s="48"/>
      <c r="Z62" s="48"/>
      <c r="AA62" s="48"/>
      <c r="AB62" s="48"/>
      <c r="AC62" s="48"/>
      <c r="AD62" s="48"/>
      <c r="AE62" s="48"/>
      <c r="AF62" s="48"/>
      <c r="AG62" s="49">
        <f t="shared" si="7"/>
        <v>0</v>
      </c>
      <c r="AH62" s="48"/>
      <c r="AI62" s="49" t="b">
        <f t="shared" si="1"/>
        <v>0</v>
      </c>
      <c r="AJ62" s="44"/>
      <c r="AK62" s="44"/>
      <c r="AL62" s="50">
        <f t="shared" si="8"/>
        <v>0</v>
      </c>
      <c r="AM62" s="43" t="e">
        <f t="shared" si="9"/>
        <v>#VALUE!</v>
      </c>
      <c r="AN62" s="51"/>
    </row>
    <row r="63" spans="1:40" s="35" customFormat="1" ht="19.5" customHeight="1">
      <c r="A63" s="36">
        <v>60</v>
      </c>
      <c r="B63" s="36"/>
      <c r="C63" s="37"/>
      <c r="D63" s="41"/>
      <c r="E63" s="39"/>
      <c r="F63" s="53"/>
      <c r="G63" s="41"/>
      <c r="H63" s="42"/>
      <c r="I63" s="43" t="str">
        <f t="shared" si="3"/>
        <v/>
      </c>
      <c r="J63" s="44"/>
      <c r="K63" s="45"/>
      <c r="L63" s="45"/>
      <c r="M63" s="45"/>
      <c r="N63" s="45"/>
      <c r="O63" s="45"/>
      <c r="P63" s="45"/>
      <c r="Q63" s="46"/>
      <c r="R63" s="43" t="str">
        <f t="shared" si="4"/>
        <v/>
      </c>
      <c r="S63" s="43" t="str">
        <f t="shared" si="5"/>
        <v/>
      </c>
      <c r="T63" s="43">
        <f t="shared" si="6"/>
        <v>0</v>
      </c>
      <c r="U63" s="44"/>
      <c r="V63" s="44"/>
      <c r="W63" s="44"/>
      <c r="X63" s="47">
        <f t="shared" si="0"/>
        <v>0</v>
      </c>
      <c r="Y63" s="48"/>
      <c r="Z63" s="48"/>
      <c r="AA63" s="48"/>
      <c r="AB63" s="48"/>
      <c r="AC63" s="48"/>
      <c r="AD63" s="48"/>
      <c r="AE63" s="48"/>
      <c r="AF63" s="48"/>
      <c r="AG63" s="49">
        <f t="shared" si="7"/>
        <v>0</v>
      </c>
      <c r="AH63" s="48"/>
      <c r="AI63" s="49" t="b">
        <f t="shared" si="1"/>
        <v>0</v>
      </c>
      <c r="AJ63" s="44"/>
      <c r="AK63" s="44"/>
      <c r="AL63" s="50">
        <f t="shared" si="8"/>
        <v>0</v>
      </c>
      <c r="AM63" s="43" t="e">
        <f t="shared" si="9"/>
        <v>#VALUE!</v>
      </c>
      <c r="AN63" s="51"/>
    </row>
    <row r="64" spans="1:40" s="64" customFormat="1" ht="30" customHeight="1">
      <c r="A64" s="36">
        <v>61</v>
      </c>
      <c r="B64" s="36"/>
      <c r="C64" s="65"/>
      <c r="D64" s="41"/>
      <c r="E64" s="39"/>
      <c r="F64" s="66"/>
      <c r="G64" s="41"/>
      <c r="H64" s="42"/>
      <c r="I64" s="67" t="str">
        <f t="shared" si="3"/>
        <v/>
      </c>
      <c r="J64" s="36"/>
      <c r="K64" s="68"/>
      <c r="L64" s="68"/>
      <c r="M64" s="68"/>
      <c r="N64" s="68"/>
      <c r="O64" s="68"/>
      <c r="P64" s="68"/>
      <c r="Q64" s="69"/>
      <c r="R64" s="67" t="str">
        <f t="shared" si="4"/>
        <v/>
      </c>
      <c r="S64" s="67" t="str">
        <f t="shared" si="5"/>
        <v/>
      </c>
      <c r="T64" s="67">
        <f t="shared" si="6"/>
        <v>0</v>
      </c>
      <c r="U64" s="36"/>
      <c r="V64" s="36"/>
      <c r="W64" s="36"/>
      <c r="X64" s="70">
        <f t="shared" si="0"/>
        <v>0</v>
      </c>
      <c r="Y64" s="71"/>
      <c r="Z64" s="71"/>
      <c r="AA64" s="71"/>
      <c r="AB64" s="71"/>
      <c r="AC64" s="71"/>
      <c r="AD64" s="71"/>
      <c r="AE64" s="71"/>
      <c r="AF64" s="71"/>
      <c r="AG64" s="72">
        <f t="shared" si="7"/>
        <v>0</v>
      </c>
      <c r="AH64" s="71"/>
      <c r="AI64" s="72" t="b">
        <f t="shared" si="1"/>
        <v>0</v>
      </c>
      <c r="AJ64" s="36"/>
      <c r="AK64" s="36"/>
      <c r="AL64" s="50">
        <f t="shared" si="8"/>
        <v>0</v>
      </c>
      <c r="AM64" s="67" t="e">
        <f t="shared" si="9"/>
        <v>#VALUE!</v>
      </c>
      <c r="AN64" s="51"/>
    </row>
    <row r="65" spans="1:40" s="64" customFormat="1" ht="32.25" customHeight="1">
      <c r="A65" s="36">
        <v>62</v>
      </c>
      <c r="B65" s="36"/>
      <c r="C65" s="65"/>
      <c r="D65" s="41"/>
      <c r="E65" s="39"/>
      <c r="F65" s="66"/>
      <c r="G65" s="41"/>
      <c r="H65" s="42"/>
      <c r="I65" s="67" t="str">
        <f t="shared" si="3"/>
        <v/>
      </c>
      <c r="J65" s="36"/>
      <c r="K65" s="68"/>
      <c r="L65" s="68"/>
      <c r="M65" s="68"/>
      <c r="N65" s="68"/>
      <c r="O65" s="68"/>
      <c r="P65" s="68"/>
      <c r="Q65" s="69"/>
      <c r="R65" s="67" t="str">
        <f t="shared" si="4"/>
        <v/>
      </c>
      <c r="S65" s="67" t="str">
        <f t="shared" si="5"/>
        <v/>
      </c>
      <c r="T65" s="67">
        <f t="shared" si="6"/>
        <v>0</v>
      </c>
      <c r="U65" s="36"/>
      <c r="V65" s="36"/>
      <c r="W65" s="36"/>
      <c r="X65" s="70">
        <f t="shared" si="0"/>
        <v>0</v>
      </c>
      <c r="Y65" s="71"/>
      <c r="Z65" s="71"/>
      <c r="AA65" s="71"/>
      <c r="AB65" s="71"/>
      <c r="AC65" s="71"/>
      <c r="AD65" s="71"/>
      <c r="AE65" s="71"/>
      <c r="AF65" s="71"/>
      <c r="AG65" s="72">
        <f t="shared" si="7"/>
        <v>0</v>
      </c>
      <c r="AH65" s="71"/>
      <c r="AI65" s="72" t="b">
        <f t="shared" si="1"/>
        <v>0</v>
      </c>
      <c r="AJ65" s="36"/>
      <c r="AK65" s="36"/>
      <c r="AL65" s="50">
        <f t="shared" si="8"/>
        <v>0</v>
      </c>
      <c r="AM65" s="67" t="e">
        <f t="shared" si="9"/>
        <v>#VALUE!</v>
      </c>
      <c r="AN65" s="51"/>
    </row>
    <row r="66" spans="1:40" s="64" customFormat="1" ht="19.5" customHeight="1">
      <c r="A66" s="36">
        <v>63</v>
      </c>
      <c r="B66" s="36"/>
      <c r="C66" s="65"/>
      <c r="D66" s="41"/>
      <c r="E66" s="39"/>
      <c r="F66" s="73"/>
      <c r="G66" s="41"/>
      <c r="H66" s="42"/>
      <c r="I66" s="67" t="str">
        <f t="shared" si="3"/>
        <v/>
      </c>
      <c r="J66" s="36"/>
      <c r="K66" s="68"/>
      <c r="L66" s="68"/>
      <c r="M66" s="68"/>
      <c r="N66" s="68"/>
      <c r="O66" s="68"/>
      <c r="P66" s="68"/>
      <c r="Q66" s="69"/>
      <c r="R66" s="67" t="str">
        <f t="shared" si="4"/>
        <v/>
      </c>
      <c r="S66" s="67" t="str">
        <f t="shared" si="5"/>
        <v/>
      </c>
      <c r="T66" s="67">
        <f t="shared" si="6"/>
        <v>0</v>
      </c>
      <c r="U66" s="36"/>
      <c r="V66" s="36"/>
      <c r="W66" s="36"/>
      <c r="X66" s="70">
        <f t="shared" ref="X66:X128" si="10">(IF(U66&lt;&gt;"",U66*2,0)+IF(V66&lt;&gt;"",V66*2.5,0)+W66*3)</f>
        <v>0</v>
      </c>
      <c r="Y66" s="71"/>
      <c r="Z66" s="71"/>
      <c r="AA66" s="71"/>
      <c r="AB66" s="71"/>
      <c r="AC66" s="71"/>
      <c r="AD66" s="71"/>
      <c r="AE66" s="71"/>
      <c r="AF66" s="71"/>
      <c r="AG66" s="72">
        <f t="shared" si="7"/>
        <v>0</v>
      </c>
      <c r="AH66" s="71"/>
      <c r="AI66" s="72" t="b">
        <f t="shared" ref="AI66:AI128" si="11">IF(AH66=1,"greska",IF(AH66=2,5,IF(AH66=3,10,IF(AH66=4,15,IF(AH66=5,20,IF(AH66=6,25))))))</f>
        <v>0</v>
      </c>
      <c r="AJ66" s="36"/>
      <c r="AK66" s="36"/>
      <c r="AL66" s="50">
        <f t="shared" si="8"/>
        <v>0</v>
      </c>
      <c r="AM66" s="67" t="e">
        <f t="shared" si="9"/>
        <v>#VALUE!</v>
      </c>
      <c r="AN66" s="51"/>
    </row>
    <row r="67" spans="1:40" s="64" customFormat="1" ht="30" customHeight="1">
      <c r="A67" s="36">
        <v>64</v>
      </c>
      <c r="B67" s="36"/>
      <c r="C67" s="65"/>
      <c r="D67" s="74"/>
      <c r="E67" s="39"/>
      <c r="F67" s="75"/>
      <c r="G67" s="41"/>
      <c r="H67" s="42"/>
      <c r="I67" s="67" t="str">
        <f t="shared" ref="I67:I80" si="12">IF(AND(H67&gt;=6,H67&lt;=10),H67*2,IF(AND(H67&gt;=2,H67&lt;=3.12),((10+4*H67)/3)*2,IF(AND(H67&gt;=3.122,H67&lt;=3.5),((10+4*H67)/3)*2,IF(AND(H67&gt;=3.507,H67&lt;=3.867),((10+4*H67)/3)*2,IF(AND(H67&gt;=3.87,H67&lt;=4.25),((10+4*H67)/3)*2,IF(AND(H67&gt;=4.257,H67&lt;=4.617),((10+4*H67)/3)*2,IF(AND(H67&gt;=4.62,H67&lt;=5),((10+4*H67)/3)*2,"")))))))</f>
        <v/>
      </c>
      <c r="J67" s="36"/>
      <c r="K67" s="68"/>
      <c r="L67" s="68"/>
      <c r="M67" s="68"/>
      <c r="N67" s="68"/>
      <c r="O67" s="68"/>
      <c r="P67" s="68"/>
      <c r="Q67" s="68"/>
      <c r="R67" s="67" t="str">
        <f t="shared" ref="R67:R80" si="13">IF(OR(K67="",L67="",M67="",N67="",O67="",P67="",Q67=""),"",AVERAGE(K67:M67)+AVERAGE(N67:P67)+Q67)</f>
        <v/>
      </c>
      <c r="S67" s="67" t="str">
        <f t="shared" ref="S67:S80" si="14">IF(R67="","",R67/J67)</f>
        <v/>
      </c>
      <c r="T67" s="67">
        <f t="shared" ref="T67:T80" si="15">IF(S67="",0,IF(AND(S67&gt;=0,S67&lt;=100),15,IF(AND(S67&gt;100,S67&lt;=300),10,IF(AND(S67&gt;300,S67&lt;=500),5,0))))</f>
        <v>0</v>
      </c>
      <c r="U67" s="36"/>
      <c r="V67" s="36"/>
      <c r="W67" s="36"/>
      <c r="X67" s="70">
        <f t="shared" si="10"/>
        <v>0</v>
      </c>
      <c r="Y67" s="71"/>
      <c r="Z67" s="71"/>
      <c r="AA67" s="71"/>
      <c r="AB67" s="71"/>
      <c r="AC67" s="71"/>
      <c r="AD67" s="71"/>
      <c r="AE67" s="71"/>
      <c r="AF67" s="71"/>
      <c r="AG67" s="72">
        <f t="shared" ref="AG67:AG80" si="16">IF(Y67=1,50,IF(Z67=1,25,IF(AA67=1,20,IF(AB67=1,15,IF(AC67=1,10,IF(AD67=1,5,IF(AE67=1,10,IF(AF67=1,20,0))))))))</f>
        <v>0</v>
      </c>
      <c r="AH67" s="71"/>
      <c r="AI67" s="72" t="b">
        <f t="shared" si="11"/>
        <v>0</v>
      </c>
      <c r="AJ67" s="36"/>
      <c r="AK67" s="36"/>
      <c r="AL67" s="50">
        <f>IF(AJ67=1,30,IF(AK67=1,25,0))</f>
        <v>0</v>
      </c>
      <c r="AM67" s="67" t="e">
        <f>I67+T67+X67+AG67+AI67+AL67</f>
        <v>#VALUE!</v>
      </c>
      <c r="AN67" s="51"/>
    </row>
    <row r="68" spans="1:40" s="64" customFormat="1" ht="19.5" customHeight="1">
      <c r="A68" s="36">
        <v>65</v>
      </c>
      <c r="B68" s="36"/>
      <c r="C68" s="65"/>
      <c r="D68" s="52"/>
      <c r="E68" s="39"/>
      <c r="F68" s="76"/>
      <c r="G68" s="52"/>
      <c r="H68" s="42"/>
      <c r="I68" s="67" t="str">
        <f t="shared" si="12"/>
        <v/>
      </c>
      <c r="J68" s="36"/>
      <c r="K68" s="68"/>
      <c r="L68" s="68"/>
      <c r="M68" s="68"/>
      <c r="N68" s="68"/>
      <c r="O68" s="68"/>
      <c r="P68" s="68"/>
      <c r="Q68" s="69"/>
      <c r="R68" s="67" t="str">
        <f t="shared" si="13"/>
        <v/>
      </c>
      <c r="S68" s="67" t="str">
        <f t="shared" si="14"/>
        <v/>
      </c>
      <c r="T68" s="67">
        <f t="shared" si="15"/>
        <v>0</v>
      </c>
      <c r="U68" s="36"/>
      <c r="V68" s="36"/>
      <c r="W68" s="36"/>
      <c r="X68" s="70">
        <f t="shared" si="10"/>
        <v>0</v>
      </c>
      <c r="Y68" s="71"/>
      <c r="Z68" s="71"/>
      <c r="AA68" s="71"/>
      <c r="AB68" s="71"/>
      <c r="AC68" s="71"/>
      <c r="AD68" s="71"/>
      <c r="AE68" s="71"/>
      <c r="AF68" s="71"/>
      <c r="AG68" s="72">
        <f t="shared" si="16"/>
        <v>0</v>
      </c>
      <c r="AH68" s="71"/>
      <c r="AI68" s="72" t="b">
        <f t="shared" si="11"/>
        <v>0</v>
      </c>
      <c r="AJ68" s="36"/>
      <c r="AK68" s="36"/>
      <c r="AL68" s="50">
        <f t="shared" ref="AL68:AL130" si="17">IF(AJ68=1,30,IF(AK68=1,25,0))</f>
        <v>0</v>
      </c>
      <c r="AM68" s="67" t="e">
        <f t="shared" ref="AM68:AM80" si="18">I68+T68+X68+AG68+AI68+AL68</f>
        <v>#VALUE!</v>
      </c>
      <c r="AN68" s="51"/>
    </row>
    <row r="69" spans="1:40" s="64" customFormat="1" ht="19.5" customHeight="1">
      <c r="A69" s="36">
        <v>66</v>
      </c>
      <c r="B69" s="36"/>
      <c r="C69" s="65"/>
      <c r="D69" s="41"/>
      <c r="E69" s="39"/>
      <c r="F69" s="66"/>
      <c r="G69" s="41"/>
      <c r="H69" s="42"/>
      <c r="I69" s="67" t="str">
        <f t="shared" si="12"/>
        <v/>
      </c>
      <c r="J69" s="36"/>
      <c r="K69" s="68"/>
      <c r="L69" s="68"/>
      <c r="M69" s="68"/>
      <c r="N69" s="68"/>
      <c r="O69" s="68"/>
      <c r="P69" s="68"/>
      <c r="Q69" s="69"/>
      <c r="R69" s="67" t="str">
        <f t="shared" si="13"/>
        <v/>
      </c>
      <c r="S69" s="67" t="str">
        <f t="shared" si="14"/>
        <v/>
      </c>
      <c r="T69" s="67">
        <f t="shared" si="15"/>
        <v>0</v>
      </c>
      <c r="U69" s="36"/>
      <c r="V69" s="36"/>
      <c r="W69" s="36"/>
      <c r="X69" s="70">
        <f t="shared" si="10"/>
        <v>0</v>
      </c>
      <c r="Y69" s="71"/>
      <c r="Z69" s="71"/>
      <c r="AA69" s="71"/>
      <c r="AB69" s="71"/>
      <c r="AC69" s="71"/>
      <c r="AD69" s="71"/>
      <c r="AE69" s="71"/>
      <c r="AF69" s="71"/>
      <c r="AG69" s="72">
        <f t="shared" si="16"/>
        <v>0</v>
      </c>
      <c r="AH69" s="71"/>
      <c r="AI69" s="72" t="b">
        <f t="shared" si="11"/>
        <v>0</v>
      </c>
      <c r="AJ69" s="36"/>
      <c r="AK69" s="36"/>
      <c r="AL69" s="50">
        <f t="shared" si="17"/>
        <v>0</v>
      </c>
      <c r="AM69" s="67" t="e">
        <f t="shared" si="18"/>
        <v>#VALUE!</v>
      </c>
      <c r="AN69" s="51"/>
    </row>
    <row r="70" spans="1:40" s="64" customFormat="1" ht="19.5" customHeight="1">
      <c r="A70" s="36">
        <v>67</v>
      </c>
      <c r="B70" s="36"/>
      <c r="C70" s="77"/>
      <c r="D70" s="41"/>
      <c r="E70" s="39"/>
      <c r="F70" s="66"/>
      <c r="G70" s="41"/>
      <c r="H70" s="42"/>
      <c r="I70" s="67" t="str">
        <f t="shared" si="12"/>
        <v/>
      </c>
      <c r="J70" s="36"/>
      <c r="K70" s="68"/>
      <c r="L70" s="68"/>
      <c r="M70" s="68"/>
      <c r="N70" s="68"/>
      <c r="O70" s="68"/>
      <c r="P70" s="68"/>
      <c r="Q70" s="69"/>
      <c r="R70" s="67" t="str">
        <f t="shared" si="13"/>
        <v/>
      </c>
      <c r="S70" s="67" t="str">
        <f t="shared" si="14"/>
        <v/>
      </c>
      <c r="T70" s="67">
        <f t="shared" si="15"/>
        <v>0</v>
      </c>
      <c r="U70" s="36"/>
      <c r="V70" s="36"/>
      <c r="W70" s="36"/>
      <c r="X70" s="70">
        <f t="shared" si="10"/>
        <v>0</v>
      </c>
      <c r="Y70" s="71"/>
      <c r="Z70" s="71"/>
      <c r="AA70" s="71"/>
      <c r="AB70" s="71"/>
      <c r="AC70" s="71"/>
      <c r="AD70" s="71"/>
      <c r="AE70" s="71"/>
      <c r="AF70" s="71"/>
      <c r="AG70" s="72">
        <f t="shared" si="16"/>
        <v>0</v>
      </c>
      <c r="AH70" s="71"/>
      <c r="AI70" s="72" t="b">
        <f t="shared" si="11"/>
        <v>0</v>
      </c>
      <c r="AJ70" s="36"/>
      <c r="AK70" s="36"/>
      <c r="AL70" s="50">
        <f t="shared" si="17"/>
        <v>0</v>
      </c>
      <c r="AM70" s="67" t="e">
        <f t="shared" si="18"/>
        <v>#VALUE!</v>
      </c>
      <c r="AN70" s="51"/>
    </row>
    <row r="71" spans="1:40" s="64" customFormat="1" ht="19.5" customHeight="1">
      <c r="A71" s="36">
        <v>68</v>
      </c>
      <c r="B71" s="36"/>
      <c r="C71" s="65"/>
      <c r="D71" s="52"/>
      <c r="E71" s="39"/>
      <c r="F71" s="66"/>
      <c r="G71" s="52"/>
      <c r="H71" s="42"/>
      <c r="I71" s="67" t="str">
        <f t="shared" si="12"/>
        <v/>
      </c>
      <c r="J71" s="36"/>
      <c r="K71" s="68"/>
      <c r="L71" s="68"/>
      <c r="M71" s="68"/>
      <c r="N71" s="68"/>
      <c r="O71" s="68"/>
      <c r="P71" s="68"/>
      <c r="Q71" s="69"/>
      <c r="R71" s="67" t="str">
        <f t="shared" si="13"/>
        <v/>
      </c>
      <c r="S71" s="67" t="str">
        <f t="shared" si="14"/>
        <v/>
      </c>
      <c r="T71" s="67">
        <f t="shared" si="15"/>
        <v>0</v>
      </c>
      <c r="U71" s="36"/>
      <c r="V71" s="36"/>
      <c r="W71" s="36"/>
      <c r="X71" s="70">
        <f t="shared" si="10"/>
        <v>0</v>
      </c>
      <c r="Y71" s="71"/>
      <c r="Z71" s="71"/>
      <c r="AA71" s="71"/>
      <c r="AB71" s="71"/>
      <c r="AC71" s="71"/>
      <c r="AD71" s="71"/>
      <c r="AE71" s="71"/>
      <c r="AF71" s="71"/>
      <c r="AG71" s="72">
        <f t="shared" si="16"/>
        <v>0</v>
      </c>
      <c r="AH71" s="71"/>
      <c r="AI71" s="72" t="b">
        <f t="shared" si="11"/>
        <v>0</v>
      </c>
      <c r="AJ71" s="36"/>
      <c r="AK71" s="36"/>
      <c r="AL71" s="50">
        <f t="shared" si="17"/>
        <v>0</v>
      </c>
      <c r="AM71" s="67" t="e">
        <f t="shared" si="18"/>
        <v>#VALUE!</v>
      </c>
      <c r="AN71" s="51"/>
    </row>
    <row r="72" spans="1:40" s="64" customFormat="1" ht="19.5" customHeight="1">
      <c r="A72" s="36">
        <v>69</v>
      </c>
      <c r="B72" s="36"/>
      <c r="C72" s="65"/>
      <c r="D72" s="41"/>
      <c r="E72" s="39"/>
      <c r="F72" s="66"/>
      <c r="G72" s="52"/>
      <c r="H72" s="42"/>
      <c r="I72" s="67" t="str">
        <f t="shared" si="12"/>
        <v/>
      </c>
      <c r="J72" s="36"/>
      <c r="K72" s="68"/>
      <c r="L72" s="68"/>
      <c r="M72" s="68"/>
      <c r="N72" s="68"/>
      <c r="O72" s="68"/>
      <c r="P72" s="68"/>
      <c r="Q72" s="69"/>
      <c r="R72" s="67" t="str">
        <f t="shared" si="13"/>
        <v/>
      </c>
      <c r="S72" s="67" t="str">
        <f t="shared" si="14"/>
        <v/>
      </c>
      <c r="T72" s="67">
        <f t="shared" si="15"/>
        <v>0</v>
      </c>
      <c r="U72" s="36"/>
      <c r="V72" s="36"/>
      <c r="W72" s="36"/>
      <c r="X72" s="70">
        <f t="shared" si="10"/>
        <v>0</v>
      </c>
      <c r="Y72" s="71"/>
      <c r="Z72" s="71"/>
      <c r="AA72" s="71"/>
      <c r="AB72" s="71"/>
      <c r="AC72" s="71"/>
      <c r="AD72" s="71"/>
      <c r="AE72" s="71"/>
      <c r="AF72" s="71"/>
      <c r="AG72" s="72">
        <f t="shared" si="16"/>
        <v>0</v>
      </c>
      <c r="AH72" s="71"/>
      <c r="AI72" s="72" t="b">
        <f t="shared" si="11"/>
        <v>0</v>
      </c>
      <c r="AJ72" s="36"/>
      <c r="AK72" s="36"/>
      <c r="AL72" s="50">
        <f t="shared" si="17"/>
        <v>0</v>
      </c>
      <c r="AM72" s="67" t="e">
        <f t="shared" si="18"/>
        <v>#VALUE!</v>
      </c>
      <c r="AN72" s="51"/>
    </row>
    <row r="73" spans="1:40" s="64" customFormat="1" ht="19.5" customHeight="1">
      <c r="A73" s="36">
        <v>70</v>
      </c>
      <c r="B73" s="36"/>
      <c r="C73" s="78"/>
      <c r="D73" s="79"/>
      <c r="E73" s="39"/>
      <c r="F73" s="66"/>
      <c r="G73" s="41"/>
      <c r="H73" s="42"/>
      <c r="I73" s="67" t="str">
        <f t="shared" si="12"/>
        <v/>
      </c>
      <c r="J73" s="36"/>
      <c r="K73" s="68"/>
      <c r="L73" s="68"/>
      <c r="M73" s="68"/>
      <c r="N73" s="68"/>
      <c r="O73" s="68"/>
      <c r="P73" s="68"/>
      <c r="Q73" s="69"/>
      <c r="R73" s="67" t="str">
        <f t="shared" si="13"/>
        <v/>
      </c>
      <c r="S73" s="67" t="str">
        <f t="shared" si="14"/>
        <v/>
      </c>
      <c r="T73" s="67">
        <f t="shared" si="15"/>
        <v>0</v>
      </c>
      <c r="U73" s="36"/>
      <c r="V73" s="36"/>
      <c r="W73" s="36"/>
      <c r="X73" s="70">
        <f t="shared" si="10"/>
        <v>0</v>
      </c>
      <c r="Y73" s="71"/>
      <c r="Z73" s="71"/>
      <c r="AA73" s="71"/>
      <c r="AB73" s="71"/>
      <c r="AC73" s="71"/>
      <c r="AD73" s="71"/>
      <c r="AE73" s="71"/>
      <c r="AF73" s="71"/>
      <c r="AG73" s="72">
        <f t="shared" si="16"/>
        <v>0</v>
      </c>
      <c r="AH73" s="71"/>
      <c r="AI73" s="72" t="b">
        <f t="shared" si="11"/>
        <v>0</v>
      </c>
      <c r="AJ73" s="36"/>
      <c r="AK73" s="36"/>
      <c r="AL73" s="50">
        <f t="shared" si="17"/>
        <v>0</v>
      </c>
      <c r="AM73" s="67" t="e">
        <f t="shared" si="18"/>
        <v>#VALUE!</v>
      </c>
      <c r="AN73" s="51"/>
    </row>
    <row r="74" spans="1:40" s="64" customFormat="1" ht="24.75" customHeight="1">
      <c r="A74" s="36">
        <v>71</v>
      </c>
      <c r="B74" s="36"/>
      <c r="C74" s="65"/>
      <c r="D74" s="41"/>
      <c r="E74" s="39"/>
      <c r="F74" s="66"/>
      <c r="G74" s="41"/>
      <c r="H74" s="42"/>
      <c r="I74" s="67" t="str">
        <f t="shared" si="12"/>
        <v/>
      </c>
      <c r="J74" s="36"/>
      <c r="K74" s="68"/>
      <c r="L74" s="68"/>
      <c r="M74" s="68"/>
      <c r="N74" s="68"/>
      <c r="O74" s="68"/>
      <c r="P74" s="68"/>
      <c r="Q74" s="69"/>
      <c r="R74" s="67" t="str">
        <f t="shared" si="13"/>
        <v/>
      </c>
      <c r="S74" s="67" t="str">
        <f t="shared" si="14"/>
        <v/>
      </c>
      <c r="T74" s="67">
        <f t="shared" si="15"/>
        <v>0</v>
      </c>
      <c r="U74" s="36"/>
      <c r="V74" s="36"/>
      <c r="W74" s="36"/>
      <c r="X74" s="70">
        <f t="shared" si="10"/>
        <v>0</v>
      </c>
      <c r="Y74" s="71"/>
      <c r="Z74" s="71"/>
      <c r="AA74" s="71"/>
      <c r="AB74" s="71"/>
      <c r="AC74" s="71"/>
      <c r="AD74" s="71"/>
      <c r="AE74" s="71"/>
      <c r="AF74" s="71"/>
      <c r="AG74" s="72">
        <f t="shared" si="16"/>
        <v>0</v>
      </c>
      <c r="AH74" s="71"/>
      <c r="AI74" s="72" t="b">
        <f t="shared" si="11"/>
        <v>0</v>
      </c>
      <c r="AJ74" s="36"/>
      <c r="AK74" s="36"/>
      <c r="AL74" s="50">
        <f t="shared" si="17"/>
        <v>0</v>
      </c>
      <c r="AM74" s="67" t="e">
        <f t="shared" si="18"/>
        <v>#VALUE!</v>
      </c>
      <c r="AN74" s="51"/>
    </row>
    <row r="75" spans="1:40" s="64" customFormat="1" ht="39" customHeight="1">
      <c r="A75" s="36">
        <v>72</v>
      </c>
      <c r="B75" s="36"/>
      <c r="C75" s="65"/>
      <c r="D75" s="41"/>
      <c r="E75" s="39"/>
      <c r="F75" s="66"/>
      <c r="G75" s="41"/>
      <c r="H75" s="42"/>
      <c r="I75" s="67" t="str">
        <f t="shared" si="12"/>
        <v/>
      </c>
      <c r="J75" s="36"/>
      <c r="K75" s="68"/>
      <c r="L75" s="68"/>
      <c r="M75" s="68"/>
      <c r="N75" s="68"/>
      <c r="O75" s="68"/>
      <c r="P75" s="68"/>
      <c r="Q75" s="69"/>
      <c r="R75" s="67" t="str">
        <f t="shared" si="13"/>
        <v/>
      </c>
      <c r="S75" s="67" t="str">
        <f t="shared" si="14"/>
        <v/>
      </c>
      <c r="T75" s="67">
        <f t="shared" si="15"/>
        <v>0</v>
      </c>
      <c r="U75" s="36"/>
      <c r="V75" s="36"/>
      <c r="W75" s="36"/>
      <c r="X75" s="70">
        <f t="shared" si="10"/>
        <v>0</v>
      </c>
      <c r="Y75" s="71"/>
      <c r="Z75" s="71"/>
      <c r="AA75" s="71"/>
      <c r="AB75" s="71"/>
      <c r="AC75" s="71"/>
      <c r="AD75" s="71"/>
      <c r="AE75" s="71"/>
      <c r="AF75" s="71"/>
      <c r="AG75" s="72">
        <f t="shared" si="16"/>
        <v>0</v>
      </c>
      <c r="AH75" s="71"/>
      <c r="AI75" s="72" t="b">
        <f t="shared" si="11"/>
        <v>0</v>
      </c>
      <c r="AJ75" s="36"/>
      <c r="AK75" s="36"/>
      <c r="AL75" s="50">
        <f t="shared" si="17"/>
        <v>0</v>
      </c>
      <c r="AM75" s="67" t="e">
        <f t="shared" si="18"/>
        <v>#VALUE!</v>
      </c>
      <c r="AN75" s="51"/>
    </row>
    <row r="76" spans="1:40" s="64" customFormat="1" ht="19.5" customHeight="1">
      <c r="A76" s="36">
        <v>73</v>
      </c>
      <c r="B76" s="36"/>
      <c r="C76" s="65"/>
      <c r="D76" s="41"/>
      <c r="E76" s="39"/>
      <c r="F76" s="66"/>
      <c r="G76" s="41"/>
      <c r="H76" s="42"/>
      <c r="I76" s="67" t="str">
        <f t="shared" si="12"/>
        <v/>
      </c>
      <c r="J76" s="36"/>
      <c r="K76" s="68"/>
      <c r="L76" s="68"/>
      <c r="M76" s="68"/>
      <c r="N76" s="68"/>
      <c r="O76" s="68"/>
      <c r="P76" s="68"/>
      <c r="Q76" s="69"/>
      <c r="R76" s="67" t="str">
        <f t="shared" si="13"/>
        <v/>
      </c>
      <c r="S76" s="67" t="str">
        <f t="shared" si="14"/>
        <v/>
      </c>
      <c r="T76" s="67">
        <f t="shared" si="15"/>
        <v>0</v>
      </c>
      <c r="U76" s="36"/>
      <c r="V76" s="36"/>
      <c r="W76" s="36"/>
      <c r="X76" s="70">
        <f t="shared" si="10"/>
        <v>0</v>
      </c>
      <c r="Y76" s="71"/>
      <c r="Z76" s="71"/>
      <c r="AA76" s="71"/>
      <c r="AB76" s="71"/>
      <c r="AC76" s="71"/>
      <c r="AD76" s="71"/>
      <c r="AE76" s="71"/>
      <c r="AF76" s="71"/>
      <c r="AG76" s="72">
        <f t="shared" si="16"/>
        <v>0</v>
      </c>
      <c r="AH76" s="71"/>
      <c r="AI76" s="72" t="b">
        <f t="shared" si="11"/>
        <v>0</v>
      </c>
      <c r="AJ76" s="36"/>
      <c r="AK76" s="36"/>
      <c r="AL76" s="50">
        <f t="shared" si="17"/>
        <v>0</v>
      </c>
      <c r="AM76" s="67" t="e">
        <f t="shared" si="18"/>
        <v>#VALUE!</v>
      </c>
      <c r="AN76" s="51"/>
    </row>
    <row r="77" spans="1:40" s="35" customFormat="1" ht="19.5" customHeight="1">
      <c r="A77" s="36">
        <v>74</v>
      </c>
      <c r="B77" s="36"/>
      <c r="C77" s="37"/>
      <c r="D77" s="41"/>
      <c r="E77" s="39"/>
      <c r="F77" s="53"/>
      <c r="G77" s="41"/>
      <c r="H77" s="42"/>
      <c r="I77" s="43" t="str">
        <f t="shared" si="12"/>
        <v/>
      </c>
      <c r="J77" s="44"/>
      <c r="K77" s="45"/>
      <c r="L77" s="45"/>
      <c r="M77" s="45"/>
      <c r="N77" s="45"/>
      <c r="O77" s="45"/>
      <c r="P77" s="45"/>
      <c r="Q77" s="46"/>
      <c r="R77" s="43" t="str">
        <f t="shared" si="13"/>
        <v/>
      </c>
      <c r="S77" s="43" t="str">
        <f t="shared" si="14"/>
        <v/>
      </c>
      <c r="T77" s="43">
        <f t="shared" si="15"/>
        <v>0</v>
      </c>
      <c r="U77" s="44"/>
      <c r="V77" s="44"/>
      <c r="W77" s="44"/>
      <c r="X77" s="47">
        <f t="shared" si="10"/>
        <v>0</v>
      </c>
      <c r="Y77" s="48"/>
      <c r="Z77" s="48"/>
      <c r="AA77" s="48"/>
      <c r="AB77" s="48"/>
      <c r="AC77" s="48"/>
      <c r="AD77" s="48"/>
      <c r="AE77" s="48"/>
      <c r="AF77" s="48"/>
      <c r="AG77" s="49">
        <f t="shared" si="16"/>
        <v>0</v>
      </c>
      <c r="AH77" s="48"/>
      <c r="AI77" s="49" t="b">
        <f t="shared" si="11"/>
        <v>0</v>
      </c>
      <c r="AJ77" s="44"/>
      <c r="AK77" s="44"/>
      <c r="AL77" s="50">
        <f t="shared" si="17"/>
        <v>0</v>
      </c>
      <c r="AM77" s="43" t="e">
        <f t="shared" si="18"/>
        <v>#VALUE!</v>
      </c>
      <c r="AN77" s="51"/>
    </row>
    <row r="78" spans="1:40" s="35" customFormat="1" ht="19.5" customHeight="1">
      <c r="A78" s="36">
        <v>75</v>
      </c>
      <c r="B78" s="36"/>
      <c r="C78" s="37"/>
      <c r="D78" s="41"/>
      <c r="E78" s="39"/>
      <c r="F78" s="53"/>
      <c r="G78" s="41"/>
      <c r="H78" s="42"/>
      <c r="I78" s="43" t="str">
        <f t="shared" si="12"/>
        <v/>
      </c>
      <c r="J78" s="44"/>
      <c r="K78" s="45"/>
      <c r="L78" s="45"/>
      <c r="M78" s="45"/>
      <c r="N78" s="45"/>
      <c r="O78" s="45"/>
      <c r="P78" s="45"/>
      <c r="Q78" s="46"/>
      <c r="R78" s="43" t="str">
        <f t="shared" si="13"/>
        <v/>
      </c>
      <c r="S78" s="43" t="str">
        <f t="shared" si="14"/>
        <v/>
      </c>
      <c r="T78" s="43">
        <f t="shared" si="15"/>
        <v>0</v>
      </c>
      <c r="U78" s="44"/>
      <c r="V78" s="44"/>
      <c r="W78" s="44"/>
      <c r="X78" s="47">
        <f t="shared" si="10"/>
        <v>0</v>
      </c>
      <c r="Y78" s="48"/>
      <c r="Z78" s="48"/>
      <c r="AA78" s="48"/>
      <c r="AB78" s="48"/>
      <c r="AC78" s="48"/>
      <c r="AD78" s="48"/>
      <c r="AE78" s="48"/>
      <c r="AF78" s="48"/>
      <c r="AG78" s="49">
        <f t="shared" si="16"/>
        <v>0</v>
      </c>
      <c r="AH78" s="48"/>
      <c r="AI78" s="49" t="b">
        <f t="shared" si="11"/>
        <v>0</v>
      </c>
      <c r="AJ78" s="44"/>
      <c r="AK78" s="44"/>
      <c r="AL78" s="50">
        <f t="shared" si="17"/>
        <v>0</v>
      </c>
      <c r="AM78" s="43" t="e">
        <f t="shared" si="18"/>
        <v>#VALUE!</v>
      </c>
      <c r="AN78" s="51"/>
    </row>
    <row r="79" spans="1:40" s="35" customFormat="1" ht="19.5" customHeight="1">
      <c r="A79" s="36">
        <v>76</v>
      </c>
      <c r="B79" s="36"/>
      <c r="C79" s="37"/>
      <c r="D79" s="80"/>
      <c r="E79" s="39"/>
      <c r="F79" s="53"/>
      <c r="G79" s="81"/>
      <c r="H79" s="42"/>
      <c r="I79" s="43" t="str">
        <f t="shared" si="12"/>
        <v/>
      </c>
      <c r="J79" s="44"/>
      <c r="K79" s="45"/>
      <c r="L79" s="45"/>
      <c r="M79" s="45"/>
      <c r="N79" s="45"/>
      <c r="O79" s="45"/>
      <c r="P79" s="45"/>
      <c r="Q79" s="46"/>
      <c r="R79" s="43" t="str">
        <f t="shared" si="13"/>
        <v/>
      </c>
      <c r="S79" s="43" t="str">
        <f t="shared" si="14"/>
        <v/>
      </c>
      <c r="T79" s="43">
        <f t="shared" si="15"/>
        <v>0</v>
      </c>
      <c r="U79" s="44"/>
      <c r="V79" s="44"/>
      <c r="W79" s="44"/>
      <c r="X79" s="47">
        <f t="shared" si="10"/>
        <v>0</v>
      </c>
      <c r="Y79" s="48"/>
      <c r="Z79" s="48"/>
      <c r="AA79" s="48"/>
      <c r="AB79" s="48"/>
      <c r="AC79" s="48"/>
      <c r="AD79" s="48"/>
      <c r="AE79" s="48"/>
      <c r="AF79" s="48"/>
      <c r="AG79" s="49">
        <f t="shared" si="16"/>
        <v>0</v>
      </c>
      <c r="AH79" s="48"/>
      <c r="AI79" s="49" t="b">
        <f t="shared" si="11"/>
        <v>0</v>
      </c>
      <c r="AJ79" s="44"/>
      <c r="AK79" s="44"/>
      <c r="AL79" s="50">
        <f t="shared" si="17"/>
        <v>0</v>
      </c>
      <c r="AM79" s="43" t="e">
        <f t="shared" si="18"/>
        <v>#VALUE!</v>
      </c>
      <c r="AN79" s="51"/>
    </row>
    <row r="80" spans="1:40" s="35" customFormat="1" ht="19.5" customHeight="1">
      <c r="A80" s="36">
        <v>77</v>
      </c>
      <c r="B80" s="36"/>
      <c r="C80" s="82"/>
      <c r="D80" s="83"/>
      <c r="E80" s="39"/>
      <c r="F80" s="39"/>
      <c r="G80" s="41"/>
      <c r="H80" s="42"/>
      <c r="I80" s="43" t="str">
        <f t="shared" si="12"/>
        <v/>
      </c>
      <c r="J80" s="44"/>
      <c r="K80" s="45"/>
      <c r="L80" s="45"/>
      <c r="M80" s="45"/>
      <c r="N80" s="45"/>
      <c r="O80" s="45"/>
      <c r="P80" s="45"/>
      <c r="Q80" s="46"/>
      <c r="R80" s="43" t="str">
        <f t="shared" si="13"/>
        <v/>
      </c>
      <c r="S80" s="43" t="str">
        <f t="shared" si="14"/>
        <v/>
      </c>
      <c r="T80" s="43">
        <f t="shared" si="15"/>
        <v>0</v>
      </c>
      <c r="U80" s="44"/>
      <c r="V80" s="44"/>
      <c r="W80" s="44"/>
      <c r="X80" s="47">
        <f t="shared" si="10"/>
        <v>0</v>
      </c>
      <c r="Y80" s="48"/>
      <c r="Z80" s="48"/>
      <c r="AA80" s="48"/>
      <c r="AB80" s="48"/>
      <c r="AC80" s="48"/>
      <c r="AD80" s="48"/>
      <c r="AE80" s="48"/>
      <c r="AF80" s="48"/>
      <c r="AG80" s="49">
        <f t="shared" si="16"/>
        <v>0</v>
      </c>
      <c r="AH80" s="48"/>
      <c r="AI80" s="49" t="b">
        <f t="shared" si="11"/>
        <v>0</v>
      </c>
      <c r="AJ80" s="44"/>
      <c r="AK80" s="44"/>
      <c r="AL80" s="50">
        <f t="shared" si="17"/>
        <v>0</v>
      </c>
      <c r="AM80" s="43" t="e">
        <f t="shared" si="18"/>
        <v>#VALUE!</v>
      </c>
      <c r="AN80" s="51"/>
    </row>
    <row r="81" spans="1:40" s="35" customFormat="1">
      <c r="A81" s="36">
        <v>78</v>
      </c>
      <c r="B81" s="36"/>
      <c r="C81" s="37"/>
      <c r="D81" s="52"/>
      <c r="E81" s="39"/>
      <c r="F81" s="53"/>
      <c r="G81" s="52"/>
      <c r="H81" s="42"/>
      <c r="I81" s="43" t="str">
        <f t="shared" ref="I81:I144" si="19">IF(AND(H81&gt;=6,H81&lt;=10),H81*2,IF(AND(H81&gt;=2,H81&lt;=3.12),((10+4*H81)/3)*2,IF(AND(H81&gt;=3.122,H81&lt;=3.5),((10+4*H81)/3)*2,IF(AND(H81&gt;=3.507,H81&lt;=3.867),((10+4*H81)/3)*2,IF(AND(H81&gt;=3.87,H81&lt;=4.25),((10+4*H81)/3)*2,IF(AND(H81&gt;=4.257,H81&lt;=4.617),((10+4*H81)/3)*2,IF(AND(H81&gt;=4.62,H81&lt;=5),((10+4*H81)/3)*2,"")))))))</f>
        <v/>
      </c>
      <c r="J81" s="44"/>
      <c r="K81" s="45"/>
      <c r="L81" s="45"/>
      <c r="M81" s="45"/>
      <c r="N81" s="45"/>
      <c r="O81" s="45"/>
      <c r="P81" s="45"/>
      <c r="Q81" s="46"/>
      <c r="R81" s="43" t="str">
        <f t="shared" ref="R81:R144" si="20">IF(OR(K81="",L81="",M81="",N81="",O81="",P81="",Q81=""),"",AVERAGE(K81:M81)+AVERAGE(N81:P81)+Q81)</f>
        <v/>
      </c>
      <c r="S81" s="43" t="str">
        <f t="shared" ref="S81:S144" si="21">IF(R81="","",R81/J81)</f>
        <v/>
      </c>
      <c r="T81" s="43">
        <f t="shared" ref="T81:T144" si="22">IF(S81="",0,IF(AND(S81&gt;=0,S81&lt;=100),15,IF(AND(S81&gt;100,S81&lt;=300),10,IF(AND(S81&gt;300,S81&lt;=500),5,0))))</f>
        <v>0</v>
      </c>
      <c r="U81" s="44"/>
      <c r="V81" s="44"/>
      <c r="W81" s="44"/>
      <c r="X81" s="47">
        <f t="shared" si="10"/>
        <v>0</v>
      </c>
      <c r="Y81" s="48"/>
      <c r="Z81" s="48"/>
      <c r="AA81" s="48"/>
      <c r="AB81" s="48"/>
      <c r="AC81" s="48"/>
      <c r="AD81" s="48"/>
      <c r="AE81" s="48"/>
      <c r="AF81" s="48"/>
      <c r="AG81" s="49">
        <f t="shared" ref="AG81:AG144" si="23">IF(Y81=1,50,IF(Z81=1,25,IF(AA81=1,20,IF(AB81=1,15,IF(AC81=1,10,IF(AD81=1,5,IF(AE81=1,10,IF(AF81=1,20,0))))))))</f>
        <v>0</v>
      </c>
      <c r="AH81" s="48"/>
      <c r="AI81" s="49" t="b">
        <f t="shared" si="11"/>
        <v>0</v>
      </c>
      <c r="AJ81" s="44"/>
      <c r="AK81" s="44"/>
      <c r="AL81" s="50">
        <f t="shared" si="17"/>
        <v>0</v>
      </c>
      <c r="AM81" s="43" t="e">
        <f t="shared" ref="AM81:AM144" si="24">I81+T81+X81+AG81+AI81+AL81</f>
        <v>#VALUE!</v>
      </c>
      <c r="AN81" s="84"/>
    </row>
    <row r="82" spans="1:40">
      <c r="A82" s="36">
        <v>79</v>
      </c>
      <c r="B82" s="36"/>
      <c r="C82" s="37"/>
      <c r="D82" s="41"/>
      <c r="E82" s="39"/>
      <c r="F82" s="53"/>
      <c r="G82" s="41"/>
      <c r="H82" s="42"/>
      <c r="I82" s="43" t="str">
        <f t="shared" si="19"/>
        <v/>
      </c>
      <c r="J82" s="44"/>
      <c r="K82" s="45"/>
      <c r="L82" s="45"/>
      <c r="M82" s="45"/>
      <c r="N82" s="45"/>
      <c r="O82" s="45"/>
      <c r="P82" s="45"/>
      <c r="Q82" s="46"/>
      <c r="R82" s="43" t="str">
        <f t="shared" si="20"/>
        <v/>
      </c>
      <c r="S82" s="43" t="str">
        <f t="shared" si="21"/>
        <v/>
      </c>
      <c r="T82" s="43">
        <f t="shared" si="22"/>
        <v>0</v>
      </c>
      <c r="U82" s="44"/>
      <c r="V82" s="44"/>
      <c r="W82" s="44"/>
      <c r="X82" s="47">
        <f t="shared" si="10"/>
        <v>0</v>
      </c>
      <c r="Y82" s="48"/>
      <c r="Z82" s="48"/>
      <c r="AA82" s="48"/>
      <c r="AB82" s="48"/>
      <c r="AC82" s="48"/>
      <c r="AD82" s="48"/>
      <c r="AE82" s="48"/>
      <c r="AF82" s="48"/>
      <c r="AG82" s="49">
        <f t="shared" si="23"/>
        <v>0</v>
      </c>
      <c r="AH82" s="48"/>
      <c r="AI82" s="49" t="b">
        <f t="shared" si="11"/>
        <v>0</v>
      </c>
      <c r="AJ82" s="44"/>
      <c r="AK82" s="44"/>
      <c r="AL82" s="50">
        <f t="shared" si="17"/>
        <v>0</v>
      </c>
      <c r="AM82" s="43" t="e">
        <f t="shared" si="24"/>
        <v>#VALUE!</v>
      </c>
    </row>
    <row r="83" spans="1:40">
      <c r="A83" s="36">
        <v>80</v>
      </c>
      <c r="B83" s="36"/>
      <c r="C83" s="37"/>
      <c r="D83" s="41"/>
      <c r="E83" s="39"/>
      <c r="F83" s="53"/>
      <c r="G83" s="41"/>
      <c r="H83" s="42"/>
      <c r="I83" s="43" t="str">
        <f t="shared" si="19"/>
        <v/>
      </c>
      <c r="J83" s="44"/>
      <c r="K83" s="45"/>
      <c r="L83" s="45"/>
      <c r="M83" s="45"/>
      <c r="N83" s="45"/>
      <c r="O83" s="45"/>
      <c r="P83" s="45"/>
      <c r="Q83" s="46"/>
      <c r="R83" s="43" t="str">
        <f t="shared" si="20"/>
        <v/>
      </c>
      <c r="S83" s="43" t="str">
        <f t="shared" si="21"/>
        <v/>
      </c>
      <c r="T83" s="43">
        <f t="shared" si="22"/>
        <v>0</v>
      </c>
      <c r="U83" s="44"/>
      <c r="V83" s="44"/>
      <c r="W83" s="44"/>
      <c r="X83" s="47">
        <f t="shared" si="10"/>
        <v>0</v>
      </c>
      <c r="Y83" s="48"/>
      <c r="Z83" s="48"/>
      <c r="AA83" s="48"/>
      <c r="AB83" s="48"/>
      <c r="AC83" s="48"/>
      <c r="AD83" s="48"/>
      <c r="AE83" s="48"/>
      <c r="AF83" s="48"/>
      <c r="AG83" s="49">
        <f t="shared" si="23"/>
        <v>0</v>
      </c>
      <c r="AH83" s="48"/>
      <c r="AI83" s="49" t="b">
        <f t="shared" si="11"/>
        <v>0</v>
      </c>
      <c r="AJ83" s="44"/>
      <c r="AK83" s="44"/>
      <c r="AL83" s="50">
        <f t="shared" si="17"/>
        <v>0</v>
      </c>
      <c r="AM83" s="43" t="e">
        <f t="shared" si="24"/>
        <v>#VALUE!</v>
      </c>
    </row>
    <row r="84" spans="1:40" s="35" customFormat="1">
      <c r="A84" s="36">
        <v>81</v>
      </c>
      <c r="B84" s="36"/>
      <c r="C84" s="37"/>
      <c r="D84" s="52"/>
      <c r="E84" s="39"/>
      <c r="F84" s="53"/>
      <c r="G84" s="52"/>
      <c r="H84" s="42"/>
      <c r="I84" s="43" t="str">
        <f t="shared" si="19"/>
        <v/>
      </c>
      <c r="J84" s="44"/>
      <c r="K84" s="45"/>
      <c r="L84" s="45"/>
      <c r="M84" s="45"/>
      <c r="N84" s="45"/>
      <c r="O84" s="45"/>
      <c r="P84" s="45"/>
      <c r="Q84" s="46"/>
      <c r="R84" s="43" t="str">
        <f t="shared" si="20"/>
        <v/>
      </c>
      <c r="S84" s="43" t="str">
        <f t="shared" si="21"/>
        <v/>
      </c>
      <c r="T84" s="43"/>
      <c r="U84" s="44"/>
      <c r="V84" s="44"/>
      <c r="W84" s="44"/>
      <c r="X84" s="47">
        <f t="shared" si="10"/>
        <v>0</v>
      </c>
      <c r="Y84" s="48"/>
      <c r="Z84" s="48"/>
      <c r="AA84" s="48"/>
      <c r="AB84" s="48"/>
      <c r="AC84" s="48"/>
      <c r="AD84" s="48"/>
      <c r="AE84" s="48"/>
      <c r="AF84" s="48"/>
      <c r="AG84" s="49">
        <f t="shared" si="23"/>
        <v>0</v>
      </c>
      <c r="AH84" s="48"/>
      <c r="AI84" s="49" t="b">
        <f t="shared" si="11"/>
        <v>0</v>
      </c>
      <c r="AJ84" s="44"/>
      <c r="AK84" s="44"/>
      <c r="AL84" s="50">
        <f t="shared" si="17"/>
        <v>0</v>
      </c>
      <c r="AM84" s="43" t="e">
        <f t="shared" si="24"/>
        <v>#VALUE!</v>
      </c>
      <c r="AN84" s="84"/>
    </row>
    <row r="85" spans="1:40" s="35" customFormat="1">
      <c r="A85" s="36">
        <v>82</v>
      </c>
      <c r="B85" s="36"/>
      <c r="C85" s="37"/>
      <c r="D85" s="41"/>
      <c r="E85" s="39"/>
      <c r="F85" s="53"/>
      <c r="G85" s="52"/>
      <c r="H85" s="42"/>
      <c r="I85" s="43" t="str">
        <f t="shared" si="19"/>
        <v/>
      </c>
      <c r="J85" s="44"/>
      <c r="K85" s="45"/>
      <c r="L85" s="45"/>
      <c r="M85" s="45"/>
      <c r="N85" s="45"/>
      <c r="O85" s="45"/>
      <c r="P85" s="45"/>
      <c r="Q85" s="46"/>
      <c r="R85" s="43" t="str">
        <f t="shared" si="20"/>
        <v/>
      </c>
      <c r="S85" s="43" t="str">
        <f t="shared" si="21"/>
        <v/>
      </c>
      <c r="T85" s="43">
        <f t="shared" si="22"/>
        <v>0</v>
      </c>
      <c r="U85" s="44"/>
      <c r="V85" s="44"/>
      <c r="W85" s="44"/>
      <c r="X85" s="47">
        <f t="shared" si="10"/>
        <v>0</v>
      </c>
      <c r="Y85" s="48"/>
      <c r="Z85" s="48"/>
      <c r="AA85" s="48"/>
      <c r="AB85" s="48"/>
      <c r="AC85" s="48"/>
      <c r="AD85" s="48"/>
      <c r="AE85" s="48"/>
      <c r="AF85" s="48"/>
      <c r="AG85" s="49">
        <f t="shared" si="23"/>
        <v>0</v>
      </c>
      <c r="AH85" s="48"/>
      <c r="AI85" s="49" t="b">
        <f t="shared" si="11"/>
        <v>0</v>
      </c>
      <c r="AJ85" s="44"/>
      <c r="AK85" s="44"/>
      <c r="AL85" s="50">
        <f t="shared" si="17"/>
        <v>0</v>
      </c>
      <c r="AM85" s="43" t="e">
        <f t="shared" si="24"/>
        <v>#VALUE!</v>
      </c>
      <c r="AN85" s="84"/>
    </row>
    <row r="86" spans="1:40" s="35" customFormat="1">
      <c r="A86" s="36">
        <v>83</v>
      </c>
      <c r="B86" s="36"/>
      <c r="C86" s="37"/>
      <c r="D86" s="41"/>
      <c r="E86" s="39"/>
      <c r="F86" s="53"/>
      <c r="G86" s="41"/>
      <c r="H86" s="42"/>
      <c r="I86" s="43" t="str">
        <f t="shared" si="19"/>
        <v/>
      </c>
      <c r="J86" s="44"/>
      <c r="K86" s="45"/>
      <c r="L86" s="45"/>
      <c r="M86" s="45"/>
      <c r="N86" s="45"/>
      <c r="O86" s="45"/>
      <c r="P86" s="45"/>
      <c r="Q86" s="46"/>
      <c r="R86" s="43" t="str">
        <f t="shared" si="20"/>
        <v/>
      </c>
      <c r="S86" s="43" t="str">
        <f t="shared" si="21"/>
        <v/>
      </c>
      <c r="T86" s="43">
        <f t="shared" si="22"/>
        <v>0</v>
      </c>
      <c r="U86" s="44"/>
      <c r="V86" s="44"/>
      <c r="W86" s="44"/>
      <c r="X86" s="47">
        <f t="shared" si="10"/>
        <v>0</v>
      </c>
      <c r="Y86" s="48"/>
      <c r="Z86" s="48"/>
      <c r="AA86" s="48"/>
      <c r="AB86" s="48"/>
      <c r="AC86" s="48"/>
      <c r="AD86" s="48"/>
      <c r="AE86" s="48"/>
      <c r="AF86" s="48"/>
      <c r="AG86" s="49">
        <f t="shared" si="23"/>
        <v>0</v>
      </c>
      <c r="AH86" s="48"/>
      <c r="AI86" s="49" t="b">
        <f t="shared" si="11"/>
        <v>0</v>
      </c>
      <c r="AJ86" s="44"/>
      <c r="AK86" s="44"/>
      <c r="AL86" s="50">
        <f t="shared" si="17"/>
        <v>0</v>
      </c>
      <c r="AM86" s="43" t="e">
        <f t="shared" si="24"/>
        <v>#VALUE!</v>
      </c>
      <c r="AN86" s="84"/>
    </row>
    <row r="87" spans="1:40">
      <c r="A87" s="36">
        <v>84</v>
      </c>
      <c r="B87" s="36"/>
      <c r="C87" s="37"/>
      <c r="D87" s="41"/>
      <c r="E87" s="39"/>
      <c r="F87" s="53"/>
      <c r="G87" s="41"/>
      <c r="H87" s="42"/>
      <c r="I87" s="43" t="str">
        <f t="shared" si="19"/>
        <v/>
      </c>
      <c r="J87" s="44"/>
      <c r="K87" s="45"/>
      <c r="L87" s="45"/>
      <c r="M87" s="45"/>
      <c r="N87" s="45"/>
      <c r="O87" s="45"/>
      <c r="P87" s="45"/>
      <c r="Q87" s="46"/>
      <c r="R87" s="43" t="str">
        <f t="shared" si="20"/>
        <v/>
      </c>
      <c r="S87" s="43" t="str">
        <f t="shared" si="21"/>
        <v/>
      </c>
      <c r="T87" s="43">
        <f t="shared" si="22"/>
        <v>0</v>
      </c>
      <c r="U87" s="44"/>
      <c r="V87" s="44"/>
      <c r="W87" s="44"/>
      <c r="X87" s="47">
        <f t="shared" si="10"/>
        <v>0</v>
      </c>
      <c r="Y87" s="48"/>
      <c r="Z87" s="48"/>
      <c r="AA87" s="48"/>
      <c r="AB87" s="48"/>
      <c r="AC87" s="48"/>
      <c r="AD87" s="48"/>
      <c r="AE87" s="48"/>
      <c r="AF87" s="48"/>
      <c r="AG87" s="49">
        <f t="shared" si="23"/>
        <v>0</v>
      </c>
      <c r="AH87" s="48"/>
      <c r="AI87" s="49" t="b">
        <f t="shared" si="11"/>
        <v>0</v>
      </c>
      <c r="AJ87" s="44"/>
      <c r="AK87" s="44"/>
      <c r="AL87" s="50">
        <f t="shared" si="17"/>
        <v>0</v>
      </c>
      <c r="AM87" s="43" t="e">
        <f t="shared" si="24"/>
        <v>#VALUE!</v>
      </c>
    </row>
    <row r="88" spans="1:40">
      <c r="A88" s="36">
        <v>85</v>
      </c>
      <c r="B88" s="36"/>
      <c r="C88" s="37"/>
      <c r="D88" s="41"/>
      <c r="E88" s="39"/>
      <c r="F88" s="53"/>
      <c r="G88" s="41"/>
      <c r="H88" s="42"/>
      <c r="I88" s="43" t="str">
        <f t="shared" si="19"/>
        <v/>
      </c>
      <c r="J88" s="44"/>
      <c r="K88" s="45"/>
      <c r="L88" s="45"/>
      <c r="M88" s="45"/>
      <c r="N88" s="45"/>
      <c r="O88" s="45"/>
      <c r="P88" s="45"/>
      <c r="Q88" s="46"/>
      <c r="R88" s="43" t="str">
        <f t="shared" si="20"/>
        <v/>
      </c>
      <c r="S88" s="43" t="str">
        <f t="shared" si="21"/>
        <v/>
      </c>
      <c r="T88" s="43">
        <f t="shared" si="22"/>
        <v>0</v>
      </c>
      <c r="U88" s="44"/>
      <c r="V88" s="44"/>
      <c r="W88" s="44"/>
      <c r="X88" s="47">
        <f t="shared" si="10"/>
        <v>0</v>
      </c>
      <c r="Y88" s="48"/>
      <c r="Z88" s="48"/>
      <c r="AA88" s="48"/>
      <c r="AB88" s="48"/>
      <c r="AC88" s="48"/>
      <c r="AD88" s="48"/>
      <c r="AE88" s="48"/>
      <c r="AF88" s="48"/>
      <c r="AG88" s="49">
        <f t="shared" si="23"/>
        <v>0</v>
      </c>
      <c r="AH88" s="48"/>
      <c r="AI88" s="49" t="b">
        <f t="shared" si="11"/>
        <v>0</v>
      </c>
      <c r="AJ88" s="44"/>
      <c r="AK88" s="44"/>
      <c r="AL88" s="50">
        <f t="shared" si="17"/>
        <v>0</v>
      </c>
      <c r="AM88" s="43" t="e">
        <f t="shared" si="24"/>
        <v>#VALUE!</v>
      </c>
    </row>
    <row r="89" spans="1:40">
      <c r="A89" s="36">
        <v>86</v>
      </c>
      <c r="B89" s="36"/>
      <c r="C89" s="37"/>
      <c r="D89" s="41"/>
      <c r="E89" s="39"/>
      <c r="F89" s="53"/>
      <c r="G89" s="41"/>
      <c r="H89" s="42"/>
      <c r="I89" s="43" t="str">
        <f t="shared" si="19"/>
        <v/>
      </c>
      <c r="J89" s="44"/>
      <c r="K89" s="45"/>
      <c r="L89" s="45"/>
      <c r="M89" s="45"/>
      <c r="N89" s="45"/>
      <c r="O89" s="45"/>
      <c r="P89" s="45"/>
      <c r="Q89" s="46"/>
      <c r="R89" s="43" t="str">
        <f t="shared" si="20"/>
        <v/>
      </c>
      <c r="S89" s="43" t="str">
        <f t="shared" si="21"/>
        <v/>
      </c>
      <c r="T89" s="43">
        <f t="shared" si="22"/>
        <v>0</v>
      </c>
      <c r="U89" s="44"/>
      <c r="V89" s="44"/>
      <c r="W89" s="44"/>
      <c r="X89" s="47">
        <v>2</v>
      </c>
      <c r="Y89" s="48"/>
      <c r="Z89" s="48"/>
      <c r="AA89" s="48"/>
      <c r="AB89" s="48"/>
      <c r="AC89" s="48"/>
      <c r="AD89" s="48"/>
      <c r="AE89" s="48"/>
      <c r="AF89" s="48"/>
      <c r="AG89" s="49">
        <f t="shared" si="23"/>
        <v>0</v>
      </c>
      <c r="AH89" s="48"/>
      <c r="AI89" s="49" t="b">
        <f t="shared" si="11"/>
        <v>0</v>
      </c>
      <c r="AJ89" s="44"/>
      <c r="AK89" s="44"/>
      <c r="AL89" s="50">
        <f t="shared" si="17"/>
        <v>0</v>
      </c>
      <c r="AM89" s="43" t="e">
        <f t="shared" si="24"/>
        <v>#VALUE!</v>
      </c>
    </row>
    <row r="90" spans="1:40">
      <c r="A90" s="36">
        <v>87</v>
      </c>
      <c r="B90" s="36"/>
      <c r="C90" s="37"/>
      <c r="D90" s="41"/>
      <c r="E90" s="39"/>
      <c r="F90" s="53"/>
      <c r="G90" s="41"/>
      <c r="H90" s="42"/>
      <c r="I90" s="43" t="str">
        <f t="shared" si="19"/>
        <v/>
      </c>
      <c r="J90" s="44"/>
      <c r="K90" s="45"/>
      <c r="L90" s="45"/>
      <c r="M90" s="45"/>
      <c r="N90" s="45"/>
      <c r="O90" s="45"/>
      <c r="P90" s="45"/>
      <c r="Q90" s="46"/>
      <c r="R90" s="43" t="str">
        <f t="shared" si="20"/>
        <v/>
      </c>
      <c r="S90" s="43" t="str">
        <f t="shared" si="21"/>
        <v/>
      </c>
      <c r="T90" s="43">
        <f t="shared" si="22"/>
        <v>0</v>
      </c>
      <c r="U90" s="44"/>
      <c r="V90" s="44"/>
      <c r="W90" s="44"/>
      <c r="X90" s="47">
        <f t="shared" si="10"/>
        <v>0</v>
      </c>
      <c r="Y90" s="48"/>
      <c r="Z90" s="48"/>
      <c r="AA90" s="48"/>
      <c r="AB90" s="48"/>
      <c r="AC90" s="48"/>
      <c r="AD90" s="48"/>
      <c r="AE90" s="48"/>
      <c r="AF90" s="48"/>
      <c r="AG90" s="49">
        <f t="shared" si="23"/>
        <v>0</v>
      </c>
      <c r="AH90" s="48"/>
      <c r="AI90" s="49" t="b">
        <f t="shared" si="11"/>
        <v>0</v>
      </c>
      <c r="AJ90" s="44"/>
      <c r="AK90" s="44"/>
      <c r="AL90" s="50">
        <f t="shared" si="17"/>
        <v>0</v>
      </c>
      <c r="AM90" s="43" t="e">
        <f t="shared" si="24"/>
        <v>#VALUE!</v>
      </c>
    </row>
    <row r="91" spans="1:40">
      <c r="A91" s="36">
        <v>88</v>
      </c>
      <c r="B91" s="36"/>
      <c r="C91" s="37"/>
      <c r="D91" s="41"/>
      <c r="E91" s="39"/>
      <c r="F91" s="53"/>
      <c r="G91" s="41"/>
      <c r="H91" s="42"/>
      <c r="I91" s="43" t="str">
        <f t="shared" si="19"/>
        <v/>
      </c>
      <c r="J91" s="44"/>
      <c r="K91" s="45"/>
      <c r="L91" s="45"/>
      <c r="M91" s="45"/>
      <c r="N91" s="45"/>
      <c r="O91" s="45"/>
      <c r="P91" s="45"/>
      <c r="Q91" s="46"/>
      <c r="R91" s="43" t="str">
        <f t="shared" si="20"/>
        <v/>
      </c>
      <c r="S91" s="43" t="str">
        <f t="shared" si="21"/>
        <v/>
      </c>
      <c r="T91" s="43">
        <f t="shared" si="22"/>
        <v>0</v>
      </c>
      <c r="U91" s="44"/>
      <c r="V91" s="44"/>
      <c r="W91" s="44"/>
      <c r="X91" s="47">
        <f t="shared" si="10"/>
        <v>0</v>
      </c>
      <c r="Y91" s="48"/>
      <c r="Z91" s="48"/>
      <c r="AA91" s="48"/>
      <c r="AB91" s="48"/>
      <c r="AC91" s="48"/>
      <c r="AD91" s="48"/>
      <c r="AE91" s="48"/>
      <c r="AF91" s="48"/>
      <c r="AG91" s="49">
        <f t="shared" si="23"/>
        <v>0</v>
      </c>
      <c r="AH91" s="48"/>
      <c r="AI91" s="49" t="b">
        <f t="shared" si="11"/>
        <v>0</v>
      </c>
      <c r="AJ91" s="44"/>
      <c r="AK91" s="44"/>
      <c r="AL91" s="50">
        <f t="shared" si="17"/>
        <v>0</v>
      </c>
      <c r="AM91" s="43" t="e">
        <f t="shared" si="24"/>
        <v>#VALUE!</v>
      </c>
    </row>
    <row r="92" spans="1:40" s="35" customFormat="1">
      <c r="A92" s="36">
        <v>89</v>
      </c>
      <c r="B92" s="36"/>
      <c r="C92" s="37"/>
      <c r="D92" s="41"/>
      <c r="E92" s="39"/>
      <c r="F92" s="53"/>
      <c r="G92" s="41"/>
      <c r="H92" s="42"/>
      <c r="I92" s="43" t="str">
        <f t="shared" si="19"/>
        <v/>
      </c>
      <c r="J92" s="44"/>
      <c r="K92" s="45"/>
      <c r="L92" s="45"/>
      <c r="M92" s="45"/>
      <c r="N92" s="45"/>
      <c r="O92" s="45"/>
      <c r="P92" s="45"/>
      <c r="Q92" s="46"/>
      <c r="R92" s="43" t="str">
        <f t="shared" si="20"/>
        <v/>
      </c>
      <c r="S92" s="43" t="str">
        <f t="shared" si="21"/>
        <v/>
      </c>
      <c r="T92" s="43">
        <f t="shared" si="22"/>
        <v>0</v>
      </c>
      <c r="U92" s="44"/>
      <c r="V92" s="44"/>
      <c r="W92" s="44"/>
      <c r="X92" s="47">
        <f t="shared" si="10"/>
        <v>0</v>
      </c>
      <c r="Y92" s="48"/>
      <c r="Z92" s="48"/>
      <c r="AA92" s="48"/>
      <c r="AB92" s="48"/>
      <c r="AC92" s="48"/>
      <c r="AD92" s="48"/>
      <c r="AE92" s="48"/>
      <c r="AF92" s="48"/>
      <c r="AG92" s="49">
        <f t="shared" si="23"/>
        <v>0</v>
      </c>
      <c r="AH92" s="48"/>
      <c r="AI92" s="49" t="b">
        <f t="shared" si="11"/>
        <v>0</v>
      </c>
      <c r="AJ92" s="44"/>
      <c r="AK92" s="44"/>
      <c r="AL92" s="50">
        <f t="shared" si="17"/>
        <v>0</v>
      </c>
      <c r="AM92" s="43" t="e">
        <f t="shared" si="24"/>
        <v>#VALUE!</v>
      </c>
      <c r="AN92" s="84"/>
    </row>
    <row r="93" spans="1:40">
      <c r="A93" s="36">
        <v>90</v>
      </c>
      <c r="B93" s="36"/>
      <c r="C93" s="37"/>
      <c r="D93" s="41"/>
      <c r="E93" s="39"/>
      <c r="F93" s="53"/>
      <c r="G93" s="41"/>
      <c r="H93" s="42"/>
      <c r="I93" s="43" t="str">
        <f t="shared" si="19"/>
        <v/>
      </c>
      <c r="J93" s="44"/>
      <c r="K93" s="45"/>
      <c r="L93" s="45"/>
      <c r="M93" s="45"/>
      <c r="N93" s="45"/>
      <c r="O93" s="45"/>
      <c r="P93" s="45"/>
      <c r="Q93" s="46"/>
      <c r="R93" s="43" t="str">
        <f t="shared" si="20"/>
        <v/>
      </c>
      <c r="S93" s="43" t="str">
        <f t="shared" si="21"/>
        <v/>
      </c>
      <c r="T93" s="43">
        <f t="shared" si="22"/>
        <v>0</v>
      </c>
      <c r="U93" s="44"/>
      <c r="V93" s="44"/>
      <c r="W93" s="44"/>
      <c r="X93" s="47">
        <f t="shared" si="10"/>
        <v>0</v>
      </c>
      <c r="Y93" s="48"/>
      <c r="Z93" s="48"/>
      <c r="AA93" s="48"/>
      <c r="AB93" s="48"/>
      <c r="AC93" s="48"/>
      <c r="AD93" s="48"/>
      <c r="AE93" s="48"/>
      <c r="AF93" s="48"/>
      <c r="AG93" s="49">
        <f t="shared" si="23"/>
        <v>0</v>
      </c>
      <c r="AH93" s="48"/>
      <c r="AI93" s="49" t="b">
        <f t="shared" si="11"/>
        <v>0</v>
      </c>
      <c r="AJ93" s="44"/>
      <c r="AK93" s="44"/>
      <c r="AL93" s="50">
        <f t="shared" si="17"/>
        <v>0</v>
      </c>
      <c r="AM93" s="43" t="e">
        <f t="shared" si="24"/>
        <v>#VALUE!</v>
      </c>
    </row>
    <row r="94" spans="1:40">
      <c r="A94" s="36">
        <v>91</v>
      </c>
      <c r="B94" s="36"/>
      <c r="C94" s="37"/>
      <c r="D94" s="41"/>
      <c r="E94" s="39"/>
      <c r="F94" s="53"/>
      <c r="G94" s="41"/>
      <c r="H94" s="42"/>
      <c r="I94" s="43" t="str">
        <f t="shared" si="19"/>
        <v/>
      </c>
      <c r="J94" s="44"/>
      <c r="K94" s="45"/>
      <c r="L94" s="45"/>
      <c r="M94" s="45"/>
      <c r="N94" s="45"/>
      <c r="O94" s="45"/>
      <c r="P94" s="45"/>
      <c r="Q94" s="46"/>
      <c r="R94" s="43" t="str">
        <f t="shared" si="20"/>
        <v/>
      </c>
      <c r="S94" s="43" t="str">
        <f t="shared" si="21"/>
        <v/>
      </c>
      <c r="T94" s="43">
        <f t="shared" si="22"/>
        <v>0</v>
      </c>
      <c r="U94" s="44"/>
      <c r="V94" s="44"/>
      <c r="W94" s="44"/>
      <c r="X94" s="47">
        <f t="shared" si="10"/>
        <v>0</v>
      </c>
      <c r="Y94" s="48"/>
      <c r="Z94" s="48"/>
      <c r="AA94" s="48"/>
      <c r="AB94" s="48"/>
      <c r="AC94" s="48"/>
      <c r="AD94" s="48"/>
      <c r="AE94" s="48"/>
      <c r="AF94" s="48"/>
      <c r="AG94" s="49">
        <f t="shared" si="23"/>
        <v>0</v>
      </c>
      <c r="AH94" s="48"/>
      <c r="AI94" s="49" t="b">
        <f t="shared" si="11"/>
        <v>0</v>
      </c>
      <c r="AJ94" s="44"/>
      <c r="AK94" s="44"/>
      <c r="AL94" s="50">
        <f t="shared" si="17"/>
        <v>0</v>
      </c>
      <c r="AM94" s="43" t="e">
        <f t="shared" si="24"/>
        <v>#VALUE!</v>
      </c>
    </row>
    <row r="95" spans="1:40" s="35" customFormat="1">
      <c r="A95" s="36">
        <v>92</v>
      </c>
      <c r="B95" s="36"/>
      <c r="C95" s="37"/>
      <c r="D95" s="41"/>
      <c r="E95" s="39"/>
      <c r="F95" s="53"/>
      <c r="G95" s="41"/>
      <c r="H95" s="42"/>
      <c r="I95" s="43" t="str">
        <f t="shared" si="19"/>
        <v/>
      </c>
      <c r="J95" s="44"/>
      <c r="K95" s="45"/>
      <c r="L95" s="45"/>
      <c r="M95" s="45"/>
      <c r="N95" s="45"/>
      <c r="O95" s="45"/>
      <c r="P95" s="45"/>
      <c r="Q95" s="46"/>
      <c r="R95" s="43" t="str">
        <f t="shared" si="20"/>
        <v/>
      </c>
      <c r="S95" s="43" t="str">
        <f t="shared" si="21"/>
        <v/>
      </c>
      <c r="T95" s="43">
        <f t="shared" si="22"/>
        <v>0</v>
      </c>
      <c r="U95" s="44"/>
      <c r="V95" s="44"/>
      <c r="W95" s="44"/>
      <c r="X95" s="47">
        <f t="shared" si="10"/>
        <v>0</v>
      </c>
      <c r="Y95" s="48"/>
      <c r="Z95" s="48"/>
      <c r="AA95" s="48"/>
      <c r="AB95" s="48"/>
      <c r="AC95" s="48"/>
      <c r="AD95" s="48"/>
      <c r="AE95" s="48"/>
      <c r="AF95" s="48"/>
      <c r="AG95" s="49">
        <f t="shared" si="23"/>
        <v>0</v>
      </c>
      <c r="AH95" s="48"/>
      <c r="AI95" s="49" t="b">
        <f t="shared" si="11"/>
        <v>0</v>
      </c>
      <c r="AJ95" s="44"/>
      <c r="AK95" s="44"/>
      <c r="AL95" s="50">
        <f t="shared" si="17"/>
        <v>0</v>
      </c>
      <c r="AM95" s="43" t="e">
        <f t="shared" si="24"/>
        <v>#VALUE!</v>
      </c>
      <c r="AN95" s="84"/>
    </row>
    <row r="96" spans="1:40">
      <c r="A96" s="36">
        <v>93</v>
      </c>
      <c r="B96" s="36"/>
      <c r="C96" s="37"/>
      <c r="D96" s="41"/>
      <c r="E96" s="39"/>
      <c r="F96" s="53"/>
      <c r="G96" s="41"/>
      <c r="H96" s="42"/>
      <c r="I96" s="43" t="str">
        <f t="shared" si="19"/>
        <v/>
      </c>
      <c r="J96" s="44"/>
      <c r="K96" s="45"/>
      <c r="L96" s="45"/>
      <c r="M96" s="45"/>
      <c r="N96" s="45"/>
      <c r="O96" s="45"/>
      <c r="P96" s="45"/>
      <c r="Q96" s="46"/>
      <c r="R96" s="43" t="str">
        <f t="shared" si="20"/>
        <v/>
      </c>
      <c r="S96" s="43" t="str">
        <f t="shared" si="21"/>
        <v/>
      </c>
      <c r="T96" s="43">
        <f t="shared" si="22"/>
        <v>0</v>
      </c>
      <c r="U96" s="44"/>
      <c r="V96" s="44"/>
      <c r="W96" s="44"/>
      <c r="X96" s="47">
        <f t="shared" si="10"/>
        <v>0</v>
      </c>
      <c r="Y96" s="48"/>
      <c r="Z96" s="48"/>
      <c r="AA96" s="48"/>
      <c r="AB96" s="48"/>
      <c r="AC96" s="48"/>
      <c r="AD96" s="48"/>
      <c r="AE96" s="48"/>
      <c r="AF96" s="48"/>
      <c r="AG96" s="49">
        <f t="shared" si="23"/>
        <v>0</v>
      </c>
      <c r="AH96" s="48"/>
      <c r="AI96" s="49" t="b">
        <f t="shared" si="11"/>
        <v>0</v>
      </c>
      <c r="AJ96" s="44"/>
      <c r="AK96" s="44"/>
      <c r="AL96" s="50">
        <f t="shared" si="17"/>
        <v>0</v>
      </c>
      <c r="AM96" s="43" t="e">
        <f t="shared" si="24"/>
        <v>#VALUE!</v>
      </c>
    </row>
    <row r="97" spans="1:40">
      <c r="A97" s="36">
        <v>94</v>
      </c>
      <c r="B97" s="36"/>
      <c r="C97" s="37"/>
      <c r="D97" s="41"/>
      <c r="E97" s="39"/>
      <c r="F97" s="53"/>
      <c r="G97" s="41"/>
      <c r="H97" s="42"/>
      <c r="I97" s="43" t="str">
        <f t="shared" si="19"/>
        <v/>
      </c>
      <c r="J97" s="44"/>
      <c r="K97" s="45"/>
      <c r="L97" s="45"/>
      <c r="M97" s="45"/>
      <c r="N97" s="45"/>
      <c r="O97" s="45"/>
      <c r="P97" s="45"/>
      <c r="Q97" s="46"/>
      <c r="R97" s="43" t="str">
        <f t="shared" si="20"/>
        <v/>
      </c>
      <c r="S97" s="43" t="str">
        <f t="shared" si="21"/>
        <v/>
      </c>
      <c r="T97" s="43">
        <f t="shared" si="22"/>
        <v>0</v>
      </c>
      <c r="U97" s="44"/>
      <c r="V97" s="44"/>
      <c r="W97" s="44"/>
      <c r="X97" s="47">
        <f t="shared" si="10"/>
        <v>0</v>
      </c>
      <c r="Y97" s="48"/>
      <c r="Z97" s="48"/>
      <c r="AA97" s="48"/>
      <c r="AB97" s="48"/>
      <c r="AC97" s="48"/>
      <c r="AD97" s="48"/>
      <c r="AE97" s="48"/>
      <c r="AF97" s="48"/>
      <c r="AG97" s="49">
        <f t="shared" si="23"/>
        <v>0</v>
      </c>
      <c r="AH97" s="48"/>
      <c r="AI97" s="49">
        <v>5</v>
      </c>
      <c r="AJ97" s="44"/>
      <c r="AK97" s="44"/>
      <c r="AL97" s="50">
        <f t="shared" si="17"/>
        <v>0</v>
      </c>
      <c r="AM97" s="43" t="e">
        <f t="shared" si="24"/>
        <v>#VALUE!</v>
      </c>
    </row>
    <row r="98" spans="1:40">
      <c r="A98" s="36">
        <v>95</v>
      </c>
      <c r="B98" s="36"/>
      <c r="C98" s="37"/>
      <c r="D98" s="41"/>
      <c r="E98" s="39"/>
      <c r="F98" s="53"/>
      <c r="G98" s="41"/>
      <c r="H98" s="42"/>
      <c r="I98" s="43" t="str">
        <f t="shared" si="19"/>
        <v/>
      </c>
      <c r="J98" s="44"/>
      <c r="K98" s="45"/>
      <c r="L98" s="45"/>
      <c r="M98" s="45"/>
      <c r="N98" s="45"/>
      <c r="O98" s="45"/>
      <c r="P98" s="45"/>
      <c r="Q98" s="46"/>
      <c r="R98" s="43" t="str">
        <f t="shared" si="20"/>
        <v/>
      </c>
      <c r="S98" s="43" t="str">
        <f t="shared" si="21"/>
        <v/>
      </c>
      <c r="T98" s="43">
        <f t="shared" si="22"/>
        <v>0</v>
      </c>
      <c r="U98" s="44"/>
      <c r="V98" s="44"/>
      <c r="W98" s="44"/>
      <c r="X98" s="47">
        <f t="shared" si="10"/>
        <v>0</v>
      </c>
      <c r="Y98" s="48"/>
      <c r="Z98" s="48"/>
      <c r="AA98" s="48"/>
      <c r="AB98" s="48"/>
      <c r="AC98" s="48"/>
      <c r="AD98" s="48"/>
      <c r="AE98" s="48"/>
      <c r="AF98" s="48"/>
      <c r="AG98" s="49">
        <f t="shared" si="23"/>
        <v>0</v>
      </c>
      <c r="AH98" s="48"/>
      <c r="AI98" s="49" t="b">
        <f t="shared" si="11"/>
        <v>0</v>
      </c>
      <c r="AJ98" s="44"/>
      <c r="AK98" s="44"/>
      <c r="AL98" s="50">
        <f t="shared" si="17"/>
        <v>0</v>
      </c>
      <c r="AM98" s="43" t="e">
        <f t="shared" si="24"/>
        <v>#VALUE!</v>
      </c>
    </row>
    <row r="99" spans="1:40">
      <c r="A99" s="36">
        <v>96</v>
      </c>
      <c r="B99" s="36"/>
      <c r="C99" s="37"/>
      <c r="D99" s="41"/>
      <c r="E99" s="39"/>
      <c r="F99" s="40"/>
      <c r="G99" s="41"/>
      <c r="H99" s="42"/>
      <c r="I99" s="43" t="str">
        <f t="shared" si="19"/>
        <v/>
      </c>
      <c r="J99" s="44"/>
      <c r="K99" s="45"/>
      <c r="L99" s="45"/>
      <c r="M99" s="45"/>
      <c r="N99" s="45"/>
      <c r="O99" s="45"/>
      <c r="P99" s="45"/>
      <c r="Q99" s="46"/>
      <c r="R99" s="43" t="str">
        <f t="shared" si="20"/>
        <v/>
      </c>
      <c r="S99" s="43" t="str">
        <f t="shared" si="21"/>
        <v/>
      </c>
      <c r="T99" s="43">
        <f t="shared" si="22"/>
        <v>0</v>
      </c>
      <c r="U99" s="44"/>
      <c r="V99" s="44"/>
      <c r="W99" s="44"/>
      <c r="X99" s="47">
        <f t="shared" si="10"/>
        <v>0</v>
      </c>
      <c r="Y99" s="48"/>
      <c r="Z99" s="48"/>
      <c r="AA99" s="48"/>
      <c r="AB99" s="48"/>
      <c r="AC99" s="48"/>
      <c r="AD99" s="48"/>
      <c r="AE99" s="48"/>
      <c r="AF99" s="48"/>
      <c r="AG99" s="49">
        <f t="shared" si="23"/>
        <v>0</v>
      </c>
      <c r="AH99" s="48"/>
      <c r="AI99" s="49" t="b">
        <f t="shared" si="11"/>
        <v>0</v>
      </c>
      <c r="AJ99" s="44"/>
      <c r="AK99" s="44"/>
      <c r="AL99" s="50">
        <f t="shared" si="17"/>
        <v>0</v>
      </c>
      <c r="AM99" s="43" t="e">
        <f t="shared" si="24"/>
        <v>#VALUE!</v>
      </c>
    </row>
    <row r="100" spans="1:40">
      <c r="A100" s="36">
        <v>97</v>
      </c>
      <c r="B100" s="36"/>
      <c r="C100" s="37"/>
      <c r="D100" s="41"/>
      <c r="E100" s="39"/>
      <c r="F100" s="54"/>
      <c r="G100" s="41"/>
      <c r="H100" s="42"/>
      <c r="I100" s="43" t="str">
        <f t="shared" si="19"/>
        <v/>
      </c>
      <c r="J100" s="44"/>
      <c r="K100" s="45"/>
      <c r="L100" s="45"/>
      <c r="M100" s="45"/>
      <c r="N100" s="45"/>
      <c r="O100" s="45"/>
      <c r="P100" s="45"/>
      <c r="Q100" s="46"/>
      <c r="R100" s="43" t="str">
        <f t="shared" si="20"/>
        <v/>
      </c>
      <c r="S100" s="43" t="str">
        <f t="shared" si="21"/>
        <v/>
      </c>
      <c r="T100" s="43">
        <f t="shared" si="22"/>
        <v>0</v>
      </c>
      <c r="U100" s="44"/>
      <c r="V100" s="44"/>
      <c r="W100" s="44"/>
      <c r="X100" s="47">
        <f t="shared" si="10"/>
        <v>0</v>
      </c>
      <c r="Y100" s="48"/>
      <c r="Z100" s="48"/>
      <c r="AA100" s="48"/>
      <c r="AB100" s="48"/>
      <c r="AC100" s="48"/>
      <c r="AD100" s="48"/>
      <c r="AE100" s="48"/>
      <c r="AF100" s="48"/>
      <c r="AG100" s="49">
        <f t="shared" si="23"/>
        <v>0</v>
      </c>
      <c r="AH100" s="48"/>
      <c r="AI100" s="49" t="b">
        <f t="shared" si="11"/>
        <v>0</v>
      </c>
      <c r="AJ100" s="44"/>
      <c r="AK100" s="44"/>
      <c r="AL100" s="50">
        <f t="shared" si="17"/>
        <v>0</v>
      </c>
      <c r="AM100" s="43" t="e">
        <f t="shared" si="24"/>
        <v>#VALUE!</v>
      </c>
    </row>
    <row r="101" spans="1:40" s="35" customFormat="1">
      <c r="A101" s="36">
        <v>98</v>
      </c>
      <c r="B101" s="36"/>
      <c r="C101" s="37"/>
      <c r="D101" s="41"/>
      <c r="E101" s="39"/>
      <c r="F101" s="53"/>
      <c r="G101" s="41"/>
      <c r="H101" s="42"/>
      <c r="I101" s="43" t="str">
        <f t="shared" si="19"/>
        <v/>
      </c>
      <c r="J101" s="44"/>
      <c r="K101" s="45"/>
      <c r="L101" s="45"/>
      <c r="M101" s="45"/>
      <c r="N101" s="45"/>
      <c r="O101" s="45"/>
      <c r="P101" s="45"/>
      <c r="Q101" s="46"/>
      <c r="R101" s="43" t="str">
        <f t="shared" si="20"/>
        <v/>
      </c>
      <c r="S101" s="43" t="str">
        <f t="shared" si="21"/>
        <v/>
      </c>
      <c r="T101" s="43">
        <f t="shared" si="22"/>
        <v>0</v>
      </c>
      <c r="U101" s="44"/>
      <c r="V101" s="44"/>
      <c r="W101" s="44"/>
      <c r="X101" s="47">
        <f t="shared" si="10"/>
        <v>0</v>
      </c>
      <c r="Y101" s="48"/>
      <c r="Z101" s="48"/>
      <c r="AA101" s="48"/>
      <c r="AB101" s="48"/>
      <c r="AC101" s="48"/>
      <c r="AD101" s="48"/>
      <c r="AE101" s="48"/>
      <c r="AF101" s="48"/>
      <c r="AG101" s="49">
        <f t="shared" si="23"/>
        <v>0</v>
      </c>
      <c r="AH101" s="48"/>
      <c r="AI101" s="49" t="b">
        <f t="shared" si="11"/>
        <v>0</v>
      </c>
      <c r="AJ101" s="44"/>
      <c r="AK101" s="44"/>
      <c r="AL101" s="50">
        <f t="shared" si="17"/>
        <v>0</v>
      </c>
      <c r="AM101" s="43" t="e">
        <f t="shared" si="24"/>
        <v>#VALUE!</v>
      </c>
      <c r="AN101" s="84"/>
    </row>
    <row r="102" spans="1:40">
      <c r="A102" s="36">
        <v>99</v>
      </c>
      <c r="B102" s="36"/>
      <c r="C102" s="37"/>
      <c r="D102" s="41"/>
      <c r="E102" s="39"/>
      <c r="F102" s="53"/>
      <c r="G102" s="41"/>
      <c r="H102" s="42"/>
      <c r="I102" s="43" t="str">
        <f t="shared" si="19"/>
        <v/>
      </c>
      <c r="J102" s="44"/>
      <c r="K102" s="45"/>
      <c r="L102" s="45"/>
      <c r="M102" s="45"/>
      <c r="N102" s="45"/>
      <c r="O102" s="45"/>
      <c r="P102" s="45"/>
      <c r="Q102" s="46"/>
      <c r="R102" s="43" t="str">
        <f t="shared" si="20"/>
        <v/>
      </c>
      <c r="S102" s="43" t="str">
        <f t="shared" si="21"/>
        <v/>
      </c>
      <c r="T102" s="43">
        <f t="shared" si="22"/>
        <v>0</v>
      </c>
      <c r="U102" s="44"/>
      <c r="V102" s="44"/>
      <c r="W102" s="44"/>
      <c r="X102" s="47">
        <f t="shared" si="10"/>
        <v>0</v>
      </c>
      <c r="Y102" s="48"/>
      <c r="Z102" s="48"/>
      <c r="AA102" s="48"/>
      <c r="AB102" s="48"/>
      <c r="AC102" s="48"/>
      <c r="AD102" s="48"/>
      <c r="AE102" s="48"/>
      <c r="AF102" s="48"/>
      <c r="AG102" s="49">
        <f t="shared" si="23"/>
        <v>0</v>
      </c>
      <c r="AH102" s="48"/>
      <c r="AI102" s="49" t="b">
        <f t="shared" si="11"/>
        <v>0</v>
      </c>
      <c r="AJ102" s="44"/>
      <c r="AK102" s="44"/>
      <c r="AL102" s="50">
        <f t="shared" si="17"/>
        <v>0</v>
      </c>
      <c r="AM102" s="43" t="e">
        <f t="shared" si="24"/>
        <v>#VALUE!</v>
      </c>
    </row>
    <row r="103" spans="1:40">
      <c r="A103" s="36">
        <v>100</v>
      </c>
      <c r="B103" s="36"/>
      <c r="C103" s="37"/>
      <c r="D103" s="41"/>
      <c r="E103" s="39"/>
      <c r="F103" s="53"/>
      <c r="G103" s="41"/>
      <c r="H103" s="42"/>
      <c r="I103" s="43" t="str">
        <f t="shared" si="19"/>
        <v/>
      </c>
      <c r="J103" s="44"/>
      <c r="K103" s="45"/>
      <c r="L103" s="45"/>
      <c r="M103" s="45"/>
      <c r="N103" s="45"/>
      <c r="O103" s="45"/>
      <c r="P103" s="45"/>
      <c r="Q103" s="46"/>
      <c r="R103" s="43" t="str">
        <f t="shared" si="20"/>
        <v/>
      </c>
      <c r="S103" s="43"/>
      <c r="T103" s="43">
        <f t="shared" si="22"/>
        <v>0</v>
      </c>
      <c r="U103" s="44"/>
      <c r="V103" s="44"/>
      <c r="W103" s="44"/>
      <c r="X103" s="47">
        <f t="shared" si="10"/>
        <v>0</v>
      </c>
      <c r="Y103" s="48"/>
      <c r="Z103" s="48"/>
      <c r="AA103" s="48"/>
      <c r="AB103" s="48"/>
      <c r="AC103" s="48"/>
      <c r="AD103" s="48"/>
      <c r="AE103" s="48"/>
      <c r="AF103" s="48"/>
      <c r="AG103" s="49">
        <f t="shared" si="23"/>
        <v>0</v>
      </c>
      <c r="AH103" s="48"/>
      <c r="AI103" s="49" t="b">
        <f t="shared" si="11"/>
        <v>0</v>
      </c>
      <c r="AJ103" s="44"/>
      <c r="AK103" s="44"/>
      <c r="AL103" s="50">
        <f t="shared" si="17"/>
        <v>0</v>
      </c>
      <c r="AM103" s="43" t="e">
        <f t="shared" si="24"/>
        <v>#VALUE!</v>
      </c>
    </row>
    <row r="104" spans="1:40" s="35" customFormat="1">
      <c r="A104" s="36">
        <v>101</v>
      </c>
      <c r="B104" s="36"/>
      <c r="C104" s="37"/>
      <c r="D104" s="41"/>
      <c r="E104" s="39"/>
      <c r="F104" s="53"/>
      <c r="G104" s="41"/>
      <c r="H104" s="42"/>
      <c r="I104" s="43" t="str">
        <f t="shared" si="19"/>
        <v/>
      </c>
      <c r="J104" s="44"/>
      <c r="K104" s="45"/>
      <c r="L104" s="45"/>
      <c r="M104" s="45"/>
      <c r="N104" s="45"/>
      <c r="O104" s="45"/>
      <c r="P104" s="45"/>
      <c r="Q104" s="46"/>
      <c r="R104" s="43" t="str">
        <f t="shared" si="20"/>
        <v/>
      </c>
      <c r="S104" s="43" t="str">
        <f t="shared" si="21"/>
        <v/>
      </c>
      <c r="T104" s="43">
        <f t="shared" si="22"/>
        <v>0</v>
      </c>
      <c r="U104" s="44"/>
      <c r="V104" s="44"/>
      <c r="W104" s="44"/>
      <c r="X104" s="47">
        <f t="shared" si="10"/>
        <v>0</v>
      </c>
      <c r="Y104" s="48"/>
      <c r="Z104" s="48"/>
      <c r="AA104" s="48"/>
      <c r="AB104" s="48"/>
      <c r="AC104" s="48"/>
      <c r="AD104" s="48"/>
      <c r="AE104" s="48"/>
      <c r="AF104" s="48"/>
      <c r="AG104" s="49">
        <f t="shared" si="23"/>
        <v>0</v>
      </c>
      <c r="AH104" s="48"/>
      <c r="AI104" s="49" t="b">
        <f t="shared" si="11"/>
        <v>0</v>
      </c>
      <c r="AJ104" s="44"/>
      <c r="AK104" s="44"/>
      <c r="AL104" s="50">
        <f t="shared" si="17"/>
        <v>0</v>
      </c>
      <c r="AM104" s="43" t="e">
        <f t="shared" si="24"/>
        <v>#VALUE!</v>
      </c>
      <c r="AN104" s="84"/>
    </row>
    <row r="105" spans="1:40">
      <c r="A105" s="36">
        <v>102</v>
      </c>
      <c r="B105" s="36"/>
      <c r="C105" s="37"/>
      <c r="D105" s="41"/>
      <c r="E105" s="39"/>
      <c r="F105" s="55"/>
      <c r="G105" s="41"/>
      <c r="H105" s="42"/>
      <c r="I105" s="43" t="str">
        <f t="shared" si="19"/>
        <v/>
      </c>
      <c r="J105" s="44"/>
      <c r="K105" s="45"/>
      <c r="L105" s="45"/>
      <c r="M105" s="45"/>
      <c r="N105" s="45"/>
      <c r="O105" s="45"/>
      <c r="P105" s="45"/>
      <c r="Q105" s="46"/>
      <c r="R105" s="43" t="str">
        <f t="shared" si="20"/>
        <v/>
      </c>
      <c r="S105" s="43" t="str">
        <f t="shared" si="21"/>
        <v/>
      </c>
      <c r="T105" s="43">
        <f t="shared" si="22"/>
        <v>0</v>
      </c>
      <c r="U105" s="44"/>
      <c r="V105" s="44"/>
      <c r="W105" s="44"/>
      <c r="X105" s="47">
        <f t="shared" si="10"/>
        <v>0</v>
      </c>
      <c r="Y105" s="48"/>
      <c r="Z105" s="48"/>
      <c r="AA105" s="48"/>
      <c r="AB105" s="48"/>
      <c r="AC105" s="48"/>
      <c r="AD105" s="48"/>
      <c r="AE105" s="48"/>
      <c r="AF105" s="48"/>
      <c r="AG105" s="49">
        <f t="shared" si="23"/>
        <v>0</v>
      </c>
      <c r="AH105" s="48"/>
      <c r="AI105" s="49" t="b">
        <f t="shared" si="11"/>
        <v>0</v>
      </c>
      <c r="AJ105" s="44"/>
      <c r="AK105" s="44"/>
      <c r="AL105" s="50">
        <f t="shared" si="17"/>
        <v>0</v>
      </c>
      <c r="AM105" s="43" t="e">
        <f t="shared" si="24"/>
        <v>#VALUE!</v>
      </c>
    </row>
    <row r="106" spans="1:40">
      <c r="A106" s="36">
        <v>103</v>
      </c>
      <c r="B106" s="36"/>
      <c r="C106" s="37"/>
      <c r="D106" s="41"/>
      <c r="E106" s="39"/>
      <c r="F106" s="53"/>
      <c r="G106" s="41"/>
      <c r="H106" s="42"/>
      <c r="I106" s="43" t="str">
        <f t="shared" si="19"/>
        <v/>
      </c>
      <c r="J106" s="44"/>
      <c r="K106" s="45"/>
      <c r="L106" s="45"/>
      <c r="M106" s="45"/>
      <c r="N106" s="45"/>
      <c r="O106" s="45"/>
      <c r="P106" s="45"/>
      <c r="Q106" s="46"/>
      <c r="R106" s="43" t="str">
        <f t="shared" si="20"/>
        <v/>
      </c>
      <c r="S106" s="43" t="str">
        <f t="shared" si="21"/>
        <v/>
      </c>
      <c r="T106" s="43">
        <f t="shared" si="22"/>
        <v>0</v>
      </c>
      <c r="U106" s="44"/>
      <c r="V106" s="44"/>
      <c r="W106" s="44"/>
      <c r="X106" s="47">
        <f t="shared" si="10"/>
        <v>0</v>
      </c>
      <c r="Y106" s="48"/>
      <c r="Z106" s="48"/>
      <c r="AA106" s="48"/>
      <c r="AB106" s="48"/>
      <c r="AC106" s="48"/>
      <c r="AD106" s="48"/>
      <c r="AE106" s="48"/>
      <c r="AF106" s="48"/>
      <c r="AG106" s="49">
        <f t="shared" si="23"/>
        <v>0</v>
      </c>
      <c r="AH106" s="48"/>
      <c r="AI106" s="49" t="b">
        <f t="shared" si="11"/>
        <v>0</v>
      </c>
      <c r="AJ106" s="44"/>
      <c r="AK106" s="44"/>
      <c r="AL106" s="50">
        <f t="shared" si="17"/>
        <v>0</v>
      </c>
      <c r="AM106" s="43" t="e">
        <f t="shared" si="24"/>
        <v>#VALUE!</v>
      </c>
    </row>
    <row r="107" spans="1:40">
      <c r="A107" s="36">
        <v>104</v>
      </c>
      <c r="B107" s="36"/>
      <c r="C107" s="37"/>
      <c r="D107" s="41"/>
      <c r="E107" s="39"/>
      <c r="F107" s="53"/>
      <c r="G107" s="41"/>
      <c r="H107" s="42"/>
      <c r="I107" s="43" t="str">
        <f t="shared" si="19"/>
        <v/>
      </c>
      <c r="J107" s="44"/>
      <c r="K107" s="45"/>
      <c r="L107" s="45"/>
      <c r="M107" s="45"/>
      <c r="N107" s="45"/>
      <c r="O107" s="45"/>
      <c r="P107" s="45"/>
      <c r="Q107" s="46"/>
      <c r="R107" s="43" t="str">
        <f t="shared" si="20"/>
        <v/>
      </c>
      <c r="S107" s="43" t="str">
        <f t="shared" si="21"/>
        <v/>
      </c>
      <c r="T107" s="43">
        <f t="shared" si="22"/>
        <v>0</v>
      </c>
      <c r="U107" s="44"/>
      <c r="V107" s="44"/>
      <c r="W107" s="44"/>
      <c r="X107" s="47">
        <f t="shared" si="10"/>
        <v>0</v>
      </c>
      <c r="Y107" s="48"/>
      <c r="Z107" s="48"/>
      <c r="AA107" s="48"/>
      <c r="AB107" s="48"/>
      <c r="AC107" s="48"/>
      <c r="AD107" s="48"/>
      <c r="AE107" s="48"/>
      <c r="AF107" s="48"/>
      <c r="AG107" s="49">
        <f t="shared" si="23"/>
        <v>0</v>
      </c>
      <c r="AH107" s="48"/>
      <c r="AI107" s="49" t="b">
        <f t="shared" si="11"/>
        <v>0</v>
      </c>
      <c r="AJ107" s="44"/>
      <c r="AK107" s="44"/>
      <c r="AL107" s="50">
        <f t="shared" si="17"/>
        <v>0</v>
      </c>
      <c r="AM107" s="43" t="e">
        <f t="shared" si="24"/>
        <v>#VALUE!</v>
      </c>
    </row>
    <row r="108" spans="1:40">
      <c r="A108" s="36">
        <v>105</v>
      </c>
      <c r="B108" s="36"/>
      <c r="C108" s="37"/>
      <c r="D108" s="41"/>
      <c r="E108" s="39"/>
      <c r="F108" s="53"/>
      <c r="G108" s="41"/>
      <c r="H108" s="42"/>
      <c r="I108" s="43" t="str">
        <f t="shared" si="19"/>
        <v/>
      </c>
      <c r="J108" s="44"/>
      <c r="K108" s="45"/>
      <c r="L108" s="45"/>
      <c r="M108" s="45"/>
      <c r="N108" s="45"/>
      <c r="O108" s="45"/>
      <c r="P108" s="45"/>
      <c r="Q108" s="46"/>
      <c r="R108" s="43" t="str">
        <f t="shared" si="20"/>
        <v/>
      </c>
      <c r="S108" s="43" t="str">
        <f t="shared" si="21"/>
        <v/>
      </c>
      <c r="T108" s="43">
        <f t="shared" si="22"/>
        <v>0</v>
      </c>
      <c r="U108" s="44"/>
      <c r="V108" s="44"/>
      <c r="W108" s="44"/>
      <c r="X108" s="47">
        <f t="shared" si="10"/>
        <v>0</v>
      </c>
      <c r="Y108" s="48"/>
      <c r="Z108" s="48"/>
      <c r="AA108" s="48"/>
      <c r="AB108" s="48"/>
      <c r="AC108" s="48"/>
      <c r="AD108" s="48"/>
      <c r="AE108" s="48"/>
      <c r="AF108" s="48"/>
      <c r="AG108" s="49">
        <f t="shared" si="23"/>
        <v>0</v>
      </c>
      <c r="AH108" s="48"/>
      <c r="AI108" s="49" t="b">
        <f t="shared" si="11"/>
        <v>0</v>
      </c>
      <c r="AJ108" s="44"/>
      <c r="AK108" s="44"/>
      <c r="AL108" s="50">
        <f t="shared" si="17"/>
        <v>0</v>
      </c>
      <c r="AM108" s="43" t="e">
        <f t="shared" si="24"/>
        <v>#VALUE!</v>
      </c>
    </row>
    <row r="109" spans="1:40">
      <c r="A109" s="36">
        <v>106</v>
      </c>
      <c r="B109" s="36"/>
      <c r="C109" s="37"/>
      <c r="D109" s="41"/>
      <c r="E109" s="39"/>
      <c r="F109" s="53"/>
      <c r="G109" s="41"/>
      <c r="H109" s="42"/>
      <c r="I109" s="43" t="str">
        <f t="shared" si="19"/>
        <v/>
      </c>
      <c r="J109" s="44"/>
      <c r="K109" s="45"/>
      <c r="L109" s="45"/>
      <c r="M109" s="45"/>
      <c r="N109" s="45"/>
      <c r="O109" s="45"/>
      <c r="P109" s="45"/>
      <c r="Q109" s="46"/>
      <c r="R109" s="43" t="str">
        <f t="shared" si="20"/>
        <v/>
      </c>
      <c r="S109" s="43" t="str">
        <f t="shared" si="21"/>
        <v/>
      </c>
      <c r="T109" s="43">
        <f t="shared" si="22"/>
        <v>0</v>
      </c>
      <c r="U109" s="44"/>
      <c r="V109" s="44"/>
      <c r="W109" s="44"/>
      <c r="X109" s="47">
        <f t="shared" si="10"/>
        <v>0</v>
      </c>
      <c r="Y109" s="48"/>
      <c r="Z109" s="48"/>
      <c r="AA109" s="48"/>
      <c r="AB109" s="48"/>
      <c r="AC109" s="48"/>
      <c r="AD109" s="48"/>
      <c r="AE109" s="48"/>
      <c r="AF109" s="48"/>
      <c r="AG109" s="49">
        <f t="shared" si="23"/>
        <v>0</v>
      </c>
      <c r="AH109" s="48"/>
      <c r="AI109" s="49" t="b">
        <f t="shared" si="11"/>
        <v>0</v>
      </c>
      <c r="AJ109" s="44"/>
      <c r="AK109" s="44"/>
      <c r="AL109" s="50">
        <f t="shared" si="17"/>
        <v>0</v>
      </c>
      <c r="AM109" s="43" t="e">
        <f t="shared" si="24"/>
        <v>#VALUE!</v>
      </c>
    </row>
    <row r="110" spans="1:40">
      <c r="A110" s="36">
        <v>107</v>
      </c>
      <c r="B110" s="36"/>
      <c r="C110" s="37"/>
      <c r="D110" s="41"/>
      <c r="E110" s="39"/>
      <c r="F110" s="53"/>
      <c r="G110" s="41"/>
      <c r="H110" s="42"/>
      <c r="I110" s="43" t="str">
        <f t="shared" si="19"/>
        <v/>
      </c>
      <c r="J110" s="44"/>
      <c r="K110" s="45"/>
      <c r="L110" s="45"/>
      <c r="M110" s="45"/>
      <c r="N110" s="45"/>
      <c r="O110" s="45"/>
      <c r="P110" s="45"/>
      <c r="Q110" s="46"/>
      <c r="R110" s="43" t="str">
        <f t="shared" si="20"/>
        <v/>
      </c>
      <c r="S110" s="43" t="str">
        <f t="shared" si="21"/>
        <v/>
      </c>
      <c r="T110" s="43">
        <f t="shared" si="22"/>
        <v>0</v>
      </c>
      <c r="U110" s="44"/>
      <c r="V110" s="44"/>
      <c r="W110" s="44"/>
      <c r="X110" s="47">
        <f t="shared" si="10"/>
        <v>0</v>
      </c>
      <c r="Y110" s="48"/>
      <c r="Z110" s="48"/>
      <c r="AA110" s="48"/>
      <c r="AB110" s="48"/>
      <c r="AC110" s="48"/>
      <c r="AD110" s="48"/>
      <c r="AE110" s="48"/>
      <c r="AF110" s="48"/>
      <c r="AG110" s="49">
        <f t="shared" si="23"/>
        <v>0</v>
      </c>
      <c r="AH110" s="48"/>
      <c r="AI110" s="49" t="b">
        <f t="shared" si="11"/>
        <v>0</v>
      </c>
      <c r="AJ110" s="44"/>
      <c r="AK110" s="44"/>
      <c r="AL110" s="50">
        <f t="shared" si="17"/>
        <v>0</v>
      </c>
      <c r="AM110" s="43" t="e">
        <f t="shared" si="24"/>
        <v>#VALUE!</v>
      </c>
    </row>
    <row r="111" spans="1:40">
      <c r="A111" s="36">
        <v>108</v>
      </c>
      <c r="B111" s="36"/>
      <c r="C111" s="37"/>
      <c r="D111" s="41"/>
      <c r="E111" s="39"/>
      <c r="F111" s="53"/>
      <c r="G111" s="41"/>
      <c r="H111" s="42"/>
      <c r="I111" s="43" t="str">
        <f t="shared" si="19"/>
        <v/>
      </c>
      <c r="J111" s="44"/>
      <c r="K111" s="45"/>
      <c r="L111" s="45"/>
      <c r="M111" s="45"/>
      <c r="N111" s="45"/>
      <c r="O111" s="45"/>
      <c r="P111" s="45"/>
      <c r="Q111" s="46"/>
      <c r="R111" s="43" t="str">
        <f t="shared" si="20"/>
        <v/>
      </c>
      <c r="S111" s="43" t="str">
        <f t="shared" si="21"/>
        <v/>
      </c>
      <c r="T111" s="43">
        <f t="shared" si="22"/>
        <v>0</v>
      </c>
      <c r="U111" s="44"/>
      <c r="V111" s="44"/>
      <c r="W111" s="44"/>
      <c r="X111" s="47">
        <f t="shared" si="10"/>
        <v>0</v>
      </c>
      <c r="Y111" s="48"/>
      <c r="Z111" s="48"/>
      <c r="AA111" s="48"/>
      <c r="AB111" s="48"/>
      <c r="AC111" s="48"/>
      <c r="AD111" s="48"/>
      <c r="AE111" s="48"/>
      <c r="AF111" s="48"/>
      <c r="AG111" s="49">
        <f t="shared" si="23"/>
        <v>0</v>
      </c>
      <c r="AH111" s="48"/>
      <c r="AI111" s="49" t="b">
        <f t="shared" si="11"/>
        <v>0</v>
      </c>
      <c r="AJ111" s="44"/>
      <c r="AK111" s="44"/>
      <c r="AL111" s="50">
        <f t="shared" si="17"/>
        <v>0</v>
      </c>
      <c r="AM111" s="43" t="e">
        <f t="shared" si="24"/>
        <v>#VALUE!</v>
      </c>
    </row>
    <row r="112" spans="1:40">
      <c r="A112" s="36">
        <v>109</v>
      </c>
      <c r="B112" s="36"/>
      <c r="C112" s="37"/>
      <c r="D112" s="41"/>
      <c r="E112" s="39"/>
      <c r="F112" s="53"/>
      <c r="G112" s="41"/>
      <c r="H112" s="42"/>
      <c r="I112" s="43" t="str">
        <f t="shared" si="19"/>
        <v/>
      </c>
      <c r="J112" s="44"/>
      <c r="K112" s="45"/>
      <c r="L112" s="45"/>
      <c r="M112" s="45"/>
      <c r="N112" s="45"/>
      <c r="O112" s="45"/>
      <c r="P112" s="45"/>
      <c r="Q112" s="46"/>
      <c r="R112" s="43" t="str">
        <f t="shared" si="20"/>
        <v/>
      </c>
      <c r="S112" s="43" t="str">
        <f t="shared" si="21"/>
        <v/>
      </c>
      <c r="T112" s="43">
        <f t="shared" si="22"/>
        <v>0</v>
      </c>
      <c r="U112" s="44"/>
      <c r="V112" s="44"/>
      <c r="W112" s="44"/>
      <c r="X112" s="47">
        <f t="shared" si="10"/>
        <v>0</v>
      </c>
      <c r="Y112" s="48"/>
      <c r="Z112" s="48"/>
      <c r="AA112" s="48"/>
      <c r="AB112" s="48"/>
      <c r="AC112" s="48"/>
      <c r="AD112" s="48"/>
      <c r="AE112" s="48"/>
      <c r="AF112" s="48"/>
      <c r="AG112" s="49">
        <f t="shared" si="23"/>
        <v>0</v>
      </c>
      <c r="AH112" s="48"/>
      <c r="AI112" s="49" t="b">
        <f t="shared" si="11"/>
        <v>0</v>
      </c>
      <c r="AJ112" s="44"/>
      <c r="AK112" s="44"/>
      <c r="AL112" s="50">
        <f t="shared" si="17"/>
        <v>0</v>
      </c>
      <c r="AM112" s="43" t="e">
        <f t="shared" si="24"/>
        <v>#VALUE!</v>
      </c>
    </row>
    <row r="113" spans="1:40">
      <c r="A113" s="36">
        <v>110</v>
      </c>
      <c r="B113" s="36"/>
      <c r="C113" s="37"/>
      <c r="D113" s="41"/>
      <c r="E113" s="39"/>
      <c r="F113" s="53"/>
      <c r="G113" s="41"/>
      <c r="H113" s="42"/>
      <c r="I113" s="43" t="str">
        <f t="shared" si="19"/>
        <v/>
      </c>
      <c r="J113" s="44"/>
      <c r="K113" s="45"/>
      <c r="L113" s="45"/>
      <c r="M113" s="45"/>
      <c r="N113" s="45"/>
      <c r="O113" s="45"/>
      <c r="P113" s="45"/>
      <c r="Q113" s="46"/>
      <c r="R113" s="43" t="str">
        <f t="shared" si="20"/>
        <v/>
      </c>
      <c r="S113" s="43" t="str">
        <f t="shared" si="21"/>
        <v/>
      </c>
      <c r="T113" s="43">
        <f t="shared" si="22"/>
        <v>0</v>
      </c>
      <c r="U113" s="44"/>
      <c r="V113" s="44"/>
      <c r="W113" s="44"/>
      <c r="X113" s="47">
        <f t="shared" si="10"/>
        <v>0</v>
      </c>
      <c r="Y113" s="48"/>
      <c r="Z113" s="48"/>
      <c r="AA113" s="48"/>
      <c r="AB113" s="48"/>
      <c r="AC113" s="48"/>
      <c r="AD113" s="48"/>
      <c r="AE113" s="48"/>
      <c r="AF113" s="48"/>
      <c r="AG113" s="49">
        <f t="shared" si="23"/>
        <v>0</v>
      </c>
      <c r="AH113" s="48"/>
      <c r="AI113" s="49" t="b">
        <f t="shared" si="11"/>
        <v>0</v>
      </c>
      <c r="AJ113" s="44"/>
      <c r="AK113" s="44"/>
      <c r="AL113" s="50">
        <f t="shared" si="17"/>
        <v>0</v>
      </c>
      <c r="AM113" s="43" t="e">
        <f t="shared" si="24"/>
        <v>#VALUE!</v>
      </c>
    </row>
    <row r="114" spans="1:40" s="35" customFormat="1">
      <c r="A114" s="36">
        <v>111</v>
      </c>
      <c r="B114" s="36"/>
      <c r="C114" s="37"/>
      <c r="D114" s="41"/>
      <c r="E114" s="39"/>
      <c r="F114" s="53"/>
      <c r="G114" s="41"/>
      <c r="H114" s="42"/>
      <c r="I114" s="43" t="str">
        <f t="shared" si="19"/>
        <v/>
      </c>
      <c r="J114" s="44"/>
      <c r="K114" s="45"/>
      <c r="L114" s="45"/>
      <c r="M114" s="45"/>
      <c r="N114" s="45"/>
      <c r="O114" s="45"/>
      <c r="P114" s="45"/>
      <c r="Q114" s="46"/>
      <c r="R114" s="43" t="str">
        <f t="shared" si="20"/>
        <v/>
      </c>
      <c r="S114" s="43" t="str">
        <f t="shared" si="21"/>
        <v/>
      </c>
      <c r="T114" s="43">
        <f t="shared" si="22"/>
        <v>0</v>
      </c>
      <c r="U114" s="44"/>
      <c r="V114" s="44"/>
      <c r="W114" s="44"/>
      <c r="X114" s="47">
        <f t="shared" si="10"/>
        <v>0</v>
      </c>
      <c r="Y114" s="48"/>
      <c r="Z114" s="48"/>
      <c r="AA114" s="48"/>
      <c r="AB114" s="48"/>
      <c r="AC114" s="48"/>
      <c r="AD114" s="48"/>
      <c r="AE114" s="48"/>
      <c r="AF114" s="48"/>
      <c r="AG114" s="49">
        <f t="shared" si="23"/>
        <v>0</v>
      </c>
      <c r="AH114" s="48"/>
      <c r="AI114" s="49" t="b">
        <f t="shared" si="11"/>
        <v>0</v>
      </c>
      <c r="AJ114" s="44"/>
      <c r="AK114" s="44"/>
      <c r="AL114" s="50">
        <f t="shared" si="17"/>
        <v>0</v>
      </c>
      <c r="AM114" s="43" t="e">
        <f t="shared" si="24"/>
        <v>#VALUE!</v>
      </c>
      <c r="AN114" s="84"/>
    </row>
    <row r="115" spans="1:40">
      <c r="A115" s="36">
        <v>112</v>
      </c>
      <c r="B115" s="36"/>
      <c r="C115" s="37"/>
      <c r="D115" s="41"/>
      <c r="E115" s="39"/>
      <c r="F115" s="53"/>
      <c r="G115" s="41"/>
      <c r="H115" s="42"/>
      <c r="I115" s="43" t="str">
        <f t="shared" si="19"/>
        <v/>
      </c>
      <c r="J115" s="44"/>
      <c r="K115" s="45"/>
      <c r="L115" s="45"/>
      <c r="M115" s="45"/>
      <c r="N115" s="45"/>
      <c r="O115" s="45"/>
      <c r="P115" s="45"/>
      <c r="Q115" s="46"/>
      <c r="R115" s="43" t="str">
        <f t="shared" si="20"/>
        <v/>
      </c>
      <c r="S115" s="43" t="str">
        <f t="shared" si="21"/>
        <v/>
      </c>
      <c r="T115" s="43">
        <f t="shared" si="22"/>
        <v>0</v>
      </c>
      <c r="U115" s="44"/>
      <c r="V115" s="44"/>
      <c r="W115" s="44"/>
      <c r="X115" s="47">
        <f t="shared" si="10"/>
        <v>0</v>
      </c>
      <c r="Y115" s="48"/>
      <c r="Z115" s="48"/>
      <c r="AA115" s="48"/>
      <c r="AB115" s="48"/>
      <c r="AC115" s="48"/>
      <c r="AD115" s="48"/>
      <c r="AE115" s="48"/>
      <c r="AF115" s="48"/>
      <c r="AG115" s="49">
        <f t="shared" si="23"/>
        <v>0</v>
      </c>
      <c r="AH115" s="48"/>
      <c r="AI115" s="49" t="b">
        <f t="shared" si="11"/>
        <v>0</v>
      </c>
      <c r="AJ115" s="44"/>
      <c r="AK115" s="44"/>
      <c r="AL115" s="50">
        <f t="shared" si="17"/>
        <v>0</v>
      </c>
      <c r="AM115" s="43" t="e">
        <f t="shared" si="24"/>
        <v>#VALUE!</v>
      </c>
    </row>
    <row r="116" spans="1:40" s="35" customFormat="1">
      <c r="A116" s="36">
        <v>113</v>
      </c>
      <c r="B116" s="36"/>
      <c r="C116" s="37"/>
      <c r="D116" s="41"/>
      <c r="E116" s="39"/>
      <c r="F116" s="53"/>
      <c r="G116" s="41"/>
      <c r="H116" s="42"/>
      <c r="I116" s="43" t="str">
        <f t="shared" si="19"/>
        <v/>
      </c>
      <c r="J116" s="44"/>
      <c r="K116" s="45"/>
      <c r="L116" s="45"/>
      <c r="M116" s="45"/>
      <c r="N116" s="45"/>
      <c r="O116" s="45"/>
      <c r="P116" s="45"/>
      <c r="Q116" s="46"/>
      <c r="R116" s="43" t="str">
        <f t="shared" si="20"/>
        <v/>
      </c>
      <c r="S116" s="43" t="str">
        <f t="shared" si="21"/>
        <v/>
      </c>
      <c r="T116" s="43">
        <f t="shared" si="22"/>
        <v>0</v>
      </c>
      <c r="U116" s="44"/>
      <c r="V116" s="44"/>
      <c r="W116" s="44"/>
      <c r="X116" s="47">
        <f t="shared" si="10"/>
        <v>0</v>
      </c>
      <c r="Y116" s="48"/>
      <c r="Z116" s="48"/>
      <c r="AA116" s="48"/>
      <c r="AB116" s="48"/>
      <c r="AC116" s="48"/>
      <c r="AD116" s="48"/>
      <c r="AE116" s="48"/>
      <c r="AF116" s="48"/>
      <c r="AG116" s="49">
        <f t="shared" si="23"/>
        <v>0</v>
      </c>
      <c r="AH116" s="48"/>
      <c r="AI116" s="49" t="b">
        <f t="shared" si="11"/>
        <v>0</v>
      </c>
      <c r="AJ116" s="44"/>
      <c r="AK116" s="44"/>
      <c r="AL116" s="50">
        <f t="shared" si="17"/>
        <v>0</v>
      </c>
      <c r="AM116" s="43" t="e">
        <f t="shared" si="24"/>
        <v>#VALUE!</v>
      </c>
      <c r="AN116" s="84"/>
    </row>
    <row r="117" spans="1:40">
      <c r="A117" s="36">
        <v>114</v>
      </c>
      <c r="B117" s="36"/>
      <c r="C117" s="56"/>
      <c r="D117" s="41"/>
      <c r="E117" s="39"/>
      <c r="F117" s="53"/>
      <c r="G117" s="41"/>
      <c r="H117" s="42"/>
      <c r="I117" s="43" t="str">
        <f t="shared" si="19"/>
        <v/>
      </c>
      <c r="J117" s="44"/>
      <c r="K117" s="45"/>
      <c r="L117" s="45"/>
      <c r="M117" s="45"/>
      <c r="N117" s="45"/>
      <c r="O117" s="45"/>
      <c r="P117" s="45"/>
      <c r="Q117" s="46"/>
      <c r="R117" s="43" t="str">
        <f t="shared" si="20"/>
        <v/>
      </c>
      <c r="S117" s="43" t="str">
        <f t="shared" si="21"/>
        <v/>
      </c>
      <c r="T117" s="43">
        <f t="shared" si="22"/>
        <v>0</v>
      </c>
      <c r="U117" s="44"/>
      <c r="V117" s="44"/>
      <c r="W117" s="44"/>
      <c r="X117" s="47">
        <f t="shared" si="10"/>
        <v>0</v>
      </c>
      <c r="Y117" s="48"/>
      <c r="Z117" s="48"/>
      <c r="AA117" s="48"/>
      <c r="AB117" s="48"/>
      <c r="AC117" s="48"/>
      <c r="AD117" s="48"/>
      <c r="AE117" s="48"/>
      <c r="AF117" s="48"/>
      <c r="AG117" s="49">
        <f t="shared" si="23"/>
        <v>0</v>
      </c>
      <c r="AH117" s="48"/>
      <c r="AI117" s="49" t="b">
        <f t="shared" si="11"/>
        <v>0</v>
      </c>
      <c r="AJ117" s="44"/>
      <c r="AK117" s="44"/>
      <c r="AL117" s="50">
        <f t="shared" si="17"/>
        <v>0</v>
      </c>
      <c r="AM117" s="43" t="e">
        <f t="shared" si="24"/>
        <v>#VALUE!</v>
      </c>
    </row>
    <row r="118" spans="1:40">
      <c r="A118" s="36">
        <v>115</v>
      </c>
      <c r="B118" s="36"/>
      <c r="C118" s="56"/>
      <c r="D118" s="41"/>
      <c r="E118" s="39"/>
      <c r="F118" s="53"/>
      <c r="G118" s="41"/>
      <c r="H118" s="42"/>
      <c r="I118" s="43" t="str">
        <f t="shared" si="19"/>
        <v/>
      </c>
      <c r="J118" s="44"/>
      <c r="K118" s="45"/>
      <c r="L118" s="45"/>
      <c r="M118" s="45"/>
      <c r="N118" s="45"/>
      <c r="O118" s="45"/>
      <c r="P118" s="45"/>
      <c r="Q118" s="46"/>
      <c r="R118" s="43" t="str">
        <f t="shared" si="20"/>
        <v/>
      </c>
      <c r="S118" s="43" t="str">
        <f t="shared" si="21"/>
        <v/>
      </c>
      <c r="T118" s="43">
        <f t="shared" si="22"/>
        <v>0</v>
      </c>
      <c r="U118" s="44"/>
      <c r="V118" s="44"/>
      <c r="W118" s="44"/>
      <c r="X118" s="47">
        <f t="shared" si="10"/>
        <v>0</v>
      </c>
      <c r="Y118" s="48"/>
      <c r="Z118" s="48"/>
      <c r="AA118" s="48"/>
      <c r="AB118" s="48"/>
      <c r="AC118" s="48"/>
      <c r="AD118" s="48"/>
      <c r="AE118" s="48"/>
      <c r="AF118" s="48"/>
      <c r="AG118" s="49">
        <f t="shared" si="23"/>
        <v>0</v>
      </c>
      <c r="AH118" s="48"/>
      <c r="AI118" s="49" t="b">
        <f t="shared" si="11"/>
        <v>0</v>
      </c>
      <c r="AJ118" s="44"/>
      <c r="AK118" s="44"/>
      <c r="AL118" s="50">
        <f t="shared" si="17"/>
        <v>0</v>
      </c>
      <c r="AM118" s="43" t="e">
        <f t="shared" si="24"/>
        <v>#VALUE!</v>
      </c>
    </row>
    <row r="119" spans="1:40" s="35" customFormat="1">
      <c r="A119" s="36">
        <v>116</v>
      </c>
      <c r="B119" s="36"/>
      <c r="C119" s="56"/>
      <c r="D119" s="41"/>
      <c r="E119" s="39"/>
      <c r="F119" s="53"/>
      <c r="G119" s="41"/>
      <c r="H119" s="42"/>
      <c r="I119" s="43" t="str">
        <f t="shared" si="19"/>
        <v/>
      </c>
      <c r="J119" s="44"/>
      <c r="K119" s="45"/>
      <c r="L119" s="45"/>
      <c r="M119" s="45"/>
      <c r="N119" s="45"/>
      <c r="O119" s="45"/>
      <c r="P119" s="45"/>
      <c r="Q119" s="46"/>
      <c r="R119" s="43" t="str">
        <f t="shared" si="20"/>
        <v/>
      </c>
      <c r="S119" s="43" t="str">
        <f t="shared" si="21"/>
        <v/>
      </c>
      <c r="T119" s="43">
        <f t="shared" si="22"/>
        <v>0</v>
      </c>
      <c r="U119" s="44"/>
      <c r="V119" s="44"/>
      <c r="W119" s="44"/>
      <c r="X119" s="47">
        <f t="shared" si="10"/>
        <v>0</v>
      </c>
      <c r="Y119" s="48"/>
      <c r="Z119" s="48"/>
      <c r="AA119" s="48"/>
      <c r="AB119" s="48"/>
      <c r="AC119" s="48"/>
      <c r="AD119" s="48"/>
      <c r="AE119" s="48"/>
      <c r="AF119" s="48"/>
      <c r="AG119" s="49">
        <f t="shared" si="23"/>
        <v>0</v>
      </c>
      <c r="AH119" s="48"/>
      <c r="AI119" s="49" t="b">
        <f t="shared" si="11"/>
        <v>0</v>
      </c>
      <c r="AJ119" s="44"/>
      <c r="AK119" s="44"/>
      <c r="AL119" s="50">
        <f t="shared" si="17"/>
        <v>0</v>
      </c>
      <c r="AM119" s="43" t="e">
        <f t="shared" si="24"/>
        <v>#VALUE!</v>
      </c>
      <c r="AN119" s="84"/>
    </row>
    <row r="120" spans="1:40">
      <c r="A120" s="36">
        <v>117</v>
      </c>
      <c r="B120" s="36"/>
      <c r="C120" s="56"/>
      <c r="D120" s="41"/>
      <c r="E120" s="39"/>
      <c r="F120" s="53"/>
      <c r="G120" s="41"/>
      <c r="H120" s="42"/>
      <c r="I120" s="43" t="str">
        <f t="shared" si="19"/>
        <v/>
      </c>
      <c r="J120" s="44"/>
      <c r="K120" s="45"/>
      <c r="L120" s="45"/>
      <c r="M120" s="45"/>
      <c r="N120" s="45"/>
      <c r="O120" s="45"/>
      <c r="P120" s="45"/>
      <c r="Q120" s="46"/>
      <c r="R120" s="43" t="str">
        <f t="shared" si="20"/>
        <v/>
      </c>
      <c r="S120" s="43" t="str">
        <f t="shared" si="21"/>
        <v/>
      </c>
      <c r="T120" s="43">
        <f t="shared" si="22"/>
        <v>0</v>
      </c>
      <c r="U120" s="44"/>
      <c r="V120" s="44"/>
      <c r="W120" s="44"/>
      <c r="X120" s="47">
        <f t="shared" si="10"/>
        <v>0</v>
      </c>
      <c r="Y120" s="48"/>
      <c r="Z120" s="48"/>
      <c r="AA120" s="48"/>
      <c r="AB120" s="48"/>
      <c r="AC120" s="48"/>
      <c r="AD120" s="48"/>
      <c r="AE120" s="48"/>
      <c r="AF120" s="48"/>
      <c r="AG120" s="49">
        <f t="shared" si="23"/>
        <v>0</v>
      </c>
      <c r="AH120" s="48"/>
      <c r="AI120" s="49" t="b">
        <f t="shared" si="11"/>
        <v>0</v>
      </c>
      <c r="AJ120" s="44"/>
      <c r="AK120" s="44"/>
      <c r="AL120" s="50">
        <f t="shared" si="17"/>
        <v>0</v>
      </c>
      <c r="AM120" s="43" t="e">
        <f t="shared" si="24"/>
        <v>#VALUE!</v>
      </c>
    </row>
    <row r="121" spans="1:40" s="35" customFormat="1">
      <c r="A121" s="36">
        <v>118</v>
      </c>
      <c r="B121" s="36"/>
      <c r="C121" s="56"/>
      <c r="D121" s="41"/>
      <c r="E121" s="39"/>
      <c r="F121" s="53"/>
      <c r="G121" s="41"/>
      <c r="H121" s="42"/>
      <c r="I121" s="43" t="str">
        <f t="shared" si="19"/>
        <v/>
      </c>
      <c r="J121" s="44"/>
      <c r="K121" s="45"/>
      <c r="L121" s="45"/>
      <c r="M121" s="45"/>
      <c r="N121" s="45"/>
      <c r="O121" s="45"/>
      <c r="P121" s="45"/>
      <c r="Q121" s="46"/>
      <c r="R121" s="43" t="str">
        <f t="shared" si="20"/>
        <v/>
      </c>
      <c r="S121" s="43" t="str">
        <f t="shared" si="21"/>
        <v/>
      </c>
      <c r="T121" s="43">
        <f t="shared" si="22"/>
        <v>0</v>
      </c>
      <c r="U121" s="44"/>
      <c r="V121" s="44"/>
      <c r="W121" s="44"/>
      <c r="X121" s="47">
        <f t="shared" si="10"/>
        <v>0</v>
      </c>
      <c r="Y121" s="48"/>
      <c r="Z121" s="48"/>
      <c r="AA121" s="48"/>
      <c r="AB121" s="48"/>
      <c r="AC121" s="48"/>
      <c r="AD121" s="48"/>
      <c r="AE121" s="48"/>
      <c r="AF121" s="48"/>
      <c r="AG121" s="49">
        <f t="shared" si="23"/>
        <v>0</v>
      </c>
      <c r="AH121" s="48"/>
      <c r="AI121" s="49" t="b">
        <f t="shared" si="11"/>
        <v>0</v>
      </c>
      <c r="AJ121" s="44"/>
      <c r="AK121" s="44"/>
      <c r="AL121" s="50">
        <f t="shared" si="17"/>
        <v>0</v>
      </c>
      <c r="AM121" s="43" t="e">
        <f t="shared" si="24"/>
        <v>#VALUE!</v>
      </c>
      <c r="AN121" s="84"/>
    </row>
    <row r="122" spans="1:40">
      <c r="A122" s="36">
        <v>119</v>
      </c>
      <c r="B122" s="36"/>
      <c r="C122" s="56"/>
      <c r="D122" s="41"/>
      <c r="E122" s="39"/>
      <c r="F122" s="53"/>
      <c r="G122" s="41"/>
      <c r="H122" s="42"/>
      <c r="I122" s="43" t="str">
        <f t="shared" si="19"/>
        <v/>
      </c>
      <c r="J122" s="44"/>
      <c r="K122" s="45"/>
      <c r="L122" s="45"/>
      <c r="M122" s="45"/>
      <c r="N122" s="45"/>
      <c r="O122" s="45"/>
      <c r="P122" s="45"/>
      <c r="Q122" s="46"/>
      <c r="R122" s="43" t="str">
        <f t="shared" si="20"/>
        <v/>
      </c>
      <c r="S122" s="43" t="str">
        <f t="shared" si="21"/>
        <v/>
      </c>
      <c r="T122" s="43">
        <f t="shared" si="22"/>
        <v>0</v>
      </c>
      <c r="U122" s="44"/>
      <c r="V122" s="44"/>
      <c r="W122" s="44"/>
      <c r="X122" s="47">
        <f t="shared" si="10"/>
        <v>0</v>
      </c>
      <c r="Y122" s="48"/>
      <c r="Z122" s="48"/>
      <c r="AA122" s="48"/>
      <c r="AB122" s="48"/>
      <c r="AC122" s="48"/>
      <c r="AD122" s="48"/>
      <c r="AE122" s="48"/>
      <c r="AF122" s="48"/>
      <c r="AG122" s="49">
        <f t="shared" si="23"/>
        <v>0</v>
      </c>
      <c r="AH122" s="48"/>
      <c r="AI122" s="49" t="b">
        <f t="shared" si="11"/>
        <v>0</v>
      </c>
      <c r="AJ122" s="44"/>
      <c r="AK122" s="44"/>
      <c r="AL122" s="50">
        <f t="shared" si="17"/>
        <v>0</v>
      </c>
      <c r="AM122" s="43" t="e">
        <f t="shared" si="24"/>
        <v>#VALUE!</v>
      </c>
    </row>
    <row r="123" spans="1:40">
      <c r="A123" s="36">
        <v>120</v>
      </c>
      <c r="B123" s="36"/>
      <c r="C123" s="56"/>
      <c r="D123" s="41"/>
      <c r="E123" s="39"/>
      <c r="F123" s="53"/>
      <c r="G123" s="41"/>
      <c r="H123" s="42"/>
      <c r="I123" s="43" t="str">
        <f t="shared" si="19"/>
        <v/>
      </c>
      <c r="J123" s="44"/>
      <c r="K123" s="45"/>
      <c r="L123" s="45"/>
      <c r="M123" s="45"/>
      <c r="N123" s="45"/>
      <c r="O123" s="45"/>
      <c r="P123" s="45"/>
      <c r="Q123" s="46"/>
      <c r="R123" s="43" t="str">
        <f t="shared" si="20"/>
        <v/>
      </c>
      <c r="S123" s="43" t="str">
        <f t="shared" si="21"/>
        <v/>
      </c>
      <c r="T123" s="43">
        <f t="shared" si="22"/>
        <v>0</v>
      </c>
      <c r="U123" s="44"/>
      <c r="V123" s="44"/>
      <c r="W123" s="44"/>
      <c r="X123" s="47">
        <f t="shared" si="10"/>
        <v>0</v>
      </c>
      <c r="Y123" s="48"/>
      <c r="Z123" s="48"/>
      <c r="AA123" s="48"/>
      <c r="AB123" s="48"/>
      <c r="AC123" s="48"/>
      <c r="AD123" s="48"/>
      <c r="AE123" s="48"/>
      <c r="AF123" s="48"/>
      <c r="AG123" s="49">
        <f t="shared" si="23"/>
        <v>0</v>
      </c>
      <c r="AH123" s="48"/>
      <c r="AI123" s="49" t="b">
        <f t="shared" si="11"/>
        <v>0</v>
      </c>
      <c r="AJ123" s="44"/>
      <c r="AK123" s="44"/>
      <c r="AL123" s="50">
        <f t="shared" si="17"/>
        <v>0</v>
      </c>
      <c r="AM123" s="43" t="e">
        <f t="shared" si="24"/>
        <v>#VALUE!</v>
      </c>
    </row>
    <row r="124" spans="1:40">
      <c r="A124" s="36">
        <v>121</v>
      </c>
      <c r="B124" s="36"/>
      <c r="C124" s="56"/>
      <c r="D124" s="41"/>
      <c r="E124" s="39"/>
      <c r="F124" s="53"/>
      <c r="G124" s="59"/>
      <c r="H124" s="42"/>
      <c r="I124" s="43" t="str">
        <f t="shared" si="19"/>
        <v/>
      </c>
      <c r="J124" s="44"/>
      <c r="K124" s="45"/>
      <c r="L124" s="45"/>
      <c r="M124" s="45"/>
      <c r="N124" s="45"/>
      <c r="O124" s="45"/>
      <c r="P124" s="45"/>
      <c r="Q124" s="46"/>
      <c r="R124" s="43" t="str">
        <f t="shared" si="20"/>
        <v/>
      </c>
      <c r="S124" s="43" t="str">
        <f t="shared" si="21"/>
        <v/>
      </c>
      <c r="T124" s="43">
        <f t="shared" si="22"/>
        <v>0</v>
      </c>
      <c r="U124" s="44"/>
      <c r="V124" s="44"/>
      <c r="W124" s="44"/>
      <c r="X124" s="47">
        <f t="shared" si="10"/>
        <v>0</v>
      </c>
      <c r="Y124" s="48"/>
      <c r="Z124" s="48"/>
      <c r="AA124" s="48"/>
      <c r="AB124" s="48"/>
      <c r="AC124" s="48"/>
      <c r="AD124" s="48"/>
      <c r="AE124" s="48"/>
      <c r="AF124" s="48"/>
      <c r="AG124" s="49">
        <f t="shared" si="23"/>
        <v>0</v>
      </c>
      <c r="AH124" s="48"/>
      <c r="AI124" s="49" t="b">
        <f t="shared" si="11"/>
        <v>0</v>
      </c>
      <c r="AJ124" s="44"/>
      <c r="AK124" s="44"/>
      <c r="AL124" s="50">
        <f t="shared" si="17"/>
        <v>0</v>
      </c>
      <c r="AM124" s="43" t="e">
        <f t="shared" si="24"/>
        <v>#VALUE!</v>
      </c>
    </row>
    <row r="125" spans="1:40">
      <c r="A125" s="36">
        <v>122</v>
      </c>
      <c r="B125" s="36"/>
      <c r="C125" s="56"/>
      <c r="D125" s="41"/>
      <c r="E125" s="39"/>
      <c r="F125" s="53"/>
      <c r="G125" s="41"/>
      <c r="H125" s="42"/>
      <c r="I125" s="43" t="str">
        <f t="shared" si="19"/>
        <v/>
      </c>
      <c r="J125" s="44"/>
      <c r="K125" s="45"/>
      <c r="L125" s="45"/>
      <c r="M125" s="45"/>
      <c r="N125" s="45"/>
      <c r="O125" s="45"/>
      <c r="P125" s="45"/>
      <c r="Q125" s="46"/>
      <c r="R125" s="43" t="str">
        <f t="shared" si="20"/>
        <v/>
      </c>
      <c r="S125" s="43" t="str">
        <f t="shared" si="21"/>
        <v/>
      </c>
      <c r="T125" s="43">
        <f t="shared" si="22"/>
        <v>0</v>
      </c>
      <c r="U125" s="44"/>
      <c r="V125" s="44"/>
      <c r="W125" s="44"/>
      <c r="X125" s="47">
        <f t="shared" si="10"/>
        <v>0</v>
      </c>
      <c r="Y125" s="48"/>
      <c r="Z125" s="48"/>
      <c r="AA125" s="48"/>
      <c r="AB125" s="48"/>
      <c r="AC125" s="48"/>
      <c r="AD125" s="48"/>
      <c r="AE125" s="48"/>
      <c r="AF125" s="48"/>
      <c r="AG125" s="49">
        <f t="shared" si="23"/>
        <v>0</v>
      </c>
      <c r="AH125" s="48"/>
      <c r="AI125" s="49" t="b">
        <f t="shared" si="11"/>
        <v>0</v>
      </c>
      <c r="AJ125" s="44"/>
      <c r="AK125" s="44"/>
      <c r="AL125" s="50">
        <f t="shared" si="17"/>
        <v>0</v>
      </c>
      <c r="AM125" s="43" t="e">
        <f t="shared" si="24"/>
        <v>#VALUE!</v>
      </c>
    </row>
    <row r="126" spans="1:40">
      <c r="A126" s="36">
        <v>123</v>
      </c>
      <c r="B126" s="36"/>
      <c r="C126" s="56"/>
      <c r="D126" s="41"/>
      <c r="E126" s="39"/>
      <c r="F126" s="53"/>
      <c r="G126" s="41"/>
      <c r="H126" s="42"/>
      <c r="I126" s="43" t="str">
        <f t="shared" si="19"/>
        <v/>
      </c>
      <c r="J126" s="44"/>
      <c r="K126" s="45"/>
      <c r="L126" s="45"/>
      <c r="M126" s="45"/>
      <c r="N126" s="45"/>
      <c r="O126" s="45"/>
      <c r="P126" s="45"/>
      <c r="Q126" s="46"/>
      <c r="R126" s="43" t="str">
        <f t="shared" si="20"/>
        <v/>
      </c>
      <c r="S126" s="43" t="str">
        <f t="shared" si="21"/>
        <v/>
      </c>
      <c r="T126" s="43">
        <f t="shared" si="22"/>
        <v>0</v>
      </c>
      <c r="U126" s="44"/>
      <c r="V126" s="44"/>
      <c r="W126" s="44"/>
      <c r="X126" s="47">
        <f t="shared" si="10"/>
        <v>0</v>
      </c>
      <c r="Y126" s="48"/>
      <c r="Z126" s="48"/>
      <c r="AA126" s="48"/>
      <c r="AB126" s="48"/>
      <c r="AC126" s="48"/>
      <c r="AD126" s="48"/>
      <c r="AE126" s="48"/>
      <c r="AF126" s="48"/>
      <c r="AG126" s="49">
        <f t="shared" si="23"/>
        <v>0</v>
      </c>
      <c r="AH126" s="48"/>
      <c r="AI126" s="49" t="b">
        <f t="shared" si="11"/>
        <v>0</v>
      </c>
      <c r="AJ126" s="44"/>
      <c r="AK126" s="44"/>
      <c r="AL126" s="50">
        <f t="shared" si="17"/>
        <v>0</v>
      </c>
      <c r="AM126" s="43" t="e">
        <f t="shared" si="24"/>
        <v>#VALUE!</v>
      </c>
    </row>
    <row r="127" spans="1:40">
      <c r="A127" s="36">
        <v>124</v>
      </c>
      <c r="B127" s="36"/>
      <c r="C127" s="37"/>
      <c r="D127" s="41"/>
      <c r="E127" s="39"/>
      <c r="F127" s="53"/>
      <c r="G127" s="41"/>
      <c r="H127" s="42"/>
      <c r="I127" s="43" t="str">
        <f t="shared" si="19"/>
        <v/>
      </c>
      <c r="J127" s="44"/>
      <c r="K127" s="45"/>
      <c r="L127" s="45"/>
      <c r="M127" s="45"/>
      <c r="N127" s="45"/>
      <c r="O127" s="45"/>
      <c r="P127" s="45"/>
      <c r="Q127" s="46"/>
      <c r="R127" s="43" t="str">
        <f t="shared" si="20"/>
        <v/>
      </c>
      <c r="S127" s="43" t="str">
        <f t="shared" si="21"/>
        <v/>
      </c>
      <c r="T127" s="43">
        <f t="shared" si="22"/>
        <v>0</v>
      </c>
      <c r="U127" s="44"/>
      <c r="V127" s="44"/>
      <c r="W127" s="44"/>
      <c r="X127" s="47">
        <f t="shared" si="10"/>
        <v>0</v>
      </c>
      <c r="Y127" s="48"/>
      <c r="Z127" s="48"/>
      <c r="AA127" s="48"/>
      <c r="AB127" s="48"/>
      <c r="AC127" s="48"/>
      <c r="AD127" s="48"/>
      <c r="AE127" s="48"/>
      <c r="AF127" s="48"/>
      <c r="AG127" s="49">
        <f t="shared" si="23"/>
        <v>0</v>
      </c>
      <c r="AH127" s="48"/>
      <c r="AI127" s="49" t="b">
        <f t="shared" si="11"/>
        <v>0</v>
      </c>
      <c r="AJ127" s="44"/>
      <c r="AK127" s="44"/>
      <c r="AL127" s="50">
        <f t="shared" si="17"/>
        <v>0</v>
      </c>
      <c r="AM127" s="43" t="e">
        <f t="shared" si="24"/>
        <v>#VALUE!</v>
      </c>
    </row>
    <row r="128" spans="1:40">
      <c r="A128" s="36">
        <v>125</v>
      </c>
      <c r="B128" s="36"/>
      <c r="C128" s="37"/>
      <c r="D128" s="41"/>
      <c r="E128" s="39"/>
      <c r="F128" s="53"/>
      <c r="G128" s="41"/>
      <c r="H128" s="42"/>
      <c r="I128" s="43" t="str">
        <f t="shared" si="19"/>
        <v/>
      </c>
      <c r="J128" s="44"/>
      <c r="K128" s="45"/>
      <c r="L128" s="45"/>
      <c r="M128" s="45"/>
      <c r="N128" s="45"/>
      <c r="O128" s="45"/>
      <c r="P128" s="45"/>
      <c r="Q128" s="46"/>
      <c r="R128" s="43" t="str">
        <f t="shared" si="20"/>
        <v/>
      </c>
      <c r="S128" s="43" t="str">
        <f t="shared" si="21"/>
        <v/>
      </c>
      <c r="T128" s="43">
        <f t="shared" si="22"/>
        <v>0</v>
      </c>
      <c r="U128" s="44"/>
      <c r="V128" s="44"/>
      <c r="W128" s="44"/>
      <c r="X128" s="47">
        <f t="shared" si="10"/>
        <v>0</v>
      </c>
      <c r="Y128" s="48"/>
      <c r="Z128" s="48"/>
      <c r="AA128" s="48"/>
      <c r="AB128" s="48"/>
      <c r="AC128" s="48"/>
      <c r="AD128" s="48"/>
      <c r="AE128" s="48"/>
      <c r="AF128" s="48"/>
      <c r="AG128" s="49">
        <f t="shared" si="23"/>
        <v>0</v>
      </c>
      <c r="AH128" s="48"/>
      <c r="AI128" s="49" t="b">
        <f t="shared" si="11"/>
        <v>0</v>
      </c>
      <c r="AJ128" s="44"/>
      <c r="AK128" s="44"/>
      <c r="AL128" s="50">
        <f t="shared" si="17"/>
        <v>0</v>
      </c>
      <c r="AM128" s="43" t="e">
        <f t="shared" si="24"/>
        <v>#VALUE!</v>
      </c>
    </row>
    <row r="129" spans="1:40" s="35" customFormat="1">
      <c r="A129" s="36">
        <v>126</v>
      </c>
      <c r="B129" s="36"/>
      <c r="C129" s="37"/>
      <c r="D129" s="41"/>
      <c r="E129" s="39"/>
      <c r="F129" s="53"/>
      <c r="G129" s="41"/>
      <c r="H129" s="42"/>
      <c r="I129" s="43" t="str">
        <f t="shared" si="19"/>
        <v/>
      </c>
      <c r="J129" s="44"/>
      <c r="K129" s="45"/>
      <c r="L129" s="45"/>
      <c r="M129" s="45"/>
      <c r="N129" s="45"/>
      <c r="O129" s="45"/>
      <c r="P129" s="45"/>
      <c r="Q129" s="46"/>
      <c r="R129" s="43" t="str">
        <f t="shared" si="20"/>
        <v/>
      </c>
      <c r="S129" s="43" t="str">
        <f t="shared" si="21"/>
        <v/>
      </c>
      <c r="T129" s="43">
        <f t="shared" si="22"/>
        <v>0</v>
      </c>
      <c r="U129" s="44"/>
      <c r="V129" s="44"/>
      <c r="W129" s="44"/>
      <c r="X129" s="47">
        <f t="shared" ref="X129:X153" si="25">(IF(U129&lt;&gt;"",U129*2,0)+IF(V129&lt;&gt;"",V129*2.5,0)+W129*3)</f>
        <v>0</v>
      </c>
      <c r="Y129" s="48"/>
      <c r="Z129" s="48"/>
      <c r="AA129" s="48"/>
      <c r="AB129" s="48"/>
      <c r="AC129" s="48"/>
      <c r="AD129" s="48"/>
      <c r="AE129" s="48"/>
      <c r="AF129" s="48"/>
      <c r="AG129" s="49">
        <f t="shared" si="23"/>
        <v>0</v>
      </c>
      <c r="AH129" s="48"/>
      <c r="AI129" s="49" t="b">
        <f t="shared" ref="AI129:AI153" si="26">IF(AH129=1,"greska",IF(AH129=2,5,IF(AH129=3,10,IF(AH129=4,15,IF(AH129=5,20,IF(AH129=6,25))))))</f>
        <v>0</v>
      </c>
      <c r="AJ129" s="44"/>
      <c r="AK129" s="44"/>
      <c r="AL129" s="50">
        <f t="shared" si="17"/>
        <v>0</v>
      </c>
      <c r="AM129" s="43" t="e">
        <f t="shared" si="24"/>
        <v>#VALUE!</v>
      </c>
      <c r="AN129" s="84"/>
    </row>
    <row r="130" spans="1:40">
      <c r="A130" s="36">
        <v>127</v>
      </c>
      <c r="B130" s="36"/>
      <c r="C130" s="37"/>
      <c r="D130" s="41"/>
      <c r="E130" s="39"/>
      <c r="F130" s="53"/>
      <c r="G130" s="41"/>
      <c r="H130" s="42"/>
      <c r="I130" s="43" t="str">
        <f t="shared" si="19"/>
        <v/>
      </c>
      <c r="J130" s="44"/>
      <c r="K130" s="45"/>
      <c r="L130" s="45"/>
      <c r="M130" s="45"/>
      <c r="N130" s="45"/>
      <c r="O130" s="45"/>
      <c r="P130" s="45"/>
      <c r="Q130" s="46"/>
      <c r="R130" s="43" t="str">
        <f t="shared" si="20"/>
        <v/>
      </c>
      <c r="S130" s="43" t="str">
        <f t="shared" si="21"/>
        <v/>
      </c>
      <c r="T130" s="43">
        <f t="shared" si="22"/>
        <v>0</v>
      </c>
      <c r="U130" s="44"/>
      <c r="V130" s="44"/>
      <c r="W130" s="44"/>
      <c r="X130" s="47">
        <f t="shared" si="25"/>
        <v>0</v>
      </c>
      <c r="Y130" s="48"/>
      <c r="Z130" s="48"/>
      <c r="AA130" s="48"/>
      <c r="AB130" s="48"/>
      <c r="AC130" s="48"/>
      <c r="AD130" s="48"/>
      <c r="AE130" s="48"/>
      <c r="AF130" s="48"/>
      <c r="AG130" s="49">
        <f t="shared" si="23"/>
        <v>0</v>
      </c>
      <c r="AH130" s="48"/>
      <c r="AI130" s="49" t="b">
        <f t="shared" si="26"/>
        <v>0</v>
      </c>
      <c r="AJ130" s="44"/>
      <c r="AK130" s="44"/>
      <c r="AL130" s="50">
        <f t="shared" si="17"/>
        <v>0</v>
      </c>
      <c r="AM130" s="43" t="e">
        <f t="shared" si="24"/>
        <v>#VALUE!</v>
      </c>
    </row>
    <row r="131" spans="1:40" s="35" customFormat="1">
      <c r="A131" s="36">
        <v>128</v>
      </c>
      <c r="B131" s="36"/>
      <c r="C131" s="37"/>
      <c r="D131" s="41"/>
      <c r="E131" s="39"/>
      <c r="F131" s="53"/>
      <c r="G131" s="41"/>
      <c r="H131" s="42"/>
      <c r="I131" s="43" t="str">
        <f t="shared" si="19"/>
        <v/>
      </c>
      <c r="J131" s="44"/>
      <c r="K131" s="45"/>
      <c r="L131" s="45"/>
      <c r="M131" s="45"/>
      <c r="N131" s="45"/>
      <c r="O131" s="45"/>
      <c r="P131" s="45"/>
      <c r="Q131" s="46"/>
      <c r="R131" s="43" t="str">
        <f t="shared" si="20"/>
        <v/>
      </c>
      <c r="S131" s="43" t="str">
        <f t="shared" si="21"/>
        <v/>
      </c>
      <c r="T131" s="43">
        <f t="shared" si="22"/>
        <v>0</v>
      </c>
      <c r="U131" s="44"/>
      <c r="V131" s="44"/>
      <c r="W131" s="44"/>
      <c r="X131" s="47">
        <f t="shared" si="25"/>
        <v>0</v>
      </c>
      <c r="Y131" s="48"/>
      <c r="Z131" s="48"/>
      <c r="AA131" s="48"/>
      <c r="AB131" s="48"/>
      <c r="AC131" s="48"/>
      <c r="AD131" s="48"/>
      <c r="AE131" s="48"/>
      <c r="AF131" s="48"/>
      <c r="AG131" s="49">
        <f t="shared" si="23"/>
        <v>0</v>
      </c>
      <c r="AH131" s="48"/>
      <c r="AI131" s="49" t="b">
        <f t="shared" si="26"/>
        <v>0</v>
      </c>
      <c r="AJ131" s="44"/>
      <c r="AK131" s="44"/>
      <c r="AL131" s="50">
        <f t="shared" ref="AL131:AL144" si="27">IF(AJ131=1,30,IF(AK131=1,25,0))</f>
        <v>0</v>
      </c>
      <c r="AM131" s="43" t="e">
        <f t="shared" si="24"/>
        <v>#VALUE!</v>
      </c>
      <c r="AN131" s="84"/>
    </row>
    <row r="132" spans="1:40" s="35" customFormat="1">
      <c r="A132" s="36">
        <v>129</v>
      </c>
      <c r="B132" s="36"/>
      <c r="C132" s="37"/>
      <c r="D132" s="41"/>
      <c r="E132" s="39"/>
      <c r="F132" s="53"/>
      <c r="G132" s="41"/>
      <c r="H132" s="42"/>
      <c r="I132" s="43" t="str">
        <f t="shared" si="19"/>
        <v/>
      </c>
      <c r="J132" s="44"/>
      <c r="K132" s="45"/>
      <c r="L132" s="45"/>
      <c r="M132" s="45"/>
      <c r="N132" s="45"/>
      <c r="O132" s="45"/>
      <c r="P132" s="45"/>
      <c r="Q132" s="45"/>
      <c r="R132" s="43" t="str">
        <f t="shared" si="20"/>
        <v/>
      </c>
      <c r="S132" s="43" t="str">
        <f t="shared" si="21"/>
        <v/>
      </c>
      <c r="T132" s="43">
        <f t="shared" si="22"/>
        <v>0</v>
      </c>
      <c r="U132" s="44"/>
      <c r="V132" s="44"/>
      <c r="W132" s="44"/>
      <c r="X132" s="47">
        <f t="shared" si="25"/>
        <v>0</v>
      </c>
      <c r="Y132" s="48"/>
      <c r="Z132" s="48"/>
      <c r="AA132" s="48"/>
      <c r="AB132" s="48"/>
      <c r="AC132" s="48"/>
      <c r="AD132" s="48"/>
      <c r="AE132" s="48"/>
      <c r="AF132" s="48"/>
      <c r="AG132" s="49">
        <f t="shared" si="23"/>
        <v>0</v>
      </c>
      <c r="AH132" s="48"/>
      <c r="AI132" s="49" t="b">
        <f t="shared" si="26"/>
        <v>0</v>
      </c>
      <c r="AJ132" s="44"/>
      <c r="AK132" s="44"/>
      <c r="AL132" s="50">
        <f t="shared" si="27"/>
        <v>0</v>
      </c>
      <c r="AM132" s="43" t="e">
        <f t="shared" si="24"/>
        <v>#VALUE!</v>
      </c>
      <c r="AN132" s="84"/>
    </row>
    <row r="133" spans="1:40">
      <c r="A133" s="36">
        <v>130</v>
      </c>
      <c r="B133" s="36"/>
      <c r="C133" s="37"/>
      <c r="D133" s="41"/>
      <c r="E133" s="39"/>
      <c r="F133" s="53"/>
      <c r="G133" s="41"/>
      <c r="H133" s="42"/>
      <c r="I133" s="43" t="str">
        <f t="shared" si="19"/>
        <v/>
      </c>
      <c r="J133" s="44"/>
      <c r="K133" s="45"/>
      <c r="L133" s="45"/>
      <c r="M133" s="45"/>
      <c r="N133" s="45"/>
      <c r="O133" s="45"/>
      <c r="P133" s="45"/>
      <c r="Q133" s="46"/>
      <c r="R133" s="43" t="str">
        <f t="shared" si="20"/>
        <v/>
      </c>
      <c r="S133" s="43" t="str">
        <f t="shared" si="21"/>
        <v/>
      </c>
      <c r="T133" s="43">
        <f t="shared" si="22"/>
        <v>0</v>
      </c>
      <c r="U133" s="44"/>
      <c r="V133" s="44"/>
      <c r="W133" s="44"/>
      <c r="X133" s="47">
        <f t="shared" si="25"/>
        <v>0</v>
      </c>
      <c r="Y133" s="48"/>
      <c r="Z133" s="48"/>
      <c r="AA133" s="48"/>
      <c r="AB133" s="48"/>
      <c r="AC133" s="48"/>
      <c r="AD133" s="48"/>
      <c r="AE133" s="48"/>
      <c r="AF133" s="48"/>
      <c r="AG133" s="49">
        <f t="shared" si="23"/>
        <v>0</v>
      </c>
      <c r="AH133" s="48"/>
      <c r="AI133" s="49" t="b">
        <f t="shared" si="26"/>
        <v>0</v>
      </c>
      <c r="AJ133" s="44"/>
      <c r="AK133" s="44"/>
      <c r="AL133" s="50">
        <f t="shared" si="27"/>
        <v>0</v>
      </c>
      <c r="AM133" s="43" t="e">
        <f t="shared" si="24"/>
        <v>#VALUE!</v>
      </c>
    </row>
    <row r="134" spans="1:40">
      <c r="A134" s="36">
        <v>131</v>
      </c>
      <c r="B134" s="36"/>
      <c r="C134" s="37"/>
      <c r="D134" s="41"/>
      <c r="E134" s="39"/>
      <c r="F134" s="62"/>
      <c r="G134" s="41"/>
      <c r="H134" s="42"/>
      <c r="I134" s="43" t="str">
        <f t="shared" si="19"/>
        <v/>
      </c>
      <c r="J134" s="44"/>
      <c r="K134" s="45"/>
      <c r="L134" s="45"/>
      <c r="M134" s="45"/>
      <c r="N134" s="45"/>
      <c r="O134" s="45"/>
      <c r="P134" s="45"/>
      <c r="Q134" s="46"/>
      <c r="R134" s="43" t="str">
        <f t="shared" si="20"/>
        <v/>
      </c>
      <c r="S134" s="43" t="str">
        <f t="shared" si="21"/>
        <v/>
      </c>
      <c r="T134" s="43">
        <f t="shared" si="22"/>
        <v>0</v>
      </c>
      <c r="U134" s="44"/>
      <c r="V134" s="44"/>
      <c r="W134" s="44"/>
      <c r="X134" s="47">
        <f t="shared" si="25"/>
        <v>0</v>
      </c>
      <c r="Y134" s="48"/>
      <c r="Z134" s="48"/>
      <c r="AA134" s="48"/>
      <c r="AB134" s="48"/>
      <c r="AC134" s="48"/>
      <c r="AD134" s="48"/>
      <c r="AE134" s="48"/>
      <c r="AF134" s="48"/>
      <c r="AG134" s="49">
        <f t="shared" si="23"/>
        <v>0</v>
      </c>
      <c r="AH134" s="48"/>
      <c r="AI134" s="49" t="b">
        <f t="shared" si="26"/>
        <v>0</v>
      </c>
      <c r="AJ134" s="44"/>
      <c r="AK134" s="44"/>
      <c r="AL134" s="50">
        <f t="shared" si="27"/>
        <v>0</v>
      </c>
      <c r="AM134" s="43" t="e">
        <f t="shared" si="24"/>
        <v>#VALUE!</v>
      </c>
    </row>
    <row r="135" spans="1:40">
      <c r="A135" s="36">
        <v>132</v>
      </c>
      <c r="B135" s="36"/>
      <c r="C135" s="37"/>
      <c r="D135" s="41"/>
      <c r="E135" s="39"/>
      <c r="F135" s="53"/>
      <c r="G135" s="41"/>
      <c r="H135" s="42"/>
      <c r="I135" s="43" t="str">
        <f t="shared" si="19"/>
        <v/>
      </c>
      <c r="J135" s="44"/>
      <c r="K135" s="45"/>
      <c r="L135" s="45"/>
      <c r="M135" s="45"/>
      <c r="N135" s="45"/>
      <c r="O135" s="45"/>
      <c r="P135" s="45"/>
      <c r="Q135" s="46"/>
      <c r="R135" s="43" t="str">
        <f t="shared" si="20"/>
        <v/>
      </c>
      <c r="S135" s="43" t="str">
        <f t="shared" si="21"/>
        <v/>
      </c>
      <c r="T135" s="43">
        <f t="shared" si="22"/>
        <v>0</v>
      </c>
      <c r="U135" s="44"/>
      <c r="V135" s="44"/>
      <c r="W135" s="44"/>
      <c r="X135" s="47">
        <f t="shared" si="25"/>
        <v>0</v>
      </c>
      <c r="Y135" s="48"/>
      <c r="Z135" s="48"/>
      <c r="AA135" s="48"/>
      <c r="AB135" s="48"/>
      <c r="AC135" s="48"/>
      <c r="AD135" s="48"/>
      <c r="AE135" s="48"/>
      <c r="AF135" s="48"/>
      <c r="AG135" s="49">
        <f t="shared" si="23"/>
        <v>0</v>
      </c>
      <c r="AH135" s="48"/>
      <c r="AI135" s="49" t="b">
        <f t="shared" si="26"/>
        <v>0</v>
      </c>
      <c r="AJ135" s="44"/>
      <c r="AK135" s="44"/>
      <c r="AL135" s="50">
        <f t="shared" si="27"/>
        <v>0</v>
      </c>
      <c r="AM135" s="43" t="e">
        <f t="shared" si="24"/>
        <v>#VALUE!</v>
      </c>
    </row>
    <row r="136" spans="1:40" s="35" customFormat="1">
      <c r="A136" s="36">
        <v>133</v>
      </c>
      <c r="B136" s="36"/>
      <c r="C136" s="37"/>
      <c r="D136" s="41"/>
      <c r="E136" s="39"/>
      <c r="F136" s="53"/>
      <c r="G136" s="41"/>
      <c r="H136" s="42"/>
      <c r="I136" s="43" t="str">
        <f t="shared" si="19"/>
        <v/>
      </c>
      <c r="J136" s="44"/>
      <c r="K136" s="45"/>
      <c r="L136" s="45"/>
      <c r="M136" s="45"/>
      <c r="N136" s="45"/>
      <c r="O136" s="45"/>
      <c r="P136" s="45"/>
      <c r="Q136" s="46"/>
      <c r="R136" s="43" t="str">
        <f t="shared" si="20"/>
        <v/>
      </c>
      <c r="S136" s="43" t="str">
        <f t="shared" si="21"/>
        <v/>
      </c>
      <c r="T136" s="43">
        <f t="shared" si="22"/>
        <v>0</v>
      </c>
      <c r="U136" s="44"/>
      <c r="V136" s="44"/>
      <c r="W136" s="44"/>
      <c r="X136" s="47">
        <f t="shared" si="25"/>
        <v>0</v>
      </c>
      <c r="Y136" s="48"/>
      <c r="Z136" s="48"/>
      <c r="AA136" s="48"/>
      <c r="AB136" s="48"/>
      <c r="AC136" s="48"/>
      <c r="AD136" s="48"/>
      <c r="AE136" s="48"/>
      <c r="AF136" s="48"/>
      <c r="AG136" s="49">
        <f t="shared" si="23"/>
        <v>0</v>
      </c>
      <c r="AH136" s="48"/>
      <c r="AI136" s="49" t="b">
        <f t="shared" si="26"/>
        <v>0</v>
      </c>
      <c r="AJ136" s="44"/>
      <c r="AK136" s="44"/>
      <c r="AL136" s="50">
        <f t="shared" si="27"/>
        <v>0</v>
      </c>
      <c r="AM136" s="43" t="e">
        <f t="shared" si="24"/>
        <v>#VALUE!</v>
      </c>
      <c r="AN136" s="84"/>
    </row>
    <row r="137" spans="1:40">
      <c r="A137" s="36">
        <v>134</v>
      </c>
      <c r="B137" s="36"/>
      <c r="C137" s="37"/>
      <c r="D137" s="52"/>
      <c r="E137" s="39"/>
      <c r="F137" s="53"/>
      <c r="G137" s="41"/>
      <c r="H137" s="42"/>
      <c r="I137" s="43" t="str">
        <f t="shared" si="19"/>
        <v/>
      </c>
      <c r="J137" s="44"/>
      <c r="K137" s="45"/>
      <c r="L137" s="45"/>
      <c r="M137" s="45"/>
      <c r="N137" s="45"/>
      <c r="O137" s="45"/>
      <c r="P137" s="45"/>
      <c r="Q137" s="46"/>
      <c r="R137" s="43" t="str">
        <f t="shared" si="20"/>
        <v/>
      </c>
      <c r="S137" s="43" t="str">
        <f t="shared" si="21"/>
        <v/>
      </c>
      <c r="T137" s="43">
        <f t="shared" si="22"/>
        <v>0</v>
      </c>
      <c r="U137" s="44"/>
      <c r="V137" s="44"/>
      <c r="W137" s="44"/>
      <c r="X137" s="47">
        <f t="shared" si="25"/>
        <v>0</v>
      </c>
      <c r="Y137" s="48"/>
      <c r="Z137" s="48"/>
      <c r="AA137" s="48"/>
      <c r="AB137" s="48"/>
      <c r="AC137" s="48"/>
      <c r="AD137" s="48"/>
      <c r="AE137" s="48"/>
      <c r="AF137" s="48"/>
      <c r="AG137" s="49">
        <f t="shared" si="23"/>
        <v>0</v>
      </c>
      <c r="AH137" s="48"/>
      <c r="AI137" s="49" t="b">
        <f t="shared" si="26"/>
        <v>0</v>
      </c>
      <c r="AJ137" s="44"/>
      <c r="AK137" s="44"/>
      <c r="AL137" s="50">
        <f t="shared" si="27"/>
        <v>0</v>
      </c>
      <c r="AM137" s="43" t="e">
        <f t="shared" si="24"/>
        <v>#VALUE!</v>
      </c>
    </row>
    <row r="138" spans="1:40">
      <c r="A138" s="36">
        <v>135</v>
      </c>
      <c r="B138" s="36"/>
      <c r="C138" s="37"/>
      <c r="D138" s="41"/>
      <c r="E138" s="39"/>
      <c r="F138" s="53"/>
      <c r="G138" s="41"/>
      <c r="H138" s="42"/>
      <c r="I138" s="43" t="str">
        <f t="shared" si="19"/>
        <v/>
      </c>
      <c r="J138" s="44"/>
      <c r="K138" s="45"/>
      <c r="L138" s="45"/>
      <c r="M138" s="45"/>
      <c r="N138" s="45"/>
      <c r="O138" s="45"/>
      <c r="P138" s="45"/>
      <c r="Q138" s="46"/>
      <c r="R138" s="43" t="str">
        <f t="shared" si="20"/>
        <v/>
      </c>
      <c r="S138" s="43" t="str">
        <f t="shared" si="21"/>
        <v/>
      </c>
      <c r="T138" s="43">
        <f t="shared" si="22"/>
        <v>0</v>
      </c>
      <c r="U138" s="44"/>
      <c r="V138" s="44"/>
      <c r="W138" s="44"/>
      <c r="X138" s="47">
        <f t="shared" si="25"/>
        <v>0</v>
      </c>
      <c r="Y138" s="48"/>
      <c r="Z138" s="48"/>
      <c r="AA138" s="48"/>
      <c r="AB138" s="48"/>
      <c r="AC138" s="48"/>
      <c r="AD138" s="48"/>
      <c r="AE138" s="48"/>
      <c r="AF138" s="48"/>
      <c r="AG138" s="49">
        <f t="shared" si="23"/>
        <v>0</v>
      </c>
      <c r="AH138" s="48"/>
      <c r="AI138" s="49" t="b">
        <f t="shared" si="26"/>
        <v>0</v>
      </c>
      <c r="AJ138" s="44"/>
      <c r="AK138" s="44"/>
      <c r="AL138" s="50">
        <f t="shared" si="27"/>
        <v>0</v>
      </c>
      <c r="AM138" s="43" t="e">
        <f t="shared" si="24"/>
        <v>#VALUE!</v>
      </c>
    </row>
    <row r="139" spans="1:40">
      <c r="A139" s="36">
        <v>136</v>
      </c>
      <c r="B139" s="36"/>
      <c r="C139" s="37"/>
      <c r="D139" s="41"/>
      <c r="E139" s="39"/>
      <c r="F139" s="53"/>
      <c r="G139" s="41"/>
      <c r="H139" s="42"/>
      <c r="I139" s="43" t="str">
        <f t="shared" si="19"/>
        <v/>
      </c>
      <c r="J139" s="44"/>
      <c r="K139" s="45"/>
      <c r="L139" s="45"/>
      <c r="M139" s="45"/>
      <c r="N139" s="45"/>
      <c r="O139" s="45"/>
      <c r="P139" s="45"/>
      <c r="Q139" s="46"/>
      <c r="R139" s="43" t="str">
        <f t="shared" si="20"/>
        <v/>
      </c>
      <c r="S139" s="43" t="str">
        <f t="shared" si="21"/>
        <v/>
      </c>
      <c r="T139" s="43">
        <f t="shared" si="22"/>
        <v>0</v>
      </c>
      <c r="U139" s="44"/>
      <c r="V139" s="44"/>
      <c r="W139" s="44"/>
      <c r="X139" s="47">
        <f t="shared" si="25"/>
        <v>0</v>
      </c>
      <c r="Y139" s="48"/>
      <c r="Z139" s="48"/>
      <c r="AA139" s="48"/>
      <c r="AB139" s="48"/>
      <c r="AC139" s="48"/>
      <c r="AD139" s="48"/>
      <c r="AE139" s="48"/>
      <c r="AF139" s="48"/>
      <c r="AG139" s="49">
        <f t="shared" si="23"/>
        <v>0</v>
      </c>
      <c r="AH139" s="48"/>
      <c r="AI139" s="49" t="b">
        <f t="shared" si="26"/>
        <v>0</v>
      </c>
      <c r="AJ139" s="44"/>
      <c r="AK139" s="44"/>
      <c r="AL139" s="50">
        <f t="shared" si="27"/>
        <v>0</v>
      </c>
      <c r="AM139" s="43" t="e">
        <f t="shared" si="24"/>
        <v>#VALUE!</v>
      </c>
    </row>
    <row r="140" spans="1:40">
      <c r="A140" s="36">
        <v>137</v>
      </c>
      <c r="B140" s="36"/>
      <c r="C140" s="37"/>
      <c r="D140" s="41"/>
      <c r="E140" s="39"/>
      <c r="F140" s="53"/>
      <c r="G140" s="41"/>
      <c r="H140" s="42"/>
      <c r="I140" s="43" t="str">
        <f t="shared" si="19"/>
        <v/>
      </c>
      <c r="J140" s="44"/>
      <c r="K140" s="45"/>
      <c r="L140" s="45"/>
      <c r="M140" s="45"/>
      <c r="N140" s="45"/>
      <c r="O140" s="45"/>
      <c r="P140" s="45"/>
      <c r="Q140" s="46"/>
      <c r="R140" s="43" t="str">
        <f t="shared" si="20"/>
        <v/>
      </c>
      <c r="S140" s="43" t="str">
        <f t="shared" si="21"/>
        <v/>
      </c>
      <c r="T140" s="43">
        <f t="shared" si="22"/>
        <v>0</v>
      </c>
      <c r="U140" s="44"/>
      <c r="V140" s="44"/>
      <c r="W140" s="44"/>
      <c r="X140" s="47">
        <f t="shared" si="25"/>
        <v>0</v>
      </c>
      <c r="Y140" s="48"/>
      <c r="Z140" s="48"/>
      <c r="AA140" s="48"/>
      <c r="AB140" s="48"/>
      <c r="AC140" s="48"/>
      <c r="AD140" s="48"/>
      <c r="AE140" s="48"/>
      <c r="AF140" s="48"/>
      <c r="AG140" s="49">
        <f t="shared" si="23"/>
        <v>0</v>
      </c>
      <c r="AH140" s="48"/>
      <c r="AI140" s="49" t="b">
        <f t="shared" si="26"/>
        <v>0</v>
      </c>
      <c r="AJ140" s="44"/>
      <c r="AK140" s="44"/>
      <c r="AL140" s="50">
        <f t="shared" si="27"/>
        <v>0</v>
      </c>
      <c r="AM140" s="43" t="e">
        <f t="shared" si="24"/>
        <v>#VALUE!</v>
      </c>
    </row>
    <row r="141" spans="1:40">
      <c r="A141" s="36">
        <v>138</v>
      </c>
      <c r="B141" s="36"/>
      <c r="C141" s="37"/>
      <c r="D141" s="41"/>
      <c r="E141" s="39"/>
      <c r="F141" s="53"/>
      <c r="G141" s="41"/>
      <c r="H141" s="42"/>
      <c r="I141" s="43" t="str">
        <f t="shared" si="19"/>
        <v/>
      </c>
      <c r="J141" s="44"/>
      <c r="K141" s="45"/>
      <c r="L141" s="45"/>
      <c r="M141" s="45"/>
      <c r="N141" s="45"/>
      <c r="O141" s="45"/>
      <c r="P141" s="45"/>
      <c r="Q141" s="46"/>
      <c r="R141" s="43" t="str">
        <f t="shared" si="20"/>
        <v/>
      </c>
      <c r="S141" s="43" t="str">
        <f t="shared" si="21"/>
        <v/>
      </c>
      <c r="T141" s="43">
        <f t="shared" si="22"/>
        <v>0</v>
      </c>
      <c r="U141" s="44"/>
      <c r="V141" s="44"/>
      <c r="W141" s="44"/>
      <c r="X141" s="47">
        <f t="shared" si="25"/>
        <v>0</v>
      </c>
      <c r="Y141" s="48"/>
      <c r="Z141" s="48"/>
      <c r="AA141" s="48"/>
      <c r="AB141" s="48"/>
      <c r="AC141" s="48"/>
      <c r="AD141" s="48"/>
      <c r="AE141" s="48"/>
      <c r="AF141" s="48"/>
      <c r="AG141" s="49">
        <f t="shared" si="23"/>
        <v>0</v>
      </c>
      <c r="AH141" s="48"/>
      <c r="AI141" s="49" t="b">
        <f t="shared" si="26"/>
        <v>0</v>
      </c>
      <c r="AJ141" s="44"/>
      <c r="AK141" s="44"/>
      <c r="AL141" s="50">
        <f t="shared" si="27"/>
        <v>0</v>
      </c>
      <c r="AM141" s="43" t="e">
        <f t="shared" si="24"/>
        <v>#VALUE!</v>
      </c>
    </row>
    <row r="142" spans="1:40">
      <c r="A142" s="36">
        <v>139</v>
      </c>
      <c r="B142" s="36"/>
      <c r="C142" s="37"/>
      <c r="D142" s="41"/>
      <c r="E142" s="39"/>
      <c r="F142" s="53"/>
      <c r="G142" s="41"/>
      <c r="H142" s="42"/>
      <c r="I142" s="43" t="str">
        <f t="shared" si="19"/>
        <v/>
      </c>
      <c r="J142" s="44"/>
      <c r="K142" s="45"/>
      <c r="L142" s="45"/>
      <c r="M142" s="45"/>
      <c r="N142" s="45"/>
      <c r="O142" s="45"/>
      <c r="P142" s="45"/>
      <c r="Q142" s="46"/>
      <c r="R142" s="43" t="str">
        <f t="shared" si="20"/>
        <v/>
      </c>
      <c r="S142" s="43" t="str">
        <f t="shared" si="21"/>
        <v/>
      </c>
      <c r="T142" s="43">
        <f t="shared" si="22"/>
        <v>0</v>
      </c>
      <c r="U142" s="44"/>
      <c r="V142" s="44"/>
      <c r="W142" s="44"/>
      <c r="X142" s="47">
        <f t="shared" si="25"/>
        <v>0</v>
      </c>
      <c r="Y142" s="48"/>
      <c r="Z142" s="48"/>
      <c r="AA142" s="48"/>
      <c r="AB142" s="48"/>
      <c r="AC142" s="48"/>
      <c r="AD142" s="48"/>
      <c r="AE142" s="48"/>
      <c r="AF142" s="48"/>
      <c r="AG142" s="49">
        <f t="shared" si="23"/>
        <v>0</v>
      </c>
      <c r="AH142" s="48"/>
      <c r="AI142" s="49" t="b">
        <f t="shared" si="26"/>
        <v>0</v>
      </c>
      <c r="AJ142" s="44"/>
      <c r="AK142" s="44"/>
      <c r="AL142" s="50">
        <f t="shared" si="27"/>
        <v>0</v>
      </c>
      <c r="AM142" s="43" t="e">
        <f t="shared" si="24"/>
        <v>#VALUE!</v>
      </c>
    </row>
    <row r="143" spans="1:40">
      <c r="A143" s="36">
        <v>140</v>
      </c>
      <c r="B143" s="36"/>
      <c r="C143" s="37"/>
      <c r="D143" s="41"/>
      <c r="E143" s="39"/>
      <c r="F143" s="53"/>
      <c r="G143" s="41"/>
      <c r="H143" s="42"/>
      <c r="I143" s="43" t="str">
        <f t="shared" si="19"/>
        <v/>
      </c>
      <c r="J143" s="44"/>
      <c r="K143" s="45"/>
      <c r="L143" s="45"/>
      <c r="M143" s="45"/>
      <c r="N143" s="45"/>
      <c r="O143" s="45"/>
      <c r="P143" s="45"/>
      <c r="Q143" s="46"/>
      <c r="R143" s="43" t="str">
        <f t="shared" si="20"/>
        <v/>
      </c>
      <c r="S143" s="43" t="str">
        <f t="shared" si="21"/>
        <v/>
      </c>
      <c r="T143" s="43">
        <f t="shared" si="22"/>
        <v>0</v>
      </c>
      <c r="U143" s="44"/>
      <c r="V143" s="44"/>
      <c r="W143" s="44"/>
      <c r="X143" s="47">
        <f t="shared" si="25"/>
        <v>0</v>
      </c>
      <c r="Y143" s="48"/>
      <c r="Z143" s="48"/>
      <c r="AA143" s="48"/>
      <c r="AB143" s="48"/>
      <c r="AC143" s="48"/>
      <c r="AD143" s="48"/>
      <c r="AE143" s="48"/>
      <c r="AF143" s="48"/>
      <c r="AG143" s="49">
        <f t="shared" si="23"/>
        <v>0</v>
      </c>
      <c r="AH143" s="48"/>
      <c r="AI143" s="49" t="b">
        <f t="shared" si="26"/>
        <v>0</v>
      </c>
      <c r="AJ143" s="44"/>
      <c r="AK143" s="44"/>
      <c r="AL143" s="50">
        <f t="shared" si="27"/>
        <v>0</v>
      </c>
      <c r="AM143" s="43" t="e">
        <f t="shared" si="24"/>
        <v>#VALUE!</v>
      </c>
    </row>
    <row r="144" spans="1:40">
      <c r="A144" s="36">
        <v>141</v>
      </c>
      <c r="B144" s="36"/>
      <c r="C144" s="37"/>
      <c r="D144" s="41"/>
      <c r="E144" s="39"/>
      <c r="F144" s="53"/>
      <c r="G144" s="41"/>
      <c r="H144" s="42"/>
      <c r="I144" s="43" t="str">
        <f t="shared" si="19"/>
        <v/>
      </c>
      <c r="J144" s="44"/>
      <c r="K144" s="45"/>
      <c r="L144" s="45"/>
      <c r="M144" s="45"/>
      <c r="N144" s="45"/>
      <c r="O144" s="45"/>
      <c r="P144" s="45"/>
      <c r="Q144" s="46"/>
      <c r="R144" s="43" t="str">
        <f t="shared" si="20"/>
        <v/>
      </c>
      <c r="S144" s="43" t="str">
        <f t="shared" si="21"/>
        <v/>
      </c>
      <c r="T144" s="43">
        <f t="shared" si="22"/>
        <v>0</v>
      </c>
      <c r="U144" s="44"/>
      <c r="V144" s="44"/>
      <c r="W144" s="44"/>
      <c r="X144" s="47">
        <f t="shared" si="25"/>
        <v>0</v>
      </c>
      <c r="Y144" s="48"/>
      <c r="Z144" s="48"/>
      <c r="AA144" s="48"/>
      <c r="AB144" s="48"/>
      <c r="AC144" s="48"/>
      <c r="AD144" s="48"/>
      <c r="AE144" s="48"/>
      <c r="AF144" s="48"/>
      <c r="AG144" s="49">
        <f t="shared" si="23"/>
        <v>0</v>
      </c>
      <c r="AH144" s="48"/>
      <c r="AI144" s="49" t="b">
        <f t="shared" si="26"/>
        <v>0</v>
      </c>
      <c r="AJ144" s="44"/>
      <c r="AK144" s="44"/>
      <c r="AL144" s="50">
        <f t="shared" si="27"/>
        <v>0</v>
      </c>
      <c r="AM144" s="43" t="e">
        <f t="shared" si="24"/>
        <v>#VALUE!</v>
      </c>
    </row>
    <row r="145" spans="1:39">
      <c r="A145" s="36">
        <v>142</v>
      </c>
      <c r="B145" s="36"/>
      <c r="C145" s="37"/>
      <c r="D145" s="38"/>
      <c r="E145" s="39"/>
      <c r="F145" s="40"/>
      <c r="G145" s="41"/>
      <c r="H145" s="42"/>
      <c r="I145" s="43" t="str">
        <f t="shared" ref="I145:I153" si="28">IF(AND(H145&gt;=6,H145&lt;=10),H145*2,IF(AND(H145&gt;=2,H145&lt;=3.12),((10+4*H145)/3)*2,IF(AND(H145&gt;=3.122,H145&lt;=3.5),((10+4*H145)/3)*2,IF(AND(H145&gt;=3.507,H145&lt;=3.867),((10+4*H145)/3)*2,IF(AND(H145&gt;=3.87,H145&lt;=4.25),((10+4*H145)/3)*2,IF(AND(H145&gt;=4.257,H145&lt;=4.617),((10+4*H145)/3)*2,IF(AND(H145&gt;=4.62,H145&lt;=5),((10+4*H145)/3)*2,"")))))))</f>
        <v/>
      </c>
      <c r="J145" s="44"/>
      <c r="K145" s="45"/>
      <c r="L145" s="45"/>
      <c r="M145" s="45"/>
      <c r="N145" s="45"/>
      <c r="O145" s="45"/>
      <c r="P145" s="45"/>
      <c r="Q145" s="45"/>
      <c r="R145" s="43" t="str">
        <f t="shared" ref="R145:R153" si="29">IF(OR(K145="",L145="",M145="",N145="",O145="",P145="",Q145=""),"",AVERAGE(K145:M145)+AVERAGE(N145:P145)+Q145)</f>
        <v/>
      </c>
      <c r="S145" s="43" t="str">
        <f t="shared" ref="S145:S153" si="30">IF(R145="","",R145/J145)</f>
        <v/>
      </c>
      <c r="T145" s="43">
        <f t="shared" ref="T145:T153" si="31">IF(S145="",0,IF(AND(S145&gt;=0,S145&lt;=100),15,IF(AND(S145&gt;100,S145&lt;=300),10,IF(AND(S145&gt;300,S145&lt;=500),5,0))))</f>
        <v>0</v>
      </c>
      <c r="U145" s="44"/>
      <c r="V145" s="44"/>
      <c r="W145" s="44"/>
      <c r="X145" s="47">
        <f t="shared" si="25"/>
        <v>0</v>
      </c>
      <c r="Y145" s="48"/>
      <c r="Z145" s="48"/>
      <c r="AA145" s="48"/>
      <c r="AB145" s="48"/>
      <c r="AC145" s="48"/>
      <c r="AD145" s="48"/>
      <c r="AE145" s="48"/>
      <c r="AF145" s="48"/>
      <c r="AG145" s="49">
        <f t="shared" ref="AG145:AG153" si="32">IF(Y145=1,50,IF(Z145=1,25,IF(AA145=1,20,IF(AB145=1,15,IF(AC145=1,10,IF(AD145=1,5,IF(AE145=1,10,IF(AF145=1,20,0))))))))</f>
        <v>0</v>
      </c>
      <c r="AH145" s="48"/>
      <c r="AI145" s="49" t="b">
        <f t="shared" si="26"/>
        <v>0</v>
      </c>
      <c r="AJ145" s="44"/>
      <c r="AK145" s="44"/>
      <c r="AL145" s="50">
        <f>IF(AJ145=1,30,IF(AK145=1,25,0))</f>
        <v>0</v>
      </c>
      <c r="AM145" s="43" t="e">
        <f>I145+T145+X145+AG145+AI145+AL145</f>
        <v>#VALUE!</v>
      </c>
    </row>
    <row r="146" spans="1:39">
      <c r="A146" s="36">
        <v>143</v>
      </c>
      <c r="B146" s="36"/>
      <c r="C146" s="37"/>
      <c r="D146" s="52"/>
      <c r="E146" s="39"/>
      <c r="F146" s="85"/>
      <c r="G146" s="52"/>
      <c r="H146" s="42"/>
      <c r="I146" s="43" t="str">
        <f t="shared" si="28"/>
        <v/>
      </c>
      <c r="J146" s="44"/>
      <c r="K146" s="45"/>
      <c r="L146" s="45"/>
      <c r="M146" s="45"/>
      <c r="N146" s="45"/>
      <c r="O146" s="45"/>
      <c r="P146" s="45"/>
      <c r="Q146" s="46"/>
      <c r="R146" s="43" t="str">
        <f t="shared" si="29"/>
        <v/>
      </c>
      <c r="S146" s="43" t="str">
        <f t="shared" si="30"/>
        <v/>
      </c>
      <c r="T146" s="43">
        <f t="shared" si="31"/>
        <v>0</v>
      </c>
      <c r="U146" s="44"/>
      <c r="V146" s="44"/>
      <c r="W146" s="44"/>
      <c r="X146" s="47">
        <f t="shared" si="25"/>
        <v>0</v>
      </c>
      <c r="Y146" s="48"/>
      <c r="Z146" s="48"/>
      <c r="AA146" s="48"/>
      <c r="AB146" s="48"/>
      <c r="AC146" s="48"/>
      <c r="AD146" s="48"/>
      <c r="AE146" s="48"/>
      <c r="AF146" s="48"/>
      <c r="AG146" s="49">
        <f t="shared" si="32"/>
        <v>0</v>
      </c>
      <c r="AH146" s="48"/>
      <c r="AI146" s="49" t="b">
        <f t="shared" si="26"/>
        <v>0</v>
      </c>
      <c r="AJ146" s="44"/>
      <c r="AK146" s="44"/>
      <c r="AL146" s="50">
        <f t="shared" ref="AL146:AL153" si="33">IF(AJ146=1,30,IF(AK146=1,25,0))</f>
        <v>0</v>
      </c>
      <c r="AM146" s="43" t="e">
        <f t="shared" ref="AM146:AM153" si="34">I146+T146+X146+AG146+AI146+AL146</f>
        <v>#VALUE!</v>
      </c>
    </row>
    <row r="147" spans="1:39">
      <c r="A147" s="36">
        <v>144</v>
      </c>
      <c r="B147" s="36"/>
      <c r="C147" s="37"/>
      <c r="D147" s="41"/>
      <c r="E147" s="39"/>
      <c r="F147" s="53"/>
      <c r="G147" s="41"/>
      <c r="H147" s="42"/>
      <c r="I147" s="43" t="str">
        <f t="shared" si="28"/>
        <v/>
      </c>
      <c r="J147" s="44"/>
      <c r="K147" s="45"/>
      <c r="L147" s="45"/>
      <c r="M147" s="45"/>
      <c r="N147" s="45"/>
      <c r="O147" s="45"/>
      <c r="P147" s="45"/>
      <c r="Q147" s="46"/>
      <c r="R147" s="43" t="str">
        <f t="shared" si="29"/>
        <v/>
      </c>
      <c r="S147" s="43" t="str">
        <f t="shared" si="30"/>
        <v/>
      </c>
      <c r="T147" s="43">
        <f t="shared" si="31"/>
        <v>0</v>
      </c>
      <c r="U147" s="44"/>
      <c r="V147" s="44"/>
      <c r="W147" s="44"/>
      <c r="X147" s="47">
        <f t="shared" si="25"/>
        <v>0</v>
      </c>
      <c r="Y147" s="48"/>
      <c r="Z147" s="48"/>
      <c r="AA147" s="48"/>
      <c r="AB147" s="48"/>
      <c r="AC147" s="48"/>
      <c r="AD147" s="48"/>
      <c r="AE147" s="48"/>
      <c r="AF147" s="48"/>
      <c r="AG147" s="49">
        <f t="shared" si="32"/>
        <v>0</v>
      </c>
      <c r="AH147" s="48"/>
      <c r="AI147" s="49" t="b">
        <f t="shared" si="26"/>
        <v>0</v>
      </c>
      <c r="AJ147" s="44"/>
      <c r="AK147" s="44"/>
      <c r="AL147" s="50">
        <f t="shared" si="33"/>
        <v>0</v>
      </c>
      <c r="AM147" s="43" t="e">
        <f t="shared" si="34"/>
        <v>#VALUE!</v>
      </c>
    </row>
    <row r="148" spans="1:39">
      <c r="A148" s="36">
        <v>145</v>
      </c>
      <c r="B148" s="36"/>
      <c r="C148" s="86"/>
      <c r="D148" s="41"/>
      <c r="E148" s="39"/>
      <c r="F148" s="53"/>
      <c r="G148" s="41"/>
      <c r="H148" s="42"/>
      <c r="I148" s="43" t="str">
        <f t="shared" si="28"/>
        <v/>
      </c>
      <c r="J148" s="44"/>
      <c r="K148" s="45"/>
      <c r="L148" s="45"/>
      <c r="M148" s="45"/>
      <c r="N148" s="45"/>
      <c r="O148" s="45"/>
      <c r="P148" s="45"/>
      <c r="Q148" s="46"/>
      <c r="R148" s="43" t="str">
        <f t="shared" si="29"/>
        <v/>
      </c>
      <c r="S148" s="43" t="str">
        <f t="shared" si="30"/>
        <v/>
      </c>
      <c r="T148" s="43">
        <f t="shared" si="31"/>
        <v>0</v>
      </c>
      <c r="U148" s="44"/>
      <c r="V148" s="44"/>
      <c r="W148" s="44"/>
      <c r="X148" s="47">
        <f t="shared" si="25"/>
        <v>0</v>
      </c>
      <c r="Y148" s="48"/>
      <c r="Z148" s="48"/>
      <c r="AA148" s="48"/>
      <c r="AB148" s="48"/>
      <c r="AC148" s="48"/>
      <c r="AD148" s="48"/>
      <c r="AE148" s="48"/>
      <c r="AF148" s="48"/>
      <c r="AG148" s="49">
        <f t="shared" si="32"/>
        <v>0</v>
      </c>
      <c r="AH148" s="48"/>
      <c r="AI148" s="49" t="b">
        <f t="shared" si="26"/>
        <v>0</v>
      </c>
      <c r="AJ148" s="44"/>
      <c r="AK148" s="44"/>
      <c r="AL148" s="50">
        <f t="shared" si="33"/>
        <v>0</v>
      </c>
      <c r="AM148" s="43" t="e">
        <f t="shared" si="34"/>
        <v>#VALUE!</v>
      </c>
    </row>
    <row r="149" spans="1:39">
      <c r="A149" s="36">
        <v>146</v>
      </c>
      <c r="B149" s="36"/>
      <c r="C149" s="37"/>
      <c r="D149" s="52"/>
      <c r="E149" s="39"/>
      <c r="F149" s="53"/>
      <c r="G149" s="52"/>
      <c r="H149" s="42"/>
      <c r="I149" s="43" t="str">
        <f t="shared" si="28"/>
        <v/>
      </c>
      <c r="J149" s="44"/>
      <c r="K149" s="45"/>
      <c r="L149" s="45"/>
      <c r="M149" s="45"/>
      <c r="N149" s="45"/>
      <c r="O149" s="45"/>
      <c r="P149" s="45"/>
      <c r="Q149" s="46"/>
      <c r="R149" s="43" t="str">
        <f t="shared" si="29"/>
        <v/>
      </c>
      <c r="S149" s="43" t="str">
        <f t="shared" si="30"/>
        <v/>
      </c>
      <c r="T149" s="43">
        <f t="shared" si="31"/>
        <v>0</v>
      </c>
      <c r="U149" s="44"/>
      <c r="V149" s="44"/>
      <c r="W149" s="44"/>
      <c r="X149" s="47">
        <f t="shared" si="25"/>
        <v>0</v>
      </c>
      <c r="Y149" s="48"/>
      <c r="Z149" s="48"/>
      <c r="AA149" s="48"/>
      <c r="AB149" s="48"/>
      <c r="AC149" s="48"/>
      <c r="AD149" s="48"/>
      <c r="AE149" s="48"/>
      <c r="AF149" s="48"/>
      <c r="AG149" s="49">
        <f t="shared" si="32"/>
        <v>0</v>
      </c>
      <c r="AH149" s="48"/>
      <c r="AI149" s="49" t="b">
        <f t="shared" si="26"/>
        <v>0</v>
      </c>
      <c r="AJ149" s="44"/>
      <c r="AK149" s="44"/>
      <c r="AL149" s="50">
        <f t="shared" si="33"/>
        <v>0</v>
      </c>
      <c r="AM149" s="43" t="e">
        <f t="shared" si="34"/>
        <v>#VALUE!</v>
      </c>
    </row>
    <row r="150" spans="1:39">
      <c r="A150" s="36">
        <v>147</v>
      </c>
      <c r="B150" s="36"/>
      <c r="C150" s="37"/>
      <c r="D150" s="41"/>
      <c r="E150" s="39"/>
      <c r="F150" s="53"/>
      <c r="G150" s="52"/>
      <c r="H150" s="42"/>
      <c r="I150" s="43" t="str">
        <f t="shared" si="28"/>
        <v/>
      </c>
      <c r="J150" s="44"/>
      <c r="K150" s="45"/>
      <c r="L150" s="45"/>
      <c r="M150" s="45"/>
      <c r="N150" s="45"/>
      <c r="O150" s="45"/>
      <c r="P150" s="45"/>
      <c r="Q150" s="46"/>
      <c r="R150" s="43" t="str">
        <f t="shared" si="29"/>
        <v/>
      </c>
      <c r="S150" s="43" t="str">
        <f t="shared" si="30"/>
        <v/>
      </c>
      <c r="T150" s="43">
        <f t="shared" si="31"/>
        <v>0</v>
      </c>
      <c r="U150" s="44"/>
      <c r="V150" s="44"/>
      <c r="W150" s="44"/>
      <c r="X150" s="47">
        <f t="shared" si="25"/>
        <v>0</v>
      </c>
      <c r="Y150" s="48"/>
      <c r="Z150" s="48"/>
      <c r="AA150" s="48"/>
      <c r="AB150" s="48"/>
      <c r="AC150" s="48"/>
      <c r="AD150" s="48"/>
      <c r="AE150" s="48"/>
      <c r="AF150" s="48"/>
      <c r="AG150" s="49">
        <f t="shared" si="32"/>
        <v>0</v>
      </c>
      <c r="AH150" s="48"/>
      <c r="AI150" s="49" t="b">
        <f t="shared" si="26"/>
        <v>0</v>
      </c>
      <c r="AJ150" s="44"/>
      <c r="AK150" s="44"/>
      <c r="AL150" s="50">
        <f t="shared" si="33"/>
        <v>0</v>
      </c>
      <c r="AM150" s="43" t="e">
        <f t="shared" si="34"/>
        <v>#VALUE!</v>
      </c>
    </row>
    <row r="151" spans="1:39">
      <c r="A151" s="36">
        <v>148</v>
      </c>
      <c r="B151" s="36"/>
      <c r="C151" s="87"/>
      <c r="D151" s="88"/>
      <c r="E151" s="39"/>
      <c r="F151" s="53"/>
      <c r="G151" s="41"/>
      <c r="H151" s="42"/>
      <c r="I151" s="43" t="str">
        <f t="shared" si="28"/>
        <v/>
      </c>
      <c r="J151" s="44"/>
      <c r="K151" s="45"/>
      <c r="L151" s="45"/>
      <c r="M151" s="45"/>
      <c r="N151" s="45"/>
      <c r="O151" s="45"/>
      <c r="P151" s="45"/>
      <c r="Q151" s="46"/>
      <c r="R151" s="43" t="str">
        <f t="shared" si="29"/>
        <v/>
      </c>
      <c r="S151" s="43" t="str">
        <f t="shared" si="30"/>
        <v/>
      </c>
      <c r="T151" s="43">
        <f t="shared" si="31"/>
        <v>0</v>
      </c>
      <c r="U151" s="44"/>
      <c r="V151" s="44"/>
      <c r="W151" s="44"/>
      <c r="X151" s="47">
        <f t="shared" si="25"/>
        <v>0</v>
      </c>
      <c r="Y151" s="48"/>
      <c r="Z151" s="48"/>
      <c r="AA151" s="48"/>
      <c r="AB151" s="48"/>
      <c r="AC151" s="48"/>
      <c r="AD151" s="48"/>
      <c r="AE151" s="48"/>
      <c r="AF151" s="48"/>
      <c r="AG151" s="49">
        <f t="shared" si="32"/>
        <v>0</v>
      </c>
      <c r="AH151" s="48"/>
      <c r="AI151" s="49" t="b">
        <f t="shared" si="26"/>
        <v>0</v>
      </c>
      <c r="AJ151" s="44"/>
      <c r="AK151" s="44"/>
      <c r="AL151" s="50">
        <f t="shared" si="33"/>
        <v>0</v>
      </c>
      <c r="AM151" s="43" t="e">
        <f t="shared" si="34"/>
        <v>#VALUE!</v>
      </c>
    </row>
    <row r="152" spans="1:39">
      <c r="A152" s="36">
        <v>149</v>
      </c>
      <c r="B152" s="36"/>
      <c r="C152" s="37"/>
      <c r="D152" s="41"/>
      <c r="E152" s="39"/>
      <c r="F152" s="53"/>
      <c r="G152" s="41"/>
      <c r="H152" s="42"/>
      <c r="I152" s="43" t="str">
        <f t="shared" si="28"/>
        <v/>
      </c>
      <c r="J152" s="44"/>
      <c r="K152" s="45"/>
      <c r="L152" s="45"/>
      <c r="M152" s="45"/>
      <c r="N152" s="45"/>
      <c r="O152" s="45"/>
      <c r="P152" s="45"/>
      <c r="Q152" s="46"/>
      <c r="R152" s="43" t="str">
        <f t="shared" si="29"/>
        <v/>
      </c>
      <c r="S152" s="43" t="str">
        <f t="shared" si="30"/>
        <v/>
      </c>
      <c r="T152" s="43">
        <f t="shared" si="31"/>
        <v>0</v>
      </c>
      <c r="U152" s="44"/>
      <c r="V152" s="44"/>
      <c r="W152" s="44"/>
      <c r="X152" s="47">
        <f t="shared" si="25"/>
        <v>0</v>
      </c>
      <c r="Y152" s="48"/>
      <c r="Z152" s="48"/>
      <c r="AA152" s="48"/>
      <c r="AB152" s="48"/>
      <c r="AC152" s="48"/>
      <c r="AD152" s="48"/>
      <c r="AE152" s="48"/>
      <c r="AF152" s="48"/>
      <c r="AG152" s="49">
        <f t="shared" si="32"/>
        <v>0</v>
      </c>
      <c r="AH152" s="48"/>
      <c r="AI152" s="49" t="b">
        <f t="shared" si="26"/>
        <v>0</v>
      </c>
      <c r="AJ152" s="44"/>
      <c r="AK152" s="44"/>
      <c r="AL152" s="50">
        <f t="shared" si="33"/>
        <v>0</v>
      </c>
      <c r="AM152" s="43" t="e">
        <f t="shared" si="34"/>
        <v>#VALUE!</v>
      </c>
    </row>
    <row r="153" spans="1:39">
      <c r="A153" s="36">
        <v>150</v>
      </c>
      <c r="B153" s="36"/>
      <c r="C153" s="37"/>
      <c r="D153" s="41"/>
      <c r="E153" s="39"/>
      <c r="F153" s="53"/>
      <c r="G153" s="41"/>
      <c r="H153" s="42"/>
      <c r="I153" s="43" t="str">
        <f t="shared" si="28"/>
        <v/>
      </c>
      <c r="J153" s="44"/>
      <c r="K153" s="45"/>
      <c r="L153" s="45"/>
      <c r="M153" s="45"/>
      <c r="N153" s="45"/>
      <c r="O153" s="45"/>
      <c r="P153" s="45"/>
      <c r="Q153" s="46"/>
      <c r="R153" s="43" t="str">
        <f t="shared" si="29"/>
        <v/>
      </c>
      <c r="S153" s="43" t="str">
        <f t="shared" si="30"/>
        <v/>
      </c>
      <c r="T153" s="43">
        <f t="shared" si="31"/>
        <v>0</v>
      </c>
      <c r="U153" s="44"/>
      <c r="V153" s="44"/>
      <c r="W153" s="44"/>
      <c r="X153" s="47">
        <f t="shared" si="25"/>
        <v>0</v>
      </c>
      <c r="Y153" s="48"/>
      <c r="Z153" s="48"/>
      <c r="AA153" s="48"/>
      <c r="AB153" s="48"/>
      <c r="AC153" s="48"/>
      <c r="AD153" s="48"/>
      <c r="AE153" s="48"/>
      <c r="AF153" s="48"/>
      <c r="AG153" s="49">
        <f t="shared" si="32"/>
        <v>0</v>
      </c>
      <c r="AH153" s="48"/>
      <c r="AI153" s="49" t="b">
        <f t="shared" si="26"/>
        <v>0</v>
      </c>
      <c r="AJ153" s="44"/>
      <c r="AK153" s="44"/>
      <c r="AL153" s="50">
        <f t="shared" si="33"/>
        <v>0</v>
      </c>
      <c r="AM153" s="43" t="e">
        <f t="shared" si="34"/>
        <v>#VALUE!</v>
      </c>
    </row>
    <row r="154" spans="1:39">
      <c r="I154" s="10"/>
      <c r="R154" s="10"/>
      <c r="S154" s="10"/>
      <c r="T154" s="10"/>
      <c r="X154" s="35"/>
      <c r="AG154" s="10"/>
      <c r="AI154" s="10"/>
      <c r="AL154" s="10"/>
      <c r="AM154" s="10"/>
    </row>
    <row r="155" spans="1:39">
      <c r="I155" s="10"/>
      <c r="R155" s="10"/>
      <c r="S155" s="10"/>
      <c r="T155" s="10"/>
      <c r="X155" s="35"/>
      <c r="AG155" s="10"/>
      <c r="AI155" s="10"/>
      <c r="AL155" s="10"/>
      <c r="AM155" s="10"/>
    </row>
    <row r="156" spans="1:39">
      <c r="I156" s="10"/>
      <c r="R156" s="10"/>
      <c r="S156" s="10"/>
      <c r="T156" s="10"/>
      <c r="X156" s="35"/>
      <c r="AG156" s="10"/>
      <c r="AI156" s="10"/>
      <c r="AL156" s="10"/>
      <c r="AM156" s="10"/>
    </row>
    <row r="157" spans="1:39">
      <c r="I157" s="10"/>
      <c r="R157" s="10"/>
      <c r="S157" s="10"/>
      <c r="T157" s="10"/>
      <c r="X157" s="35"/>
      <c r="AG157" s="10"/>
      <c r="AI157" s="10"/>
      <c r="AL157" s="10"/>
      <c r="AM157" s="10"/>
    </row>
    <row r="158" spans="1:39">
      <c r="I158" s="10"/>
      <c r="R158" s="10"/>
      <c r="S158" s="10"/>
      <c r="T158" s="10"/>
      <c r="X158" s="35"/>
      <c r="AG158" s="10"/>
      <c r="AI158" s="10"/>
      <c r="AL158" s="10"/>
      <c r="AM158" s="10"/>
    </row>
    <row r="159" spans="1:39">
      <c r="I159" s="10"/>
      <c r="R159" s="10"/>
      <c r="S159" s="10"/>
      <c r="T159" s="10"/>
      <c r="X159" s="35"/>
      <c r="AG159" s="10"/>
      <c r="AI159" s="10"/>
      <c r="AL159" s="10"/>
      <c r="AM159" s="10"/>
    </row>
    <row r="160" spans="1:39">
      <c r="I160" s="10"/>
      <c r="R160" s="10"/>
      <c r="S160" s="10"/>
      <c r="T160" s="10"/>
      <c r="X160" s="35"/>
      <c r="AG160" s="10"/>
      <c r="AI160" s="10"/>
      <c r="AL160" s="10"/>
      <c r="AM160" s="10"/>
    </row>
    <row r="161" spans="9:39">
      <c r="I161" s="10"/>
      <c r="R161" s="10"/>
      <c r="S161" s="10"/>
      <c r="T161" s="10"/>
      <c r="X161" s="35"/>
      <c r="AG161" s="10"/>
      <c r="AI161" s="10"/>
      <c r="AL161" s="10"/>
      <c r="AM161" s="10"/>
    </row>
    <row r="162" spans="9:39">
      <c r="I162" s="10"/>
      <c r="R162" s="10"/>
      <c r="S162" s="10"/>
      <c r="T162" s="10"/>
      <c r="X162" s="35"/>
      <c r="AG162" s="10"/>
      <c r="AI162" s="10"/>
      <c r="AL162" s="10"/>
      <c r="AM162" s="10"/>
    </row>
    <row r="163" spans="9:39">
      <c r="I163" s="10"/>
      <c r="R163" s="10"/>
      <c r="S163" s="10"/>
      <c r="T163" s="10"/>
      <c r="X163" s="35"/>
      <c r="AG163" s="10"/>
      <c r="AI163" s="10"/>
      <c r="AL163" s="10"/>
      <c r="AM163" s="10"/>
    </row>
    <row r="164" spans="9:39">
      <c r="I164" s="10"/>
      <c r="R164" s="10"/>
      <c r="S164" s="10"/>
      <c r="T164" s="10"/>
      <c r="X164" s="35"/>
      <c r="AG164" s="10"/>
      <c r="AI164" s="10"/>
      <c r="AL164" s="10"/>
      <c r="AM164" s="10"/>
    </row>
    <row r="165" spans="9:39">
      <c r="I165" s="10"/>
      <c r="R165" s="10"/>
      <c r="S165" s="10"/>
      <c r="T165" s="10"/>
      <c r="X165" s="35"/>
      <c r="AG165" s="10"/>
      <c r="AI165" s="10"/>
      <c r="AL165" s="10"/>
      <c r="AM165" s="10"/>
    </row>
    <row r="166" spans="9:39">
      <c r="I166" s="10"/>
      <c r="R166" s="10"/>
      <c r="S166" s="10"/>
      <c r="T166" s="10"/>
      <c r="X166" s="35"/>
      <c r="AG166" s="10"/>
      <c r="AI166" s="10"/>
      <c r="AL166" s="10"/>
      <c r="AM166" s="10"/>
    </row>
    <row r="167" spans="9:39">
      <c r="I167" s="10"/>
      <c r="R167" s="10"/>
      <c r="S167" s="10"/>
      <c r="T167" s="10"/>
      <c r="X167" s="35"/>
      <c r="AG167" s="10"/>
      <c r="AI167" s="10"/>
      <c r="AL167" s="10"/>
      <c r="AM167" s="10"/>
    </row>
    <row r="168" spans="9:39">
      <c r="I168" s="10"/>
      <c r="R168" s="10"/>
      <c r="S168" s="10"/>
      <c r="T168" s="10"/>
      <c r="X168" s="35"/>
      <c r="AG168" s="10"/>
      <c r="AI168" s="10"/>
      <c r="AL168" s="10"/>
      <c r="AM168" s="10"/>
    </row>
    <row r="169" spans="9:39">
      <c r="I169" s="10"/>
      <c r="R169" s="10"/>
      <c r="S169" s="10"/>
      <c r="T169" s="10"/>
      <c r="X169" s="35"/>
      <c r="AG169" s="10"/>
      <c r="AI169" s="10"/>
      <c r="AL169" s="10"/>
      <c r="AM169" s="10"/>
    </row>
    <row r="170" spans="9:39">
      <c r="I170" s="10"/>
      <c r="R170" s="10"/>
      <c r="S170" s="10"/>
      <c r="T170" s="10"/>
      <c r="X170" s="35"/>
      <c r="AG170" s="10"/>
      <c r="AI170" s="10"/>
      <c r="AL170" s="10"/>
      <c r="AM170" s="10"/>
    </row>
    <row r="171" spans="9:39">
      <c r="I171" s="10"/>
      <c r="R171" s="10"/>
      <c r="S171" s="10"/>
      <c r="T171" s="10"/>
      <c r="X171" s="35"/>
      <c r="AG171" s="10"/>
      <c r="AI171" s="10"/>
      <c r="AL171" s="10"/>
      <c r="AM171" s="10"/>
    </row>
    <row r="172" spans="9:39">
      <c r="I172" s="10"/>
      <c r="R172" s="10"/>
      <c r="S172" s="10"/>
      <c r="T172" s="10"/>
      <c r="X172" s="35"/>
      <c r="AG172" s="10"/>
      <c r="AI172" s="10"/>
      <c r="AL172" s="10"/>
      <c r="AM172" s="10"/>
    </row>
    <row r="173" spans="9:39">
      <c r="I173" s="10"/>
      <c r="R173" s="10"/>
      <c r="S173" s="10"/>
      <c r="T173" s="10"/>
      <c r="X173" s="35"/>
      <c r="AG173" s="10"/>
      <c r="AI173" s="10"/>
      <c r="AL173" s="10"/>
      <c r="AM173" s="10"/>
    </row>
    <row r="174" spans="9:39">
      <c r="I174" s="10"/>
      <c r="R174" s="10"/>
      <c r="S174" s="10"/>
      <c r="T174" s="10"/>
      <c r="X174" s="35"/>
      <c r="AG174" s="10"/>
      <c r="AI174" s="10"/>
      <c r="AL174" s="10"/>
      <c r="AM174" s="10"/>
    </row>
    <row r="175" spans="9:39">
      <c r="I175" s="10"/>
      <c r="R175" s="10"/>
      <c r="S175" s="10"/>
      <c r="T175" s="10"/>
      <c r="X175" s="35"/>
      <c r="AG175" s="10"/>
      <c r="AI175" s="10"/>
      <c r="AL175" s="10"/>
      <c r="AM175" s="10"/>
    </row>
    <row r="176" spans="9:39">
      <c r="I176" s="10"/>
      <c r="R176" s="10"/>
      <c r="S176" s="10"/>
      <c r="T176" s="10"/>
      <c r="X176" s="35"/>
      <c r="AG176" s="10"/>
      <c r="AI176" s="10"/>
      <c r="AL176" s="10"/>
      <c r="AM176" s="10"/>
    </row>
    <row r="177" spans="9:39">
      <c r="I177" s="10"/>
      <c r="R177" s="10"/>
      <c r="S177" s="10"/>
      <c r="T177" s="10"/>
      <c r="X177" s="35"/>
      <c r="AG177" s="10"/>
      <c r="AI177" s="10"/>
      <c r="AL177" s="10"/>
      <c r="AM177" s="10"/>
    </row>
    <row r="178" spans="9:39">
      <c r="I178" s="10"/>
      <c r="R178" s="10"/>
      <c r="S178" s="10"/>
      <c r="T178" s="10"/>
      <c r="X178" s="35"/>
      <c r="AG178" s="10"/>
      <c r="AI178" s="10"/>
      <c r="AL178" s="10"/>
      <c r="AM178" s="10"/>
    </row>
    <row r="179" spans="9:39">
      <c r="I179" s="10"/>
      <c r="R179" s="10"/>
      <c r="S179" s="10"/>
      <c r="T179" s="10"/>
      <c r="X179" s="35"/>
      <c r="AG179" s="10"/>
      <c r="AI179" s="10"/>
      <c r="AL179" s="10"/>
      <c r="AM179" s="10"/>
    </row>
    <row r="180" spans="9:39">
      <c r="I180" s="10"/>
      <c r="R180" s="10"/>
      <c r="S180" s="10"/>
      <c r="T180" s="10"/>
      <c r="X180" s="35"/>
      <c r="AG180" s="10"/>
      <c r="AI180" s="10"/>
      <c r="AL180" s="10"/>
      <c r="AM180" s="10"/>
    </row>
    <row r="181" spans="9:39">
      <c r="I181" s="10"/>
      <c r="R181" s="10"/>
      <c r="S181" s="10"/>
      <c r="T181" s="10"/>
      <c r="X181" s="35"/>
      <c r="AG181" s="10"/>
      <c r="AI181" s="10"/>
      <c r="AL181" s="10"/>
      <c r="AM181" s="10"/>
    </row>
    <row r="182" spans="9:39">
      <c r="I182" s="10"/>
      <c r="R182" s="10"/>
      <c r="S182" s="10"/>
      <c r="T182" s="10"/>
      <c r="X182" s="35"/>
      <c r="AG182" s="10"/>
      <c r="AI182" s="10"/>
      <c r="AL182" s="10"/>
      <c r="AM182" s="10"/>
    </row>
    <row r="183" spans="9:39">
      <c r="I183" s="10"/>
      <c r="R183" s="10"/>
      <c r="S183" s="10"/>
      <c r="T183" s="10"/>
      <c r="X183" s="35"/>
      <c r="AG183" s="10"/>
      <c r="AI183" s="10"/>
      <c r="AL183" s="10"/>
      <c r="AM183" s="10"/>
    </row>
    <row r="184" spans="9:39">
      <c r="I184" s="10"/>
      <c r="R184" s="10"/>
      <c r="S184" s="10"/>
      <c r="T184" s="10"/>
      <c r="X184" s="35"/>
      <c r="AG184" s="10"/>
      <c r="AI184" s="10"/>
      <c r="AL184" s="10"/>
      <c r="AM184" s="10"/>
    </row>
    <row r="185" spans="9:39">
      <c r="I185" s="10"/>
      <c r="R185" s="10"/>
      <c r="S185" s="10"/>
      <c r="T185" s="10"/>
      <c r="X185" s="35"/>
      <c r="AG185" s="10"/>
      <c r="AI185" s="10"/>
      <c r="AL185" s="10"/>
      <c r="AM185" s="10"/>
    </row>
    <row r="186" spans="9:39">
      <c r="I186" s="10"/>
      <c r="R186" s="10"/>
      <c r="S186" s="10"/>
      <c r="T186" s="10"/>
      <c r="X186" s="35"/>
      <c r="AG186" s="10"/>
      <c r="AI186" s="10"/>
      <c r="AL186" s="10"/>
      <c r="AM186" s="10"/>
    </row>
    <row r="187" spans="9:39">
      <c r="I187" s="10"/>
      <c r="R187" s="10"/>
      <c r="S187" s="10"/>
      <c r="T187" s="10"/>
      <c r="X187" s="35"/>
      <c r="AG187" s="10"/>
      <c r="AI187" s="10"/>
      <c r="AL187" s="10"/>
      <c r="AM187" s="10"/>
    </row>
    <row r="188" spans="9:39">
      <c r="I188" s="10"/>
      <c r="R188" s="10"/>
      <c r="S188" s="10"/>
      <c r="T188" s="10"/>
      <c r="X188" s="35"/>
      <c r="AG188" s="10"/>
      <c r="AI188" s="10"/>
      <c r="AL188" s="10"/>
      <c r="AM188" s="10"/>
    </row>
    <row r="189" spans="9:39">
      <c r="I189" s="10"/>
      <c r="R189" s="10"/>
      <c r="S189" s="10"/>
      <c r="T189" s="10"/>
      <c r="X189" s="35"/>
      <c r="AG189" s="10"/>
      <c r="AI189" s="10"/>
      <c r="AL189" s="10"/>
      <c r="AM189" s="10"/>
    </row>
    <row r="190" spans="9:39">
      <c r="I190" s="10"/>
      <c r="R190" s="10"/>
      <c r="S190" s="10"/>
      <c r="T190" s="10"/>
      <c r="X190" s="35"/>
      <c r="AG190" s="10"/>
      <c r="AI190" s="10"/>
      <c r="AL190" s="10"/>
      <c r="AM190" s="10"/>
    </row>
    <row r="191" spans="9:39">
      <c r="I191" s="10"/>
      <c r="R191" s="10"/>
      <c r="S191" s="10"/>
      <c r="T191" s="10"/>
      <c r="X191" s="35"/>
      <c r="AG191" s="10"/>
      <c r="AI191" s="10"/>
      <c r="AL191" s="10"/>
      <c r="AM191" s="10"/>
    </row>
    <row r="192" spans="9:39">
      <c r="I192" s="10"/>
      <c r="R192" s="10"/>
      <c r="S192" s="10"/>
      <c r="T192" s="10"/>
      <c r="X192" s="35"/>
      <c r="AG192" s="10"/>
      <c r="AI192" s="10"/>
      <c r="AL192" s="10"/>
      <c r="AM192" s="10"/>
    </row>
    <row r="193" spans="9:39">
      <c r="I193" s="10"/>
      <c r="R193" s="10"/>
      <c r="S193" s="10"/>
      <c r="T193" s="10"/>
      <c r="X193" s="35"/>
      <c r="AG193" s="10"/>
      <c r="AI193" s="10"/>
      <c r="AL193" s="10"/>
      <c r="AM193" s="10"/>
    </row>
    <row r="194" spans="9:39">
      <c r="I194" s="10"/>
      <c r="R194" s="10"/>
      <c r="S194" s="10"/>
      <c r="T194" s="10"/>
      <c r="X194" s="35"/>
      <c r="AG194" s="10"/>
      <c r="AI194" s="10"/>
      <c r="AL194" s="10"/>
      <c r="AM194" s="10"/>
    </row>
    <row r="195" spans="9:39">
      <c r="I195" s="10"/>
      <c r="R195" s="10"/>
      <c r="S195" s="10"/>
      <c r="T195" s="10"/>
      <c r="X195" s="35"/>
      <c r="AG195" s="10"/>
      <c r="AI195" s="10"/>
      <c r="AL195" s="10"/>
      <c r="AM195" s="10"/>
    </row>
    <row r="196" spans="9:39">
      <c r="I196" s="10"/>
      <c r="R196" s="10"/>
      <c r="S196" s="10"/>
      <c r="T196" s="10"/>
      <c r="X196" s="35"/>
      <c r="AG196" s="10"/>
      <c r="AI196" s="10"/>
      <c r="AL196" s="10"/>
      <c r="AM196" s="10"/>
    </row>
    <row r="197" spans="9:39">
      <c r="I197" s="10"/>
      <c r="R197" s="10"/>
      <c r="S197" s="10"/>
      <c r="T197" s="10"/>
      <c r="X197" s="35"/>
      <c r="AG197" s="10"/>
      <c r="AI197" s="10"/>
      <c r="AL197" s="10"/>
      <c r="AM197" s="10"/>
    </row>
    <row r="198" spans="9:39">
      <c r="I198" s="10"/>
      <c r="R198" s="10"/>
      <c r="S198" s="10"/>
      <c r="T198" s="10"/>
      <c r="X198" s="35"/>
      <c r="AG198" s="10"/>
      <c r="AI198" s="10"/>
      <c r="AL198" s="10"/>
      <c r="AM198" s="10"/>
    </row>
    <row r="199" spans="9:39">
      <c r="I199" s="10"/>
      <c r="R199" s="10"/>
      <c r="S199" s="10"/>
      <c r="T199" s="10"/>
      <c r="X199" s="35"/>
      <c r="AG199" s="10"/>
      <c r="AI199" s="10"/>
      <c r="AL199" s="10"/>
      <c r="AM199" s="10"/>
    </row>
    <row r="200" spans="9:39">
      <c r="I200" s="10"/>
      <c r="R200" s="10"/>
      <c r="S200" s="10"/>
      <c r="T200" s="10"/>
      <c r="X200" s="35"/>
      <c r="AG200" s="10"/>
      <c r="AI200" s="10"/>
      <c r="AL200" s="10"/>
      <c r="AM200" s="10"/>
    </row>
    <row r="201" spans="9:39">
      <c r="I201" s="10"/>
      <c r="R201" s="10"/>
      <c r="S201" s="10"/>
      <c r="T201" s="10"/>
      <c r="X201" s="35"/>
      <c r="AG201" s="10"/>
      <c r="AI201" s="10"/>
      <c r="AL201" s="10"/>
      <c r="AM201" s="10"/>
    </row>
    <row r="202" spans="9:39">
      <c r="I202" s="10"/>
      <c r="R202" s="10"/>
      <c r="S202" s="10"/>
      <c r="T202" s="10"/>
      <c r="X202" s="35"/>
      <c r="AG202" s="10"/>
      <c r="AI202" s="10"/>
      <c r="AL202" s="10"/>
      <c r="AM202" s="10"/>
    </row>
    <row r="203" spans="9:39">
      <c r="I203" s="10"/>
      <c r="R203" s="10"/>
      <c r="S203" s="10"/>
      <c r="T203" s="10"/>
      <c r="X203" s="35"/>
      <c r="AG203" s="10"/>
      <c r="AI203" s="10"/>
      <c r="AL203" s="10"/>
      <c r="AM203" s="10"/>
    </row>
    <row r="204" spans="9:39">
      <c r="I204" s="10"/>
      <c r="R204" s="10"/>
      <c r="S204" s="10"/>
      <c r="T204" s="10"/>
      <c r="X204" s="35"/>
      <c r="AG204" s="10"/>
      <c r="AI204" s="10"/>
      <c r="AL204" s="10"/>
      <c r="AM204" s="10"/>
    </row>
    <row r="205" spans="9:39">
      <c r="I205" s="10"/>
      <c r="R205" s="10"/>
      <c r="S205" s="10"/>
      <c r="T205" s="10"/>
      <c r="X205" s="35"/>
      <c r="AG205" s="10"/>
      <c r="AI205" s="10"/>
      <c r="AL205" s="10"/>
      <c r="AM205" s="10"/>
    </row>
    <row r="206" spans="9:39">
      <c r="I206" s="10"/>
      <c r="R206" s="10"/>
      <c r="S206" s="10"/>
      <c r="T206" s="10"/>
      <c r="X206" s="35"/>
      <c r="AG206" s="10"/>
      <c r="AI206" s="10"/>
      <c r="AL206" s="10"/>
      <c r="AM206" s="10"/>
    </row>
    <row r="207" spans="9:39">
      <c r="I207" s="10"/>
      <c r="R207" s="10"/>
      <c r="S207" s="10"/>
      <c r="T207" s="10"/>
      <c r="X207" s="35"/>
      <c r="AG207" s="10"/>
      <c r="AI207" s="10"/>
      <c r="AL207" s="10"/>
      <c r="AM207" s="10"/>
    </row>
    <row r="208" spans="9:39">
      <c r="I208" s="10"/>
      <c r="R208" s="10"/>
      <c r="S208" s="10"/>
      <c r="T208" s="10"/>
      <c r="X208" s="35"/>
      <c r="AG208" s="10"/>
      <c r="AI208" s="10"/>
      <c r="AL208" s="10"/>
      <c r="AM208" s="10"/>
    </row>
    <row r="209" spans="9:39">
      <c r="I209" s="10"/>
      <c r="R209" s="10"/>
      <c r="S209" s="10"/>
      <c r="T209" s="10"/>
      <c r="X209" s="35"/>
      <c r="AG209" s="10"/>
      <c r="AI209" s="10"/>
      <c r="AL209" s="10"/>
      <c r="AM209" s="10"/>
    </row>
    <row r="210" spans="9:39">
      <c r="I210" s="10"/>
      <c r="R210" s="10"/>
      <c r="S210" s="10"/>
      <c r="T210" s="10"/>
      <c r="X210" s="35"/>
      <c r="AG210" s="10"/>
      <c r="AI210" s="10"/>
      <c r="AL210" s="10"/>
      <c r="AM210" s="10"/>
    </row>
    <row r="211" spans="9:39">
      <c r="I211" s="10"/>
      <c r="R211" s="10"/>
      <c r="S211" s="10"/>
      <c r="T211" s="10"/>
      <c r="X211" s="35"/>
      <c r="AG211" s="10"/>
      <c r="AI211" s="10"/>
      <c r="AL211" s="10"/>
      <c r="AM211" s="10"/>
    </row>
    <row r="212" spans="9:39">
      <c r="I212" s="10"/>
      <c r="R212" s="10"/>
      <c r="S212" s="10"/>
      <c r="T212" s="10"/>
      <c r="X212" s="35"/>
      <c r="AG212" s="10"/>
      <c r="AI212" s="10"/>
      <c r="AL212" s="10"/>
      <c r="AM212" s="10"/>
    </row>
    <row r="213" spans="9:39">
      <c r="I213" s="10"/>
      <c r="R213" s="10"/>
      <c r="S213" s="10"/>
      <c r="T213" s="10"/>
      <c r="X213" s="35"/>
      <c r="AG213" s="10"/>
      <c r="AI213" s="10"/>
      <c r="AL213" s="10"/>
      <c r="AM213" s="10"/>
    </row>
    <row r="214" spans="9:39">
      <c r="I214" s="10"/>
      <c r="R214" s="10"/>
      <c r="S214" s="10"/>
      <c r="T214" s="10"/>
      <c r="X214" s="35"/>
      <c r="AG214" s="10"/>
      <c r="AI214" s="10"/>
      <c r="AL214" s="10"/>
      <c r="AM214" s="10"/>
    </row>
    <row r="215" spans="9:39">
      <c r="I215" s="10"/>
      <c r="R215" s="10"/>
      <c r="S215" s="10"/>
      <c r="T215" s="10"/>
      <c r="X215" s="35"/>
      <c r="AG215" s="10"/>
      <c r="AI215" s="10"/>
      <c r="AL215" s="10"/>
      <c r="AM215" s="10"/>
    </row>
    <row r="216" spans="9:39">
      <c r="I216" s="10"/>
      <c r="R216" s="10"/>
      <c r="S216" s="10"/>
      <c r="T216" s="10"/>
      <c r="X216" s="35"/>
      <c r="AG216" s="10"/>
      <c r="AI216" s="10"/>
      <c r="AL216" s="10"/>
      <c r="AM216" s="10"/>
    </row>
    <row r="217" spans="9:39">
      <c r="I217" s="10"/>
      <c r="R217" s="10"/>
      <c r="S217" s="10"/>
      <c r="T217" s="10"/>
      <c r="X217" s="35"/>
      <c r="AG217" s="10"/>
      <c r="AI217" s="10"/>
      <c r="AL217" s="10"/>
      <c r="AM217" s="10"/>
    </row>
    <row r="218" spans="9:39">
      <c r="I218" s="10"/>
      <c r="R218" s="10"/>
      <c r="S218" s="10"/>
      <c r="T218" s="10"/>
      <c r="X218" s="35"/>
      <c r="AG218" s="10"/>
      <c r="AI218" s="10"/>
      <c r="AL218" s="10"/>
      <c r="AM218" s="10"/>
    </row>
    <row r="219" spans="9:39">
      <c r="I219" s="10"/>
      <c r="R219" s="10"/>
      <c r="S219" s="10"/>
      <c r="T219" s="10"/>
      <c r="X219" s="35"/>
      <c r="AG219" s="10"/>
      <c r="AI219" s="10"/>
      <c r="AL219" s="10"/>
      <c r="AM219" s="10"/>
    </row>
    <row r="220" spans="9:39">
      <c r="I220" s="10"/>
      <c r="R220" s="10"/>
      <c r="S220" s="10"/>
      <c r="T220" s="10"/>
      <c r="X220" s="35"/>
      <c r="AG220" s="10"/>
      <c r="AI220" s="10"/>
      <c r="AL220" s="10"/>
      <c r="AM220" s="10"/>
    </row>
    <row r="221" spans="9:39">
      <c r="I221" s="10"/>
      <c r="R221" s="10"/>
      <c r="S221" s="10"/>
      <c r="T221" s="10"/>
      <c r="X221" s="35"/>
      <c r="AG221" s="10"/>
      <c r="AI221" s="10"/>
      <c r="AL221" s="10"/>
      <c r="AM221" s="10"/>
    </row>
    <row r="222" spans="9:39">
      <c r="I222" s="10"/>
      <c r="R222" s="10"/>
      <c r="S222" s="10"/>
      <c r="T222" s="10"/>
      <c r="X222" s="35"/>
      <c r="AG222" s="10"/>
      <c r="AI222" s="10"/>
      <c r="AL222" s="10"/>
      <c r="AM222" s="10"/>
    </row>
    <row r="223" spans="9:39">
      <c r="I223" s="10"/>
      <c r="R223" s="10"/>
      <c r="S223" s="10"/>
      <c r="T223" s="10"/>
      <c r="X223" s="35"/>
      <c r="AG223" s="10"/>
      <c r="AI223" s="10"/>
      <c r="AL223" s="10"/>
      <c r="AM223" s="10"/>
    </row>
    <row r="224" spans="9:39">
      <c r="I224" s="10"/>
      <c r="R224" s="10"/>
      <c r="S224" s="10"/>
      <c r="T224" s="10"/>
      <c r="X224" s="35"/>
      <c r="AG224" s="10"/>
      <c r="AI224" s="10"/>
      <c r="AL224" s="10"/>
      <c r="AM224" s="10"/>
    </row>
    <row r="225" spans="9:39">
      <c r="I225" s="10"/>
      <c r="R225" s="10"/>
      <c r="S225" s="10"/>
      <c r="T225" s="10"/>
      <c r="X225" s="35"/>
      <c r="AG225" s="10"/>
      <c r="AI225" s="10"/>
      <c r="AL225" s="10"/>
      <c r="AM225" s="10"/>
    </row>
    <row r="226" spans="9:39">
      <c r="I226" s="10"/>
      <c r="R226" s="10"/>
      <c r="S226" s="10"/>
      <c r="T226" s="10"/>
      <c r="X226" s="35"/>
      <c r="AG226" s="10"/>
      <c r="AI226" s="10"/>
      <c r="AL226" s="10"/>
      <c r="AM226" s="10"/>
    </row>
    <row r="227" spans="9:39">
      <c r="I227" s="10"/>
      <c r="R227" s="10"/>
      <c r="S227" s="10"/>
      <c r="T227" s="10"/>
      <c r="X227" s="35"/>
      <c r="AG227" s="10"/>
      <c r="AI227" s="10"/>
      <c r="AL227" s="10"/>
      <c r="AM227" s="10"/>
    </row>
    <row r="228" spans="9:39">
      <c r="I228" s="10"/>
      <c r="R228" s="10"/>
      <c r="S228" s="10"/>
      <c r="T228" s="10"/>
      <c r="X228" s="35"/>
      <c r="AG228" s="10"/>
      <c r="AI228" s="10"/>
      <c r="AL228" s="10"/>
      <c r="AM228" s="10"/>
    </row>
    <row r="229" spans="9:39">
      <c r="I229" s="10"/>
      <c r="R229" s="10"/>
      <c r="S229" s="10"/>
      <c r="T229" s="10"/>
      <c r="X229" s="35"/>
      <c r="AG229" s="10"/>
      <c r="AI229" s="10"/>
      <c r="AL229" s="10"/>
      <c r="AM229" s="10"/>
    </row>
    <row r="230" spans="9:39">
      <c r="I230" s="10"/>
      <c r="R230" s="10"/>
      <c r="S230" s="10"/>
      <c r="T230" s="10"/>
      <c r="X230" s="35"/>
      <c r="AG230" s="10"/>
      <c r="AI230" s="10"/>
      <c r="AL230" s="10"/>
      <c r="AM230" s="10"/>
    </row>
    <row r="231" spans="9:39">
      <c r="I231" s="10"/>
      <c r="R231" s="10"/>
      <c r="S231" s="10"/>
      <c r="T231" s="10"/>
      <c r="X231" s="35"/>
      <c r="AG231" s="10"/>
      <c r="AI231" s="10"/>
      <c r="AL231" s="10"/>
      <c r="AM231" s="10"/>
    </row>
    <row r="232" spans="9:39">
      <c r="I232" s="10"/>
      <c r="R232" s="10"/>
      <c r="S232" s="10"/>
      <c r="T232" s="10"/>
      <c r="X232" s="35"/>
      <c r="AG232" s="10"/>
      <c r="AI232" s="10"/>
      <c r="AL232" s="10"/>
      <c r="AM232" s="10"/>
    </row>
    <row r="233" spans="9:39">
      <c r="I233" s="10"/>
      <c r="R233" s="10"/>
      <c r="S233" s="10"/>
      <c r="T233" s="10"/>
      <c r="X233" s="35"/>
      <c r="AG233" s="10"/>
      <c r="AI233" s="10"/>
      <c r="AL233" s="10"/>
      <c r="AM233" s="10"/>
    </row>
    <row r="234" spans="9:39">
      <c r="I234" s="10"/>
      <c r="R234" s="10"/>
      <c r="S234" s="10"/>
      <c r="T234" s="10"/>
      <c r="X234" s="35"/>
      <c r="AG234" s="10"/>
      <c r="AI234" s="10"/>
      <c r="AL234" s="10"/>
      <c r="AM234" s="10"/>
    </row>
    <row r="235" spans="9:39">
      <c r="I235" s="10"/>
      <c r="R235" s="10"/>
      <c r="S235" s="10"/>
      <c r="T235" s="10"/>
      <c r="X235" s="35"/>
      <c r="AG235" s="10"/>
      <c r="AI235" s="10"/>
      <c r="AL235" s="10"/>
      <c r="AM235" s="10"/>
    </row>
    <row r="236" spans="9:39">
      <c r="I236" s="10"/>
      <c r="R236" s="10"/>
      <c r="S236" s="10"/>
      <c r="T236" s="10"/>
      <c r="X236" s="35"/>
      <c r="AG236" s="10"/>
      <c r="AI236" s="10"/>
      <c r="AL236" s="10"/>
      <c r="AM236" s="10"/>
    </row>
    <row r="237" spans="9:39">
      <c r="I237" s="10"/>
      <c r="R237" s="10"/>
      <c r="S237" s="10"/>
      <c r="T237" s="10"/>
      <c r="X237" s="35"/>
      <c r="AG237" s="10"/>
      <c r="AI237" s="10"/>
      <c r="AL237" s="10"/>
      <c r="AM237" s="10"/>
    </row>
    <row r="238" spans="9:39">
      <c r="I238" s="10"/>
      <c r="R238" s="10"/>
      <c r="S238" s="10"/>
      <c r="T238" s="10"/>
      <c r="X238" s="35"/>
      <c r="AG238" s="10"/>
      <c r="AI238" s="10"/>
      <c r="AL238" s="10"/>
      <c r="AM238" s="10"/>
    </row>
    <row r="239" spans="9:39">
      <c r="I239" s="10"/>
      <c r="R239" s="10"/>
      <c r="S239" s="10"/>
      <c r="T239" s="10"/>
      <c r="X239" s="35"/>
      <c r="AG239" s="10"/>
      <c r="AI239" s="10"/>
      <c r="AL239" s="10"/>
      <c r="AM239" s="10"/>
    </row>
    <row r="240" spans="9:39">
      <c r="I240" s="10"/>
      <c r="R240" s="10"/>
      <c r="S240" s="10"/>
      <c r="T240" s="10"/>
      <c r="X240" s="35"/>
      <c r="AG240" s="10"/>
      <c r="AI240" s="10"/>
      <c r="AL240" s="10"/>
      <c r="AM240" s="10"/>
    </row>
    <row r="241" spans="9:39">
      <c r="I241" s="10"/>
      <c r="R241" s="10"/>
      <c r="S241" s="10"/>
      <c r="T241" s="10"/>
      <c r="X241" s="35"/>
      <c r="AG241" s="10"/>
      <c r="AI241" s="10"/>
      <c r="AL241" s="10"/>
      <c r="AM241" s="10"/>
    </row>
    <row r="242" spans="9:39">
      <c r="I242" s="10"/>
      <c r="R242" s="10"/>
      <c r="S242" s="10"/>
      <c r="T242" s="10"/>
      <c r="X242" s="35"/>
      <c r="AG242" s="10"/>
      <c r="AI242" s="10"/>
      <c r="AL242" s="10"/>
      <c r="AM242" s="10"/>
    </row>
    <row r="243" spans="9:39">
      <c r="I243" s="10"/>
      <c r="R243" s="10"/>
      <c r="S243" s="10"/>
      <c r="T243" s="10"/>
      <c r="X243" s="35"/>
      <c r="AG243" s="10"/>
      <c r="AI243" s="10"/>
      <c r="AL243" s="10"/>
      <c r="AM243" s="10"/>
    </row>
    <row r="244" spans="9:39">
      <c r="I244" s="10"/>
      <c r="R244" s="10"/>
      <c r="S244" s="10"/>
      <c r="T244" s="10"/>
      <c r="X244" s="35"/>
      <c r="AG244" s="10"/>
      <c r="AI244" s="10"/>
      <c r="AL244" s="10"/>
      <c r="AM244" s="10"/>
    </row>
    <row r="245" spans="9:39">
      <c r="I245" s="10"/>
      <c r="R245" s="10"/>
      <c r="S245" s="10"/>
      <c r="T245" s="10"/>
      <c r="X245" s="35"/>
      <c r="AG245" s="10"/>
      <c r="AI245" s="10"/>
      <c r="AL245" s="10"/>
      <c r="AM245" s="10"/>
    </row>
    <row r="246" spans="9:39">
      <c r="I246" s="10"/>
      <c r="R246" s="10"/>
      <c r="S246" s="10"/>
      <c r="T246" s="10"/>
      <c r="X246" s="35"/>
      <c r="AG246" s="10"/>
      <c r="AI246" s="10"/>
      <c r="AL246" s="10"/>
      <c r="AM246" s="10"/>
    </row>
    <row r="247" spans="9:39">
      <c r="I247" s="10"/>
      <c r="R247" s="10"/>
      <c r="S247" s="10"/>
      <c r="T247" s="10"/>
      <c r="X247" s="35"/>
      <c r="AG247" s="10"/>
      <c r="AI247" s="10"/>
      <c r="AL247" s="10"/>
      <c r="AM247" s="10"/>
    </row>
    <row r="248" spans="9:39">
      <c r="I248" s="10"/>
      <c r="R248" s="10"/>
      <c r="S248" s="10"/>
      <c r="T248" s="10"/>
      <c r="X248" s="35"/>
      <c r="AG248" s="10"/>
      <c r="AI248" s="10"/>
      <c r="AL248" s="10"/>
      <c r="AM248" s="10"/>
    </row>
    <row r="249" spans="9:39">
      <c r="I249" s="10"/>
      <c r="R249" s="10"/>
      <c r="S249" s="10"/>
      <c r="T249" s="10"/>
      <c r="X249" s="35"/>
      <c r="AG249" s="10"/>
      <c r="AI249" s="10"/>
      <c r="AL249" s="10"/>
      <c r="AM249" s="10"/>
    </row>
    <row r="250" spans="9:39">
      <c r="I250" s="10"/>
      <c r="R250" s="10"/>
      <c r="S250" s="10"/>
      <c r="T250" s="10"/>
      <c r="X250" s="35"/>
      <c r="AG250" s="10"/>
      <c r="AI250" s="10"/>
      <c r="AL250" s="10"/>
      <c r="AM250" s="10"/>
    </row>
    <row r="251" spans="9:39">
      <c r="I251" s="10"/>
      <c r="R251" s="10"/>
      <c r="S251" s="10"/>
      <c r="T251" s="10"/>
      <c r="X251" s="35"/>
      <c r="AG251" s="10"/>
      <c r="AI251" s="10"/>
      <c r="AL251" s="10"/>
      <c r="AM251" s="10"/>
    </row>
    <row r="252" spans="9:39">
      <c r="I252" s="10"/>
      <c r="R252" s="10"/>
      <c r="S252" s="10"/>
      <c r="T252" s="10"/>
      <c r="X252" s="35"/>
      <c r="AG252" s="10"/>
      <c r="AI252" s="10"/>
      <c r="AL252" s="10"/>
      <c r="AM252" s="10"/>
    </row>
    <row r="253" spans="9:39">
      <c r="I253" s="10"/>
      <c r="R253" s="10"/>
      <c r="S253" s="10"/>
      <c r="T253" s="10"/>
      <c r="X253" s="35"/>
      <c r="AG253" s="10"/>
      <c r="AI253" s="10"/>
      <c r="AL253" s="10"/>
      <c r="AM253" s="10"/>
    </row>
    <row r="254" spans="9:39">
      <c r="I254" s="10"/>
      <c r="R254" s="10"/>
      <c r="S254" s="10"/>
      <c r="T254" s="10"/>
      <c r="X254" s="35"/>
      <c r="AG254" s="10"/>
      <c r="AI254" s="10"/>
      <c r="AL254" s="10"/>
      <c r="AM254" s="10"/>
    </row>
    <row r="255" spans="9:39">
      <c r="I255" s="10"/>
      <c r="R255" s="10"/>
      <c r="S255" s="10"/>
      <c r="T255" s="10"/>
      <c r="X255" s="35"/>
      <c r="AG255" s="10"/>
      <c r="AI255" s="10"/>
      <c r="AL255" s="10"/>
      <c r="AM255" s="10"/>
    </row>
    <row r="256" spans="9:39">
      <c r="I256" s="10"/>
      <c r="R256" s="10"/>
      <c r="S256" s="10"/>
      <c r="T256" s="10"/>
      <c r="X256" s="35"/>
      <c r="AG256" s="10"/>
      <c r="AI256" s="10"/>
      <c r="AL256" s="10"/>
      <c r="AM256" s="10"/>
    </row>
    <row r="257" spans="9:39">
      <c r="I257" s="10"/>
      <c r="R257" s="10"/>
      <c r="S257" s="10"/>
      <c r="T257" s="10"/>
      <c r="X257" s="35"/>
      <c r="AG257" s="10"/>
      <c r="AI257" s="10"/>
      <c r="AL257" s="10"/>
      <c r="AM257" s="10"/>
    </row>
    <row r="258" spans="9:39">
      <c r="I258" s="10"/>
      <c r="R258" s="10"/>
      <c r="S258" s="10"/>
      <c r="T258" s="10"/>
      <c r="X258" s="35"/>
      <c r="AG258" s="10"/>
      <c r="AI258" s="10"/>
      <c r="AL258" s="10"/>
      <c r="AM258" s="10"/>
    </row>
    <row r="259" spans="9:39">
      <c r="I259" s="10"/>
      <c r="R259" s="10"/>
      <c r="S259" s="10"/>
      <c r="T259" s="10"/>
      <c r="X259" s="35"/>
      <c r="AG259" s="10"/>
      <c r="AI259" s="10"/>
      <c r="AL259" s="10"/>
      <c r="AM259" s="10"/>
    </row>
    <row r="260" spans="9:39">
      <c r="I260" s="10"/>
      <c r="R260" s="10"/>
      <c r="S260" s="10"/>
      <c r="T260" s="10"/>
      <c r="X260" s="35"/>
      <c r="AG260" s="10"/>
      <c r="AI260" s="10"/>
      <c r="AL260" s="10"/>
      <c r="AM260" s="10"/>
    </row>
    <row r="261" spans="9:39">
      <c r="I261" s="10"/>
      <c r="R261" s="10"/>
      <c r="S261" s="10"/>
      <c r="T261" s="10"/>
      <c r="X261" s="35"/>
      <c r="AG261" s="10"/>
      <c r="AI261" s="10"/>
      <c r="AL261" s="10"/>
      <c r="AM261" s="10"/>
    </row>
    <row r="262" spans="9:39">
      <c r="I262" s="10"/>
      <c r="R262" s="10"/>
      <c r="S262" s="10"/>
      <c r="T262" s="10"/>
      <c r="X262" s="35"/>
      <c r="AG262" s="10"/>
      <c r="AI262" s="10"/>
      <c r="AL262" s="10"/>
      <c r="AM262" s="10"/>
    </row>
    <row r="263" spans="9:39">
      <c r="I263" s="10"/>
      <c r="R263" s="10"/>
      <c r="S263" s="10"/>
      <c r="T263" s="10"/>
      <c r="X263" s="35"/>
      <c r="AG263" s="10"/>
      <c r="AI263" s="10"/>
      <c r="AL263" s="10"/>
      <c r="AM263" s="10"/>
    </row>
    <row r="264" spans="9:39">
      <c r="I264" s="10"/>
      <c r="R264" s="10"/>
      <c r="S264" s="10"/>
      <c r="T264" s="10"/>
      <c r="X264" s="35"/>
      <c r="AG264" s="10"/>
      <c r="AI264" s="10"/>
      <c r="AL264" s="10"/>
      <c r="AM264" s="10"/>
    </row>
    <row r="265" spans="9:39">
      <c r="I265" s="10"/>
      <c r="R265" s="10"/>
      <c r="S265" s="10"/>
      <c r="T265" s="10"/>
      <c r="X265" s="35"/>
      <c r="AG265" s="10"/>
      <c r="AI265" s="10"/>
      <c r="AL265" s="10"/>
      <c r="AM265" s="10"/>
    </row>
    <row r="266" spans="9:39">
      <c r="I266" s="10"/>
      <c r="R266" s="10"/>
      <c r="S266" s="10"/>
      <c r="T266" s="10"/>
      <c r="X266" s="35"/>
      <c r="AG266" s="10"/>
      <c r="AI266" s="10"/>
      <c r="AL266" s="10"/>
      <c r="AM266" s="10"/>
    </row>
    <row r="267" spans="9:39">
      <c r="I267" s="10"/>
      <c r="R267" s="10"/>
      <c r="S267" s="10"/>
      <c r="T267" s="10"/>
      <c r="X267" s="35"/>
      <c r="AG267" s="10"/>
      <c r="AI267" s="10"/>
      <c r="AL267" s="10"/>
      <c r="AM267" s="10"/>
    </row>
    <row r="268" spans="9:39">
      <c r="I268" s="10"/>
      <c r="R268" s="10"/>
      <c r="S268" s="10"/>
      <c r="T268" s="10"/>
      <c r="X268" s="35"/>
      <c r="AG268" s="10"/>
      <c r="AI268" s="10"/>
      <c r="AL268" s="10"/>
      <c r="AM268" s="10"/>
    </row>
    <row r="269" spans="9:39">
      <c r="I269" s="10"/>
      <c r="R269" s="10"/>
      <c r="S269" s="10"/>
      <c r="T269" s="10"/>
      <c r="X269" s="35"/>
      <c r="AG269" s="10"/>
      <c r="AI269" s="10"/>
      <c r="AL269" s="10"/>
      <c r="AM269" s="10"/>
    </row>
    <row r="270" spans="9:39">
      <c r="I270" s="10"/>
      <c r="R270" s="10"/>
      <c r="S270" s="10"/>
      <c r="T270" s="10"/>
      <c r="X270" s="35"/>
      <c r="AG270" s="10"/>
      <c r="AI270" s="10"/>
      <c r="AL270" s="10"/>
      <c r="AM270" s="10"/>
    </row>
    <row r="271" spans="9:39">
      <c r="I271" s="10"/>
      <c r="R271" s="10"/>
      <c r="S271" s="10"/>
      <c r="T271" s="10"/>
      <c r="X271" s="35"/>
      <c r="AG271" s="10"/>
      <c r="AI271" s="10"/>
      <c r="AL271" s="10"/>
      <c r="AM271" s="10"/>
    </row>
    <row r="272" spans="9:39">
      <c r="I272" s="10"/>
      <c r="R272" s="10"/>
      <c r="S272" s="10"/>
      <c r="T272" s="10"/>
      <c r="X272" s="35"/>
      <c r="AG272" s="10"/>
      <c r="AI272" s="10"/>
      <c r="AL272" s="10"/>
      <c r="AM272" s="10"/>
    </row>
    <row r="273" spans="9:39">
      <c r="I273" s="10"/>
      <c r="R273" s="10"/>
      <c r="S273" s="10"/>
      <c r="T273" s="10"/>
      <c r="X273" s="35"/>
      <c r="AG273" s="10"/>
      <c r="AI273" s="10"/>
      <c r="AL273" s="10"/>
      <c r="AM273" s="10"/>
    </row>
    <row r="274" spans="9:39">
      <c r="I274" s="10"/>
      <c r="R274" s="10"/>
      <c r="S274" s="10"/>
      <c r="T274" s="10"/>
      <c r="X274" s="35"/>
      <c r="AG274" s="10"/>
      <c r="AI274" s="10"/>
      <c r="AL274" s="10"/>
      <c r="AM274" s="10"/>
    </row>
    <row r="275" spans="9:39">
      <c r="I275" s="10"/>
      <c r="R275" s="10"/>
      <c r="S275" s="10"/>
      <c r="T275" s="10"/>
      <c r="X275" s="35"/>
      <c r="AG275" s="10"/>
      <c r="AI275" s="10"/>
      <c r="AL275" s="10"/>
      <c r="AM275" s="10"/>
    </row>
    <row r="276" spans="9:39">
      <c r="I276" s="10"/>
      <c r="R276" s="10"/>
      <c r="S276" s="10"/>
      <c r="T276" s="10"/>
      <c r="X276" s="35"/>
      <c r="AG276" s="10"/>
      <c r="AI276" s="10"/>
      <c r="AL276" s="10"/>
      <c r="AM276" s="10"/>
    </row>
    <row r="277" spans="9:39">
      <c r="I277" s="10"/>
      <c r="R277" s="10"/>
      <c r="S277" s="10"/>
      <c r="T277" s="10"/>
      <c r="X277" s="35"/>
      <c r="AG277" s="10"/>
      <c r="AI277" s="10"/>
      <c r="AL277" s="10"/>
      <c r="AM277" s="10"/>
    </row>
    <row r="278" spans="9:39">
      <c r="I278" s="10"/>
      <c r="R278" s="10"/>
      <c r="S278" s="10"/>
      <c r="T278" s="10"/>
      <c r="X278" s="35"/>
      <c r="AG278" s="10"/>
      <c r="AI278" s="10"/>
      <c r="AL278" s="10"/>
      <c r="AM278" s="10"/>
    </row>
    <row r="279" spans="9:39">
      <c r="I279" s="10"/>
      <c r="R279" s="10"/>
      <c r="S279" s="10"/>
      <c r="T279" s="10"/>
      <c r="X279" s="35"/>
      <c r="AG279" s="10"/>
      <c r="AI279" s="10"/>
      <c r="AL279" s="10"/>
      <c r="AM279" s="10"/>
    </row>
    <row r="280" spans="9:39">
      <c r="I280" s="10"/>
      <c r="R280" s="10"/>
      <c r="S280" s="10"/>
      <c r="T280" s="10"/>
      <c r="X280" s="35"/>
      <c r="AG280" s="10"/>
      <c r="AI280" s="10"/>
      <c r="AL280" s="10"/>
      <c r="AM280" s="10"/>
    </row>
    <row r="281" spans="9:39">
      <c r="I281" s="10"/>
      <c r="R281" s="10"/>
      <c r="S281" s="10"/>
      <c r="T281" s="10"/>
      <c r="X281" s="35"/>
      <c r="AG281" s="10"/>
      <c r="AI281" s="10"/>
      <c r="AL281" s="10"/>
      <c r="AM281" s="10"/>
    </row>
    <row r="282" spans="9:39">
      <c r="I282" s="10"/>
      <c r="R282" s="10"/>
      <c r="S282" s="10"/>
      <c r="T282" s="10"/>
      <c r="X282" s="35"/>
      <c r="AG282" s="10"/>
      <c r="AI282" s="10"/>
      <c r="AL282" s="10"/>
      <c r="AM282" s="10"/>
    </row>
    <row r="283" spans="9:39">
      <c r="I283" s="10"/>
      <c r="R283" s="10"/>
      <c r="S283" s="10"/>
      <c r="T283" s="10"/>
      <c r="X283" s="35"/>
      <c r="AG283" s="10"/>
      <c r="AI283" s="10"/>
      <c r="AL283" s="10"/>
      <c r="AM283" s="10"/>
    </row>
    <row r="284" spans="9:39">
      <c r="I284" s="10"/>
      <c r="R284" s="10"/>
      <c r="S284" s="10"/>
      <c r="T284" s="10"/>
      <c r="X284" s="35"/>
      <c r="AG284" s="10"/>
      <c r="AI284" s="10"/>
      <c r="AL284" s="10"/>
      <c r="AM284" s="10"/>
    </row>
    <row r="285" spans="9:39">
      <c r="I285" s="10"/>
      <c r="R285" s="10"/>
      <c r="S285" s="10"/>
      <c r="T285" s="10"/>
      <c r="X285" s="35"/>
      <c r="AG285" s="10"/>
      <c r="AI285" s="10"/>
      <c r="AL285" s="10"/>
      <c r="AM285" s="10"/>
    </row>
    <row r="286" spans="9:39">
      <c r="I286" s="10"/>
      <c r="R286" s="10"/>
      <c r="S286" s="10"/>
      <c r="T286" s="10"/>
      <c r="X286" s="35"/>
      <c r="AG286" s="10"/>
      <c r="AI286" s="10"/>
      <c r="AL286" s="10"/>
      <c r="AM286" s="10"/>
    </row>
    <row r="287" spans="9:39">
      <c r="I287" s="10"/>
      <c r="R287" s="10"/>
      <c r="S287" s="10"/>
      <c r="T287" s="10"/>
      <c r="X287" s="35"/>
      <c r="AG287" s="10"/>
      <c r="AI287" s="10"/>
      <c r="AL287" s="10"/>
      <c r="AM287" s="10"/>
    </row>
    <row r="288" spans="9:39">
      <c r="I288" s="10"/>
      <c r="R288" s="10"/>
      <c r="S288" s="10"/>
      <c r="T288" s="10"/>
      <c r="X288" s="35"/>
      <c r="AG288" s="10"/>
      <c r="AI288" s="10"/>
      <c r="AL288" s="10"/>
      <c r="AM288" s="10"/>
    </row>
    <row r="289" spans="9:39">
      <c r="I289" s="10"/>
      <c r="R289" s="10"/>
      <c r="S289" s="10"/>
      <c r="T289" s="10"/>
      <c r="X289" s="35"/>
      <c r="AG289" s="10"/>
      <c r="AI289" s="10"/>
      <c r="AL289" s="10"/>
      <c r="AM289" s="10"/>
    </row>
    <row r="290" spans="9:39">
      <c r="I290" s="10"/>
      <c r="R290" s="10"/>
      <c r="S290" s="10"/>
      <c r="T290" s="10"/>
      <c r="X290" s="35"/>
      <c r="AG290" s="10"/>
      <c r="AI290" s="10"/>
      <c r="AL290" s="10"/>
      <c r="AM290" s="10"/>
    </row>
    <row r="291" spans="9:39">
      <c r="I291" s="10"/>
      <c r="R291" s="10"/>
      <c r="S291" s="10"/>
      <c r="T291" s="10"/>
      <c r="X291" s="35"/>
      <c r="AG291" s="10"/>
      <c r="AI291" s="10"/>
      <c r="AL291" s="10"/>
      <c r="AM291" s="10"/>
    </row>
    <row r="292" spans="9:39">
      <c r="I292" s="10"/>
      <c r="R292" s="10"/>
      <c r="S292" s="10"/>
      <c r="T292" s="10"/>
      <c r="X292" s="35"/>
      <c r="AG292" s="10"/>
      <c r="AI292" s="10"/>
      <c r="AL292" s="10"/>
      <c r="AM292" s="10"/>
    </row>
    <row r="293" spans="9:39">
      <c r="I293" s="10"/>
      <c r="R293" s="10"/>
      <c r="S293" s="10"/>
      <c r="T293" s="10"/>
      <c r="X293" s="35"/>
      <c r="AG293" s="10"/>
      <c r="AI293" s="10"/>
      <c r="AL293" s="10"/>
      <c r="AM293" s="10"/>
    </row>
    <row r="294" spans="9:39">
      <c r="I294" s="10"/>
      <c r="R294" s="10"/>
      <c r="S294" s="10"/>
      <c r="T294" s="10"/>
      <c r="X294" s="35"/>
      <c r="AG294" s="10"/>
      <c r="AI294" s="10"/>
      <c r="AL294" s="10"/>
      <c r="AM294" s="10"/>
    </row>
    <row r="295" spans="9:39">
      <c r="I295" s="10"/>
      <c r="R295" s="10"/>
      <c r="S295" s="10"/>
      <c r="T295" s="10"/>
      <c r="X295" s="35"/>
      <c r="AG295" s="10"/>
      <c r="AI295" s="10"/>
      <c r="AL295" s="10"/>
      <c r="AM295" s="10"/>
    </row>
    <row r="296" spans="9:39">
      <c r="I296" s="10"/>
      <c r="R296" s="10"/>
      <c r="S296" s="10"/>
      <c r="T296" s="10"/>
      <c r="X296" s="35"/>
      <c r="AG296" s="10"/>
      <c r="AI296" s="10"/>
      <c r="AL296" s="10"/>
      <c r="AM296" s="10"/>
    </row>
    <row r="297" spans="9:39">
      <c r="I297" s="10"/>
      <c r="R297" s="10"/>
      <c r="S297" s="10"/>
      <c r="T297" s="10"/>
      <c r="X297" s="35"/>
      <c r="AG297" s="10"/>
      <c r="AI297" s="10"/>
      <c r="AL297" s="10"/>
      <c r="AM297" s="10"/>
    </row>
    <row r="298" spans="9:39">
      <c r="I298" s="10"/>
      <c r="R298" s="10"/>
      <c r="S298" s="10"/>
      <c r="T298" s="10"/>
      <c r="X298" s="35"/>
      <c r="AG298" s="10"/>
      <c r="AI298" s="10"/>
      <c r="AL298" s="10"/>
      <c r="AM298" s="10"/>
    </row>
    <row r="299" spans="9:39">
      <c r="I299" s="10"/>
      <c r="R299" s="10"/>
      <c r="S299" s="10"/>
      <c r="T299" s="10"/>
      <c r="X299" s="35"/>
      <c r="AG299" s="10"/>
      <c r="AI299" s="10"/>
      <c r="AL299" s="10"/>
      <c r="AM299" s="10"/>
    </row>
    <row r="300" spans="9:39">
      <c r="I300" s="10"/>
      <c r="R300" s="10"/>
      <c r="S300" s="10"/>
      <c r="T300" s="10"/>
      <c r="X300" s="35"/>
      <c r="AG300" s="10"/>
      <c r="AI300" s="10"/>
      <c r="AL300" s="10"/>
      <c r="AM300" s="10"/>
    </row>
    <row r="301" spans="9:39">
      <c r="I301" s="10"/>
      <c r="R301" s="10"/>
      <c r="S301" s="10"/>
      <c r="T301" s="10"/>
      <c r="X301" s="35"/>
      <c r="AG301" s="10"/>
      <c r="AI301" s="10"/>
      <c r="AL301" s="10"/>
      <c r="AM301" s="10"/>
    </row>
    <row r="302" spans="9:39">
      <c r="I302" s="10"/>
      <c r="R302" s="10"/>
      <c r="S302" s="10"/>
      <c r="T302" s="10"/>
      <c r="X302" s="35"/>
      <c r="AG302" s="10"/>
      <c r="AI302" s="10"/>
      <c r="AL302" s="10"/>
      <c r="AM302" s="10"/>
    </row>
    <row r="303" spans="9:39">
      <c r="I303" s="10"/>
      <c r="R303" s="10"/>
      <c r="S303" s="10"/>
      <c r="T303" s="10"/>
      <c r="X303" s="35"/>
      <c r="AG303" s="10"/>
      <c r="AI303" s="10"/>
      <c r="AL303" s="10"/>
      <c r="AM303" s="10"/>
    </row>
    <row r="304" spans="9:39">
      <c r="I304" s="10"/>
      <c r="R304" s="10"/>
      <c r="S304" s="10"/>
      <c r="T304" s="10"/>
      <c r="X304" s="35"/>
      <c r="AG304" s="10"/>
      <c r="AI304" s="10"/>
      <c r="AL304" s="10"/>
      <c r="AM304" s="10"/>
    </row>
    <row r="305" spans="9:39">
      <c r="I305" s="10"/>
      <c r="R305" s="10"/>
      <c r="S305" s="10"/>
      <c r="T305" s="10"/>
      <c r="X305" s="35"/>
      <c r="AG305" s="10"/>
      <c r="AI305" s="10"/>
      <c r="AL305" s="10"/>
      <c r="AM305" s="10"/>
    </row>
    <row r="306" spans="9:39">
      <c r="I306" s="10"/>
      <c r="R306" s="10"/>
      <c r="S306" s="10"/>
      <c r="T306" s="10"/>
      <c r="X306" s="35"/>
      <c r="AG306" s="10"/>
      <c r="AI306" s="10"/>
      <c r="AL306" s="10"/>
      <c r="AM306" s="10"/>
    </row>
    <row r="307" spans="9:39">
      <c r="I307" s="10"/>
      <c r="R307" s="10"/>
      <c r="S307" s="10"/>
      <c r="T307" s="10"/>
      <c r="X307" s="35"/>
      <c r="AG307" s="10"/>
      <c r="AI307" s="10"/>
      <c r="AL307" s="10"/>
      <c r="AM307" s="10"/>
    </row>
    <row r="308" spans="9:39">
      <c r="I308" s="10"/>
      <c r="R308" s="10"/>
      <c r="S308" s="10"/>
      <c r="T308" s="10"/>
      <c r="X308" s="35"/>
      <c r="AG308" s="10"/>
      <c r="AI308" s="10"/>
      <c r="AL308" s="10"/>
      <c r="AM308" s="10"/>
    </row>
    <row r="309" spans="9:39">
      <c r="I309" s="10"/>
      <c r="R309" s="10"/>
      <c r="S309" s="10"/>
      <c r="T309" s="10"/>
      <c r="X309" s="35"/>
      <c r="AG309" s="10"/>
      <c r="AI309" s="10"/>
      <c r="AL309" s="10"/>
      <c r="AM309" s="10"/>
    </row>
    <row r="310" spans="9:39">
      <c r="I310" s="10"/>
      <c r="R310" s="10"/>
      <c r="S310" s="10"/>
      <c r="T310" s="10"/>
      <c r="X310" s="35"/>
      <c r="AG310" s="10"/>
      <c r="AI310" s="10"/>
      <c r="AL310" s="10"/>
      <c r="AM310" s="10"/>
    </row>
    <row r="311" spans="9:39">
      <c r="I311" s="10"/>
      <c r="R311" s="10"/>
      <c r="S311" s="10"/>
      <c r="T311" s="10"/>
      <c r="X311" s="35"/>
      <c r="AG311" s="10"/>
      <c r="AI311" s="10"/>
      <c r="AL311" s="10"/>
      <c r="AM311" s="10"/>
    </row>
    <row r="312" spans="9:39">
      <c r="I312" s="10"/>
      <c r="R312" s="10"/>
      <c r="S312" s="10"/>
      <c r="T312" s="10"/>
      <c r="X312" s="35"/>
      <c r="AG312" s="10"/>
      <c r="AI312" s="10"/>
      <c r="AL312" s="10"/>
      <c r="AM312" s="10"/>
    </row>
    <row r="313" spans="9:39">
      <c r="I313" s="10"/>
      <c r="R313" s="10"/>
      <c r="S313" s="10"/>
      <c r="T313" s="10"/>
      <c r="X313" s="35"/>
      <c r="AG313" s="10"/>
      <c r="AI313" s="10"/>
      <c r="AL313" s="10"/>
      <c r="AM313" s="10"/>
    </row>
    <row r="314" spans="9:39">
      <c r="I314" s="10"/>
      <c r="R314" s="10"/>
      <c r="S314" s="10"/>
      <c r="T314" s="10"/>
      <c r="X314" s="35"/>
      <c r="AG314" s="10"/>
      <c r="AI314" s="10"/>
      <c r="AL314" s="10"/>
      <c r="AM314" s="10"/>
    </row>
    <row r="315" spans="9:39">
      <c r="I315" s="10"/>
      <c r="R315" s="10"/>
      <c r="S315" s="10"/>
      <c r="T315" s="10"/>
      <c r="X315" s="35"/>
      <c r="AG315" s="10"/>
      <c r="AI315" s="10"/>
      <c r="AL315" s="10"/>
      <c r="AM315" s="10"/>
    </row>
    <row r="316" spans="9:39">
      <c r="I316" s="10"/>
      <c r="R316" s="10"/>
      <c r="S316" s="10"/>
      <c r="T316" s="10"/>
      <c r="X316" s="35"/>
      <c r="AG316" s="10"/>
      <c r="AI316" s="10"/>
      <c r="AL316" s="10"/>
      <c r="AM316" s="10"/>
    </row>
    <row r="317" spans="9:39">
      <c r="I317" s="10"/>
      <c r="R317" s="10"/>
      <c r="S317" s="10"/>
      <c r="T317" s="10"/>
      <c r="X317" s="35"/>
      <c r="AG317" s="10"/>
      <c r="AI317" s="10"/>
      <c r="AL317" s="10"/>
      <c r="AM317" s="10"/>
    </row>
    <row r="318" spans="9:39">
      <c r="I318" s="10"/>
      <c r="R318" s="10"/>
      <c r="S318" s="10"/>
      <c r="T318" s="10"/>
      <c r="X318" s="35"/>
      <c r="AG318" s="10"/>
      <c r="AI318" s="10"/>
      <c r="AL318" s="10"/>
      <c r="AM318" s="10"/>
    </row>
    <row r="319" spans="9:39">
      <c r="I319" s="10"/>
      <c r="R319" s="10"/>
      <c r="S319" s="10"/>
      <c r="T319" s="10"/>
      <c r="X319" s="35"/>
      <c r="AG319" s="10"/>
      <c r="AI319" s="10"/>
      <c r="AL319" s="10"/>
      <c r="AM319" s="10"/>
    </row>
    <row r="320" spans="9:39">
      <c r="I320" s="10"/>
      <c r="R320" s="10"/>
      <c r="S320" s="10"/>
      <c r="T320" s="10"/>
      <c r="X320" s="35"/>
      <c r="AG320" s="10"/>
      <c r="AI320" s="10"/>
      <c r="AL320" s="10"/>
      <c r="AM320" s="10"/>
    </row>
    <row r="321" spans="9:39">
      <c r="I321" s="10"/>
      <c r="R321" s="10"/>
      <c r="S321" s="10"/>
      <c r="T321" s="10"/>
      <c r="X321" s="35"/>
      <c r="AG321" s="10"/>
      <c r="AI321" s="10"/>
      <c r="AL321" s="10"/>
      <c r="AM321" s="10"/>
    </row>
    <row r="322" spans="9:39">
      <c r="I322" s="10"/>
      <c r="R322" s="10"/>
      <c r="S322" s="10"/>
      <c r="T322" s="10"/>
      <c r="X322" s="35"/>
      <c r="AG322" s="10"/>
      <c r="AI322" s="10"/>
      <c r="AL322" s="10"/>
      <c r="AM322" s="10"/>
    </row>
    <row r="323" spans="9:39">
      <c r="I323" s="10"/>
      <c r="R323" s="10"/>
      <c r="S323" s="10"/>
      <c r="T323" s="10"/>
      <c r="X323" s="35"/>
      <c r="AG323" s="10"/>
      <c r="AI323" s="10"/>
      <c r="AL323" s="10"/>
      <c r="AM323" s="10"/>
    </row>
    <row r="324" spans="9:39">
      <c r="I324" s="10"/>
      <c r="R324" s="10"/>
      <c r="S324" s="10"/>
      <c r="T324" s="10"/>
      <c r="X324" s="35"/>
      <c r="AG324" s="10"/>
      <c r="AI324" s="10"/>
      <c r="AL324" s="10"/>
      <c r="AM324" s="10"/>
    </row>
    <row r="325" spans="9:39">
      <c r="I325" s="10"/>
      <c r="R325" s="10"/>
      <c r="S325" s="10"/>
      <c r="T325" s="10"/>
      <c r="X325" s="35"/>
      <c r="AG325" s="10"/>
      <c r="AI325" s="10"/>
      <c r="AL325" s="10"/>
      <c r="AM325" s="10"/>
    </row>
    <row r="326" spans="9:39">
      <c r="I326" s="10"/>
      <c r="R326" s="10"/>
      <c r="S326" s="10"/>
      <c r="T326" s="10"/>
      <c r="X326" s="35"/>
      <c r="AG326" s="10"/>
      <c r="AI326" s="10"/>
      <c r="AL326" s="10"/>
      <c r="AM326" s="10"/>
    </row>
    <row r="327" spans="9:39">
      <c r="I327" s="10"/>
      <c r="R327" s="10"/>
      <c r="S327" s="10"/>
      <c r="T327" s="10"/>
      <c r="X327" s="35"/>
      <c r="AG327" s="10"/>
      <c r="AI327" s="10"/>
      <c r="AL327" s="10"/>
      <c r="AM327" s="10"/>
    </row>
    <row r="328" spans="9:39">
      <c r="I328" s="10"/>
      <c r="R328" s="10"/>
      <c r="S328" s="10"/>
      <c r="T328" s="10"/>
      <c r="X328" s="35"/>
      <c r="AG328" s="10"/>
      <c r="AI328" s="10"/>
      <c r="AL328" s="10"/>
      <c r="AM328" s="10"/>
    </row>
    <row r="329" spans="9:39">
      <c r="I329" s="10"/>
      <c r="R329" s="10"/>
      <c r="S329" s="10"/>
      <c r="T329" s="10"/>
      <c r="X329" s="35"/>
      <c r="AG329" s="10"/>
      <c r="AI329" s="10"/>
      <c r="AL329" s="10"/>
      <c r="AM329" s="10"/>
    </row>
    <row r="330" spans="9:39">
      <c r="I330" s="10"/>
      <c r="R330" s="10"/>
      <c r="S330" s="10"/>
      <c r="T330" s="10"/>
      <c r="X330" s="35"/>
      <c r="AG330" s="10"/>
      <c r="AI330" s="10"/>
      <c r="AL330" s="10"/>
      <c r="AM330" s="10"/>
    </row>
    <row r="331" spans="9:39">
      <c r="I331" s="10"/>
      <c r="R331" s="10"/>
      <c r="S331" s="10"/>
      <c r="T331" s="10"/>
      <c r="X331" s="35"/>
      <c r="AG331" s="10"/>
      <c r="AI331" s="10"/>
      <c r="AL331" s="10"/>
      <c r="AM331" s="10"/>
    </row>
    <row r="332" spans="9:39">
      <c r="I332" s="10"/>
      <c r="R332" s="10"/>
      <c r="S332" s="10"/>
      <c r="T332" s="10"/>
      <c r="X332" s="35"/>
      <c r="AG332" s="10"/>
      <c r="AI332" s="10"/>
      <c r="AL332" s="10"/>
      <c r="AM332" s="10"/>
    </row>
    <row r="333" spans="9:39">
      <c r="I333" s="10"/>
      <c r="R333" s="10"/>
      <c r="S333" s="10"/>
      <c r="T333" s="10"/>
      <c r="X333" s="35"/>
      <c r="AG333" s="10"/>
      <c r="AI333" s="10"/>
      <c r="AL333" s="10"/>
      <c r="AM333" s="10"/>
    </row>
    <row r="334" spans="9:39">
      <c r="I334" s="10"/>
      <c r="R334" s="10"/>
      <c r="S334" s="10"/>
      <c r="T334" s="10"/>
      <c r="X334" s="35"/>
      <c r="AG334" s="10"/>
      <c r="AI334" s="10"/>
      <c r="AL334" s="10"/>
      <c r="AM334" s="10"/>
    </row>
    <row r="335" spans="9:39">
      <c r="I335" s="10"/>
      <c r="R335" s="10"/>
      <c r="S335" s="10"/>
      <c r="T335" s="10"/>
      <c r="X335" s="35"/>
      <c r="AG335" s="10"/>
      <c r="AI335" s="10"/>
      <c r="AL335" s="10"/>
      <c r="AM335" s="10"/>
    </row>
    <row r="336" spans="9:39">
      <c r="I336" s="10"/>
      <c r="R336" s="10"/>
      <c r="S336" s="10"/>
      <c r="T336" s="10"/>
      <c r="X336" s="35"/>
      <c r="AG336" s="10"/>
      <c r="AI336" s="10"/>
      <c r="AL336" s="10"/>
      <c r="AM336" s="10"/>
    </row>
    <row r="337" spans="9:39">
      <c r="I337" s="10"/>
      <c r="R337" s="10"/>
      <c r="S337" s="10"/>
      <c r="T337" s="10"/>
      <c r="X337" s="35"/>
      <c r="AG337" s="10"/>
      <c r="AI337" s="10"/>
      <c r="AL337" s="10"/>
      <c r="AM337" s="10"/>
    </row>
    <row r="338" spans="9:39">
      <c r="I338" s="10"/>
      <c r="R338" s="10"/>
      <c r="S338" s="10"/>
      <c r="T338" s="10"/>
      <c r="X338" s="35"/>
      <c r="AG338" s="10"/>
      <c r="AI338" s="10"/>
      <c r="AL338" s="10"/>
      <c r="AM338" s="10"/>
    </row>
    <row r="339" spans="9:39">
      <c r="I339" s="10"/>
      <c r="R339" s="10"/>
      <c r="S339" s="10"/>
      <c r="T339" s="10"/>
      <c r="X339" s="35"/>
      <c r="AG339" s="10"/>
      <c r="AI339" s="10"/>
      <c r="AL339" s="10"/>
      <c r="AM339" s="10"/>
    </row>
    <row r="340" spans="9:39">
      <c r="I340" s="10"/>
      <c r="R340" s="10"/>
      <c r="S340" s="10"/>
      <c r="T340" s="10"/>
      <c r="X340" s="35"/>
      <c r="AG340" s="10"/>
      <c r="AI340" s="10"/>
      <c r="AL340" s="10"/>
      <c r="AM340" s="10"/>
    </row>
    <row r="341" spans="9:39">
      <c r="I341" s="10"/>
      <c r="R341" s="10"/>
      <c r="S341" s="10"/>
      <c r="T341" s="10"/>
      <c r="X341" s="35"/>
      <c r="AG341" s="10"/>
      <c r="AI341" s="10"/>
      <c r="AL341" s="10"/>
      <c r="AM341" s="10"/>
    </row>
    <row r="342" spans="9:39">
      <c r="I342" s="10"/>
      <c r="R342" s="10"/>
      <c r="S342" s="10"/>
      <c r="T342" s="10"/>
      <c r="X342" s="35"/>
      <c r="AG342" s="10"/>
      <c r="AI342" s="10"/>
      <c r="AL342" s="10"/>
      <c r="AM342" s="10"/>
    </row>
    <row r="343" spans="9:39">
      <c r="I343" s="10"/>
      <c r="R343" s="10"/>
      <c r="S343" s="10"/>
      <c r="T343" s="10"/>
      <c r="X343" s="35"/>
      <c r="AG343" s="10"/>
      <c r="AI343" s="10"/>
      <c r="AL343" s="10"/>
      <c r="AM343" s="10"/>
    </row>
    <row r="344" spans="9:39">
      <c r="I344" s="10"/>
      <c r="R344" s="10"/>
      <c r="S344" s="10"/>
      <c r="T344" s="10"/>
      <c r="X344" s="35"/>
      <c r="AG344" s="10"/>
      <c r="AI344" s="10"/>
      <c r="AL344" s="10"/>
      <c r="AM344" s="10"/>
    </row>
    <row r="345" spans="9:39">
      <c r="I345" s="10"/>
      <c r="R345" s="10"/>
      <c r="S345" s="10"/>
      <c r="T345" s="10"/>
      <c r="X345" s="35"/>
      <c r="AG345" s="10"/>
      <c r="AI345" s="10"/>
      <c r="AL345" s="10"/>
      <c r="AM345" s="10"/>
    </row>
    <row r="346" spans="9:39">
      <c r="I346" s="10"/>
      <c r="R346" s="10"/>
      <c r="S346" s="10"/>
      <c r="T346" s="10"/>
      <c r="X346" s="35"/>
      <c r="AG346" s="10"/>
      <c r="AI346" s="10"/>
      <c r="AL346" s="10"/>
      <c r="AM346" s="10"/>
    </row>
    <row r="347" spans="9:39">
      <c r="I347" s="10"/>
      <c r="R347" s="10"/>
      <c r="S347" s="10"/>
      <c r="T347" s="10"/>
      <c r="X347" s="35"/>
      <c r="AG347" s="10"/>
      <c r="AI347" s="10"/>
      <c r="AL347" s="10"/>
      <c r="AM347" s="10"/>
    </row>
    <row r="348" spans="9:39">
      <c r="I348" s="10"/>
      <c r="R348" s="10"/>
      <c r="S348" s="10"/>
      <c r="T348" s="10"/>
      <c r="X348" s="35"/>
      <c r="AG348" s="10"/>
      <c r="AI348" s="10"/>
      <c r="AL348" s="10"/>
      <c r="AM348" s="10"/>
    </row>
    <row r="349" spans="9:39">
      <c r="I349" s="10"/>
      <c r="R349" s="10"/>
      <c r="S349" s="10"/>
      <c r="T349" s="10"/>
      <c r="X349" s="35"/>
      <c r="AG349" s="10"/>
      <c r="AI349" s="10"/>
      <c r="AL349" s="10"/>
      <c r="AM349" s="10"/>
    </row>
    <row r="350" spans="9:39">
      <c r="I350" s="10"/>
      <c r="R350" s="10"/>
      <c r="S350" s="10"/>
      <c r="T350" s="10"/>
      <c r="X350" s="35"/>
      <c r="AG350" s="10"/>
      <c r="AI350" s="10"/>
      <c r="AL350" s="10"/>
      <c r="AM350" s="10"/>
    </row>
    <row r="351" spans="9:39">
      <c r="I351" s="10"/>
      <c r="R351" s="10"/>
      <c r="S351" s="10"/>
      <c r="T351" s="10"/>
      <c r="X351" s="35"/>
      <c r="AG351" s="10"/>
      <c r="AI351" s="10"/>
      <c r="AL351" s="10"/>
      <c r="AM351" s="10"/>
    </row>
    <row r="352" spans="9:39">
      <c r="I352" s="10"/>
      <c r="R352" s="10"/>
      <c r="S352" s="10"/>
      <c r="T352" s="10"/>
      <c r="X352" s="35"/>
      <c r="AG352" s="10"/>
      <c r="AI352" s="10"/>
      <c r="AL352" s="10"/>
      <c r="AM352" s="10"/>
    </row>
    <row r="353" spans="9:39">
      <c r="I353" s="10"/>
      <c r="R353" s="10"/>
      <c r="S353" s="10"/>
      <c r="T353" s="10"/>
      <c r="X353" s="35"/>
      <c r="AG353" s="10"/>
      <c r="AI353" s="10"/>
      <c r="AL353" s="10"/>
      <c r="AM353" s="10"/>
    </row>
    <row r="354" spans="9:39">
      <c r="I354" s="10"/>
      <c r="R354" s="10"/>
      <c r="S354" s="10"/>
      <c r="T354" s="10"/>
      <c r="X354" s="35"/>
      <c r="AG354" s="10"/>
      <c r="AI354" s="10"/>
      <c r="AL354" s="10"/>
      <c r="AM354" s="10"/>
    </row>
    <row r="355" spans="9:39">
      <c r="I355" s="10"/>
      <c r="R355" s="10"/>
      <c r="S355" s="10"/>
      <c r="T355" s="10"/>
      <c r="X355" s="35"/>
      <c r="AG355" s="10"/>
      <c r="AI355" s="10"/>
      <c r="AL355" s="10"/>
      <c r="AM355" s="10"/>
    </row>
    <row r="356" spans="9:39">
      <c r="I356" s="10"/>
      <c r="R356" s="10"/>
      <c r="S356" s="10"/>
      <c r="T356" s="10"/>
      <c r="X356" s="35"/>
      <c r="AG356" s="10"/>
      <c r="AI356" s="10"/>
      <c r="AL356" s="10"/>
      <c r="AM356" s="10"/>
    </row>
    <row r="357" spans="9:39">
      <c r="I357" s="10"/>
      <c r="R357" s="10"/>
      <c r="S357" s="10"/>
      <c r="T357" s="10"/>
      <c r="X357" s="35"/>
      <c r="AG357" s="10"/>
      <c r="AI357" s="10"/>
      <c r="AL357" s="10"/>
      <c r="AM357" s="10"/>
    </row>
    <row r="358" spans="9:39">
      <c r="I358" s="10"/>
      <c r="R358" s="10"/>
      <c r="S358" s="10"/>
      <c r="T358" s="10"/>
      <c r="X358" s="35"/>
      <c r="AG358" s="10"/>
      <c r="AI358" s="10"/>
      <c r="AL358" s="10"/>
      <c r="AM358" s="10"/>
    </row>
    <row r="359" spans="9:39">
      <c r="I359" s="10"/>
      <c r="R359" s="10"/>
      <c r="S359" s="10"/>
      <c r="T359" s="10"/>
      <c r="X359" s="35"/>
      <c r="AG359" s="10"/>
      <c r="AI359" s="10"/>
      <c r="AL359" s="10"/>
      <c r="AM359" s="10"/>
    </row>
    <row r="360" spans="9:39">
      <c r="I360" s="10"/>
      <c r="R360" s="10"/>
      <c r="S360" s="10"/>
      <c r="T360" s="10"/>
      <c r="X360" s="35"/>
      <c r="AG360" s="10"/>
      <c r="AI360" s="10"/>
      <c r="AL360" s="10"/>
      <c r="AM360" s="10"/>
    </row>
    <row r="361" spans="9:39">
      <c r="I361" s="10"/>
      <c r="R361" s="10"/>
      <c r="S361" s="10"/>
      <c r="T361" s="10"/>
      <c r="X361" s="35"/>
      <c r="AG361" s="10"/>
      <c r="AI361" s="10"/>
      <c r="AL361" s="10"/>
      <c r="AM361" s="10"/>
    </row>
    <row r="362" spans="9:39">
      <c r="I362" s="10"/>
      <c r="R362" s="10"/>
      <c r="S362" s="10"/>
      <c r="T362" s="10"/>
      <c r="X362" s="35"/>
      <c r="AG362" s="10"/>
      <c r="AI362" s="10"/>
      <c r="AL362" s="10"/>
      <c r="AM362" s="10"/>
    </row>
    <row r="363" spans="9:39">
      <c r="I363" s="10"/>
      <c r="R363" s="10"/>
      <c r="S363" s="10"/>
      <c r="T363" s="10"/>
      <c r="X363" s="35"/>
      <c r="AG363" s="10"/>
      <c r="AI363" s="10"/>
      <c r="AL363" s="10"/>
      <c r="AM363" s="10"/>
    </row>
    <row r="364" spans="9:39">
      <c r="I364" s="10"/>
      <c r="R364" s="10"/>
      <c r="S364" s="10"/>
      <c r="T364" s="10"/>
      <c r="X364" s="35"/>
      <c r="AG364" s="10"/>
      <c r="AI364" s="10"/>
      <c r="AL364" s="10"/>
      <c r="AM364" s="10"/>
    </row>
    <row r="365" spans="9:39">
      <c r="I365" s="10"/>
      <c r="R365" s="10"/>
      <c r="S365" s="10"/>
      <c r="T365" s="10"/>
      <c r="X365" s="35"/>
      <c r="AG365" s="10"/>
      <c r="AI365" s="10"/>
      <c r="AL365" s="10"/>
      <c r="AM365" s="10"/>
    </row>
    <row r="366" spans="9:39">
      <c r="I366" s="10"/>
      <c r="R366" s="10"/>
      <c r="S366" s="10"/>
      <c r="T366" s="10"/>
      <c r="X366" s="35"/>
      <c r="AG366" s="10"/>
      <c r="AI366" s="10"/>
      <c r="AL366" s="10"/>
      <c r="AM366" s="10"/>
    </row>
    <row r="367" spans="9:39">
      <c r="I367" s="10"/>
      <c r="R367" s="10"/>
      <c r="S367" s="10"/>
      <c r="T367" s="10"/>
      <c r="X367" s="35"/>
      <c r="AG367" s="10"/>
      <c r="AI367" s="10"/>
      <c r="AL367" s="10"/>
      <c r="AM367" s="10"/>
    </row>
    <row r="368" spans="9:39">
      <c r="I368" s="10"/>
      <c r="R368" s="10"/>
      <c r="S368" s="10"/>
      <c r="T368" s="10"/>
      <c r="X368" s="35"/>
      <c r="AG368" s="10"/>
      <c r="AI368" s="10"/>
      <c r="AL368" s="10"/>
      <c r="AM368" s="10"/>
    </row>
    <row r="369" spans="9:39">
      <c r="I369" s="10"/>
      <c r="R369" s="10"/>
      <c r="S369" s="10"/>
      <c r="T369" s="10"/>
      <c r="X369" s="35"/>
      <c r="AG369" s="10"/>
      <c r="AI369" s="10"/>
      <c r="AL369" s="10"/>
      <c r="AM369" s="10"/>
    </row>
    <row r="370" spans="9:39">
      <c r="I370" s="10"/>
      <c r="R370" s="10"/>
      <c r="S370" s="10"/>
      <c r="T370" s="10"/>
      <c r="X370" s="35"/>
      <c r="AG370" s="10"/>
      <c r="AI370" s="10"/>
      <c r="AL370" s="10"/>
      <c r="AM370" s="10"/>
    </row>
    <row r="371" spans="9:39">
      <c r="I371" s="10"/>
      <c r="R371" s="10"/>
      <c r="S371" s="10"/>
      <c r="T371" s="10"/>
      <c r="X371" s="35"/>
      <c r="AG371" s="10"/>
      <c r="AI371" s="10"/>
      <c r="AL371" s="10"/>
      <c r="AM371" s="10"/>
    </row>
    <row r="372" spans="9:39">
      <c r="I372" s="10"/>
      <c r="R372" s="10"/>
      <c r="S372" s="10"/>
      <c r="T372" s="10"/>
      <c r="X372" s="35"/>
      <c r="AG372" s="10"/>
      <c r="AI372" s="10"/>
      <c r="AL372" s="10"/>
      <c r="AM372" s="10"/>
    </row>
    <row r="373" spans="9:39">
      <c r="I373" s="10"/>
      <c r="R373" s="10"/>
      <c r="S373" s="10"/>
      <c r="T373" s="10"/>
      <c r="X373" s="35"/>
      <c r="AG373" s="10"/>
      <c r="AI373" s="10"/>
      <c r="AL373" s="10"/>
      <c r="AM373" s="10"/>
    </row>
    <row r="374" spans="9:39">
      <c r="I374" s="10"/>
      <c r="R374" s="10"/>
      <c r="S374" s="10"/>
      <c r="T374" s="10"/>
      <c r="X374" s="35"/>
      <c r="AG374" s="10"/>
      <c r="AI374" s="10"/>
      <c r="AL374" s="10"/>
      <c r="AM374" s="10"/>
    </row>
    <row r="375" spans="9:39">
      <c r="I375" s="10"/>
      <c r="R375" s="10"/>
      <c r="S375" s="10"/>
      <c r="T375" s="10"/>
      <c r="X375" s="35"/>
      <c r="AG375" s="10"/>
      <c r="AI375" s="10"/>
      <c r="AL375" s="10"/>
      <c r="AM375" s="10"/>
    </row>
    <row r="376" spans="9:39">
      <c r="I376" s="10"/>
      <c r="R376" s="10"/>
      <c r="S376" s="10"/>
      <c r="T376" s="10"/>
      <c r="X376" s="35"/>
      <c r="AG376" s="10"/>
      <c r="AI376" s="10"/>
      <c r="AL376" s="10"/>
      <c r="AM376" s="10"/>
    </row>
    <row r="377" spans="9:39">
      <c r="I377" s="10"/>
      <c r="R377" s="10"/>
      <c r="S377" s="10"/>
      <c r="T377" s="10"/>
      <c r="X377" s="35"/>
      <c r="AG377" s="10"/>
      <c r="AI377" s="10"/>
      <c r="AL377" s="10"/>
      <c r="AM377" s="10"/>
    </row>
    <row r="378" spans="9:39">
      <c r="I378" s="10"/>
      <c r="R378" s="10"/>
      <c r="S378" s="10"/>
      <c r="T378" s="10"/>
      <c r="X378" s="35"/>
      <c r="AG378" s="10"/>
      <c r="AI378" s="10"/>
      <c r="AL378" s="10"/>
      <c r="AM378" s="10"/>
    </row>
    <row r="379" spans="9:39">
      <c r="I379" s="10"/>
      <c r="R379" s="10"/>
      <c r="S379" s="10"/>
      <c r="T379" s="10"/>
      <c r="X379" s="35"/>
      <c r="AG379" s="10"/>
      <c r="AI379" s="10"/>
      <c r="AL379" s="10"/>
      <c r="AM379" s="10"/>
    </row>
    <row r="380" spans="9:39">
      <c r="I380" s="10"/>
      <c r="R380" s="10"/>
      <c r="S380" s="10"/>
      <c r="T380" s="10"/>
      <c r="X380" s="35"/>
      <c r="AG380" s="10"/>
      <c r="AI380" s="10"/>
      <c r="AL380" s="10"/>
      <c r="AM380" s="10"/>
    </row>
    <row r="381" spans="9:39">
      <c r="I381" s="10"/>
      <c r="R381" s="10"/>
      <c r="S381" s="10"/>
      <c r="T381" s="10"/>
      <c r="X381" s="35"/>
      <c r="AG381" s="10"/>
      <c r="AI381" s="10"/>
      <c r="AL381" s="10"/>
      <c r="AM381" s="10"/>
    </row>
    <row r="382" spans="9:39">
      <c r="I382" s="10"/>
      <c r="R382" s="10"/>
      <c r="S382" s="10"/>
      <c r="T382" s="10"/>
      <c r="X382" s="35"/>
      <c r="AG382" s="10"/>
      <c r="AI382" s="10"/>
      <c r="AL382" s="10"/>
      <c r="AM382" s="10"/>
    </row>
    <row r="383" spans="9:39">
      <c r="I383" s="10"/>
      <c r="R383" s="10"/>
      <c r="S383" s="10"/>
      <c r="T383" s="10"/>
      <c r="X383" s="35"/>
      <c r="AG383" s="10"/>
      <c r="AI383" s="10"/>
      <c r="AL383" s="10"/>
      <c r="AM383" s="10"/>
    </row>
    <row r="384" spans="9:39">
      <c r="I384" s="10"/>
      <c r="R384" s="10"/>
      <c r="S384" s="10"/>
      <c r="T384" s="10"/>
      <c r="X384" s="35"/>
      <c r="AG384" s="10"/>
      <c r="AI384" s="10"/>
      <c r="AL384" s="10"/>
      <c r="AM384" s="10"/>
    </row>
    <row r="385" spans="9:39">
      <c r="I385" s="10"/>
      <c r="R385" s="10"/>
      <c r="S385" s="10"/>
      <c r="T385" s="10"/>
      <c r="X385" s="35"/>
      <c r="AG385" s="10"/>
      <c r="AI385" s="10"/>
      <c r="AL385" s="10"/>
      <c r="AM385" s="10"/>
    </row>
    <row r="386" spans="9:39">
      <c r="I386" s="10"/>
      <c r="R386" s="10"/>
      <c r="S386" s="10"/>
      <c r="T386" s="10"/>
      <c r="X386" s="35"/>
      <c r="AG386" s="10"/>
      <c r="AI386" s="10"/>
      <c r="AL386" s="10"/>
      <c r="AM386" s="10"/>
    </row>
    <row r="387" spans="9:39">
      <c r="I387" s="10"/>
      <c r="R387" s="10"/>
      <c r="S387" s="10"/>
      <c r="T387" s="10"/>
      <c r="X387" s="35"/>
      <c r="AG387" s="10"/>
      <c r="AI387" s="10"/>
      <c r="AL387" s="10"/>
      <c r="AM387" s="10"/>
    </row>
    <row r="388" spans="9:39">
      <c r="I388" s="10"/>
      <c r="R388" s="10"/>
      <c r="S388" s="10"/>
      <c r="T388" s="10"/>
      <c r="X388" s="35"/>
      <c r="AG388" s="10"/>
      <c r="AI388" s="10"/>
      <c r="AL388" s="10"/>
      <c r="AM388" s="10"/>
    </row>
    <row r="389" spans="9:39">
      <c r="I389" s="10"/>
      <c r="R389" s="10"/>
      <c r="S389" s="10"/>
      <c r="T389" s="10"/>
      <c r="X389" s="35"/>
      <c r="AG389" s="10"/>
      <c r="AI389" s="10"/>
      <c r="AL389" s="10"/>
      <c r="AM389" s="10"/>
    </row>
    <row r="390" spans="9:39">
      <c r="I390" s="10"/>
      <c r="R390" s="10"/>
      <c r="S390" s="10"/>
      <c r="T390" s="10"/>
      <c r="X390" s="35"/>
      <c r="AG390" s="10"/>
      <c r="AI390" s="10"/>
      <c r="AL390" s="10"/>
      <c r="AM390" s="10"/>
    </row>
    <row r="391" spans="9:39">
      <c r="I391" s="10"/>
      <c r="R391" s="10"/>
      <c r="S391" s="10"/>
      <c r="T391" s="10"/>
      <c r="X391" s="35"/>
      <c r="AG391" s="10"/>
      <c r="AI391" s="10"/>
      <c r="AL391" s="10"/>
      <c r="AM391" s="10"/>
    </row>
    <row r="392" spans="9:39">
      <c r="I392" s="10"/>
      <c r="R392" s="10"/>
      <c r="S392" s="10"/>
      <c r="T392" s="10"/>
      <c r="X392" s="35"/>
      <c r="AG392" s="10"/>
      <c r="AI392" s="10"/>
      <c r="AL392" s="10"/>
      <c r="AM392" s="10"/>
    </row>
    <row r="393" spans="9:39">
      <c r="I393" s="10"/>
      <c r="R393" s="10"/>
      <c r="S393" s="10"/>
      <c r="T393" s="10"/>
      <c r="X393" s="35"/>
      <c r="AG393" s="10"/>
      <c r="AI393" s="10"/>
      <c r="AL393" s="10"/>
      <c r="AM393" s="10"/>
    </row>
    <row r="394" spans="9:39">
      <c r="I394" s="10"/>
      <c r="R394" s="10"/>
      <c r="S394" s="10"/>
      <c r="T394" s="10"/>
      <c r="X394" s="35"/>
      <c r="AG394" s="10"/>
      <c r="AI394" s="10"/>
      <c r="AL394" s="10"/>
      <c r="AM394" s="10"/>
    </row>
    <row r="395" spans="9:39">
      <c r="I395" s="10"/>
      <c r="R395" s="10"/>
      <c r="S395" s="10"/>
      <c r="T395" s="10"/>
      <c r="X395" s="35"/>
      <c r="AG395" s="10"/>
      <c r="AI395" s="10"/>
      <c r="AL395" s="10"/>
      <c r="AM395" s="10"/>
    </row>
    <row r="396" spans="9:39">
      <c r="I396" s="10"/>
      <c r="R396" s="10"/>
      <c r="S396" s="10"/>
      <c r="T396" s="10"/>
      <c r="X396" s="35"/>
      <c r="AG396" s="10"/>
      <c r="AI396" s="10"/>
      <c r="AL396" s="10"/>
      <c r="AM396" s="10"/>
    </row>
    <row r="397" spans="9:39">
      <c r="I397" s="10"/>
      <c r="R397" s="10"/>
      <c r="S397" s="10"/>
      <c r="T397" s="10"/>
      <c r="X397" s="35"/>
      <c r="AG397" s="10"/>
      <c r="AI397" s="10"/>
      <c r="AL397" s="10"/>
      <c r="AM397" s="10"/>
    </row>
    <row r="398" spans="9:39">
      <c r="I398" s="10"/>
      <c r="R398" s="10"/>
      <c r="S398" s="10"/>
      <c r="T398" s="10"/>
      <c r="X398" s="35"/>
      <c r="AG398" s="10"/>
      <c r="AI398" s="10"/>
      <c r="AL398" s="10"/>
      <c r="AM398" s="10"/>
    </row>
    <row r="399" spans="9:39">
      <c r="I399" s="10"/>
      <c r="R399" s="10"/>
      <c r="S399" s="10"/>
      <c r="T399" s="10"/>
      <c r="X399" s="35"/>
      <c r="AG399" s="10"/>
      <c r="AI399" s="10"/>
      <c r="AL399" s="10"/>
      <c r="AM399" s="10"/>
    </row>
    <row r="400" spans="9:39">
      <c r="I400" s="10"/>
      <c r="R400" s="10"/>
      <c r="S400" s="10"/>
      <c r="T400" s="10"/>
      <c r="X400" s="35"/>
      <c r="AG400" s="10"/>
      <c r="AI400" s="10"/>
      <c r="AL400" s="10"/>
      <c r="AM400" s="10"/>
    </row>
    <row r="401" spans="9:39">
      <c r="I401" s="10"/>
      <c r="R401" s="10"/>
      <c r="S401" s="10"/>
      <c r="T401" s="10"/>
      <c r="X401" s="35"/>
      <c r="AG401" s="10"/>
      <c r="AI401" s="10"/>
      <c r="AL401" s="10"/>
      <c r="AM401" s="10"/>
    </row>
    <row r="402" spans="9:39">
      <c r="I402" s="10"/>
      <c r="R402" s="10"/>
      <c r="S402" s="10"/>
      <c r="T402" s="10"/>
      <c r="X402" s="35"/>
      <c r="AG402" s="10"/>
      <c r="AI402" s="10"/>
      <c r="AL402" s="10"/>
      <c r="AM402" s="10"/>
    </row>
    <row r="403" spans="9:39">
      <c r="I403" s="10"/>
      <c r="R403" s="10"/>
      <c r="S403" s="10"/>
      <c r="T403" s="10"/>
      <c r="X403" s="35"/>
      <c r="AG403" s="10"/>
      <c r="AI403" s="10"/>
      <c r="AL403" s="10"/>
      <c r="AM403" s="10"/>
    </row>
    <row r="404" spans="9:39">
      <c r="I404" s="10"/>
      <c r="R404" s="10"/>
      <c r="S404" s="10"/>
      <c r="T404" s="10"/>
      <c r="X404" s="35"/>
      <c r="AG404" s="10"/>
      <c r="AI404" s="10"/>
      <c r="AL404" s="10"/>
      <c r="AM404" s="10"/>
    </row>
    <row r="405" spans="9:39">
      <c r="I405" s="10"/>
      <c r="R405" s="10"/>
      <c r="S405" s="10"/>
      <c r="T405" s="10"/>
      <c r="X405" s="35"/>
      <c r="AG405" s="10"/>
      <c r="AI405" s="10"/>
      <c r="AL405" s="10"/>
      <c r="AM405" s="10"/>
    </row>
    <row r="406" spans="9:39">
      <c r="I406" s="10"/>
      <c r="R406" s="10"/>
      <c r="S406" s="10"/>
      <c r="T406" s="10"/>
      <c r="X406" s="35"/>
      <c r="AG406" s="10"/>
      <c r="AI406" s="10"/>
      <c r="AL406" s="10"/>
      <c r="AM406" s="10"/>
    </row>
    <row r="407" spans="9:39">
      <c r="I407" s="10"/>
      <c r="R407" s="10"/>
      <c r="S407" s="10"/>
      <c r="T407" s="10"/>
      <c r="X407" s="35"/>
      <c r="AG407" s="10"/>
      <c r="AI407" s="10"/>
      <c r="AL407" s="10"/>
      <c r="AM407" s="10"/>
    </row>
    <row r="408" spans="9:39">
      <c r="I408" s="10"/>
      <c r="R408" s="10"/>
      <c r="S408" s="10"/>
      <c r="T408" s="10"/>
      <c r="X408" s="35"/>
      <c r="AG408" s="10"/>
      <c r="AI408" s="10"/>
      <c r="AL408" s="10"/>
      <c r="AM408" s="10"/>
    </row>
    <row r="409" spans="9:39">
      <c r="I409" s="10"/>
      <c r="R409" s="10"/>
      <c r="S409" s="10"/>
      <c r="T409" s="10"/>
      <c r="X409" s="35"/>
      <c r="AG409" s="10"/>
      <c r="AI409" s="10"/>
      <c r="AL409" s="10"/>
      <c r="AM409" s="10"/>
    </row>
    <row r="410" spans="9:39">
      <c r="I410" s="10"/>
      <c r="R410" s="10"/>
      <c r="S410" s="10"/>
      <c r="T410" s="10"/>
      <c r="X410" s="35"/>
      <c r="AG410" s="10"/>
      <c r="AI410" s="10"/>
      <c r="AL410" s="10"/>
      <c r="AM410" s="10"/>
    </row>
    <row r="411" spans="9:39">
      <c r="I411" s="10"/>
      <c r="R411" s="10"/>
      <c r="S411" s="10"/>
      <c r="T411" s="10"/>
      <c r="X411" s="35"/>
      <c r="AG411" s="10"/>
      <c r="AI411" s="10"/>
      <c r="AL411" s="10"/>
      <c r="AM411" s="10"/>
    </row>
    <row r="412" spans="9:39">
      <c r="I412" s="10"/>
      <c r="R412" s="10"/>
      <c r="S412" s="10"/>
      <c r="T412" s="10"/>
      <c r="X412" s="35"/>
      <c r="AG412" s="10"/>
      <c r="AI412" s="10"/>
      <c r="AL412" s="10"/>
      <c r="AM412" s="10"/>
    </row>
    <row r="413" spans="9:39">
      <c r="I413" s="10"/>
      <c r="R413" s="10"/>
      <c r="S413" s="10"/>
      <c r="T413" s="10"/>
      <c r="X413" s="35"/>
      <c r="AG413" s="10"/>
      <c r="AI413" s="10"/>
      <c r="AL413" s="10"/>
      <c r="AM413" s="10"/>
    </row>
    <row r="414" spans="9:39">
      <c r="I414" s="10"/>
      <c r="R414" s="10"/>
      <c r="S414" s="10"/>
      <c r="T414" s="10"/>
      <c r="X414" s="35"/>
      <c r="AG414" s="10"/>
      <c r="AI414" s="10"/>
      <c r="AL414" s="10"/>
      <c r="AM414" s="10"/>
    </row>
    <row r="415" spans="9:39">
      <c r="I415" s="10"/>
      <c r="R415" s="10"/>
      <c r="S415" s="10"/>
      <c r="T415" s="10"/>
      <c r="X415" s="35"/>
      <c r="AG415" s="10"/>
      <c r="AI415" s="10"/>
      <c r="AL415" s="10"/>
      <c r="AM415" s="10"/>
    </row>
    <row r="416" spans="9:39">
      <c r="I416" s="10"/>
      <c r="R416" s="10"/>
      <c r="S416" s="10"/>
      <c r="T416" s="10"/>
      <c r="X416" s="35"/>
      <c r="AG416" s="10"/>
      <c r="AI416" s="10"/>
      <c r="AL416" s="10"/>
      <c r="AM416" s="10"/>
    </row>
    <row r="417" spans="9:39">
      <c r="I417" s="10"/>
      <c r="R417" s="10"/>
      <c r="S417" s="10"/>
      <c r="T417" s="10"/>
      <c r="X417" s="35"/>
      <c r="AG417" s="10"/>
      <c r="AI417" s="10"/>
      <c r="AL417" s="10"/>
      <c r="AM417" s="10"/>
    </row>
    <row r="418" spans="9:39">
      <c r="I418" s="10"/>
      <c r="R418" s="10"/>
      <c r="S418" s="10"/>
      <c r="T418" s="10"/>
      <c r="X418" s="35"/>
      <c r="AG418" s="10"/>
      <c r="AI418" s="10"/>
      <c r="AL418" s="10"/>
      <c r="AM418" s="10"/>
    </row>
    <row r="419" spans="9:39">
      <c r="I419" s="10"/>
      <c r="R419" s="10"/>
      <c r="S419" s="10"/>
      <c r="T419" s="10"/>
      <c r="X419" s="35"/>
      <c r="AG419" s="10"/>
      <c r="AI419" s="10"/>
      <c r="AL419" s="10"/>
      <c r="AM419" s="10"/>
    </row>
    <row r="420" spans="9:39">
      <c r="I420" s="10"/>
      <c r="R420" s="10"/>
      <c r="S420" s="10"/>
      <c r="T420" s="10"/>
      <c r="X420" s="35"/>
      <c r="AG420" s="10"/>
      <c r="AI420" s="10"/>
      <c r="AL420" s="10"/>
      <c r="AM420" s="10"/>
    </row>
    <row r="421" spans="9:39">
      <c r="I421" s="10"/>
      <c r="R421" s="10"/>
      <c r="S421" s="10"/>
      <c r="T421" s="10"/>
      <c r="X421" s="35"/>
      <c r="AG421" s="10"/>
      <c r="AI421" s="10"/>
      <c r="AL421" s="10"/>
      <c r="AM421" s="10"/>
    </row>
    <row r="422" spans="9:39">
      <c r="I422" s="10"/>
      <c r="R422" s="10"/>
      <c r="S422" s="10"/>
      <c r="T422" s="10"/>
      <c r="X422" s="35"/>
      <c r="AG422" s="10"/>
      <c r="AI422" s="10"/>
      <c r="AL422" s="10"/>
      <c r="AM422" s="10"/>
    </row>
    <row r="423" spans="9:39">
      <c r="I423" s="10"/>
      <c r="R423" s="10"/>
      <c r="S423" s="10"/>
      <c r="T423" s="10"/>
      <c r="X423" s="35"/>
      <c r="AG423" s="10"/>
      <c r="AI423" s="10"/>
      <c r="AL423" s="10"/>
      <c r="AM423" s="10"/>
    </row>
    <row r="424" spans="9:39">
      <c r="I424" s="10"/>
      <c r="R424" s="10"/>
      <c r="S424" s="10"/>
      <c r="T424" s="10"/>
      <c r="X424" s="35"/>
      <c r="AG424" s="10"/>
      <c r="AI424" s="10"/>
      <c r="AL424" s="10"/>
      <c r="AM424" s="10"/>
    </row>
    <row r="425" spans="9:39">
      <c r="I425" s="10"/>
      <c r="R425" s="10"/>
      <c r="S425" s="10"/>
      <c r="T425" s="10"/>
      <c r="X425" s="35"/>
      <c r="AG425" s="10"/>
      <c r="AI425" s="10"/>
      <c r="AL425" s="10"/>
      <c r="AM425" s="10"/>
    </row>
    <row r="426" spans="9:39">
      <c r="I426" s="10"/>
      <c r="R426" s="10"/>
      <c r="S426" s="10"/>
      <c r="T426" s="10"/>
      <c r="X426" s="35"/>
      <c r="AG426" s="10"/>
      <c r="AI426" s="10"/>
      <c r="AL426" s="10"/>
      <c r="AM426" s="10"/>
    </row>
    <row r="427" spans="9:39">
      <c r="I427" s="10"/>
      <c r="R427" s="10"/>
      <c r="S427" s="10"/>
      <c r="T427" s="10"/>
      <c r="X427" s="35"/>
      <c r="AG427" s="10"/>
      <c r="AI427" s="10"/>
      <c r="AL427" s="10"/>
      <c r="AM427" s="10"/>
    </row>
    <row r="428" spans="9:39">
      <c r="I428" s="10"/>
      <c r="R428" s="10"/>
      <c r="S428" s="10"/>
      <c r="T428" s="10"/>
      <c r="X428" s="35"/>
      <c r="AG428" s="10"/>
      <c r="AI428" s="10"/>
      <c r="AL428" s="10"/>
      <c r="AM428" s="10"/>
    </row>
    <row r="429" spans="9:39">
      <c r="I429" s="10"/>
      <c r="R429" s="10"/>
      <c r="S429" s="10"/>
      <c r="T429" s="10"/>
      <c r="X429" s="35"/>
      <c r="AG429" s="10"/>
      <c r="AI429" s="10"/>
      <c r="AL429" s="10"/>
      <c r="AM429" s="10"/>
    </row>
    <row r="430" spans="9:39">
      <c r="I430" s="10"/>
      <c r="R430" s="10"/>
      <c r="S430" s="10"/>
      <c r="T430" s="10"/>
      <c r="X430" s="35"/>
      <c r="AG430" s="10"/>
      <c r="AI430" s="10"/>
      <c r="AL430" s="10"/>
      <c r="AM430" s="10"/>
    </row>
    <row r="431" spans="9:39">
      <c r="I431" s="10"/>
      <c r="R431" s="10"/>
      <c r="S431" s="10"/>
      <c r="T431" s="10"/>
      <c r="X431" s="35"/>
      <c r="AG431" s="10"/>
      <c r="AI431" s="10"/>
      <c r="AL431" s="10"/>
      <c r="AM431" s="10"/>
    </row>
    <row r="432" spans="9:39">
      <c r="I432" s="10"/>
      <c r="R432" s="10"/>
      <c r="S432" s="10"/>
      <c r="T432" s="10"/>
      <c r="X432" s="35"/>
      <c r="AG432" s="10"/>
      <c r="AI432" s="10"/>
      <c r="AL432" s="10"/>
      <c r="AM432" s="10"/>
    </row>
    <row r="433" spans="9:39">
      <c r="I433" s="10"/>
      <c r="R433" s="10"/>
      <c r="S433" s="10"/>
      <c r="T433" s="10"/>
      <c r="X433" s="35"/>
      <c r="AG433" s="10"/>
      <c r="AI433" s="10"/>
      <c r="AL433" s="10"/>
      <c r="AM433" s="10"/>
    </row>
    <row r="434" spans="9:39">
      <c r="I434" s="10"/>
      <c r="R434" s="10"/>
      <c r="S434" s="10"/>
      <c r="T434" s="10"/>
      <c r="X434" s="35"/>
      <c r="AG434" s="10"/>
      <c r="AI434" s="10"/>
      <c r="AL434" s="10"/>
      <c r="AM434" s="10"/>
    </row>
    <row r="435" spans="9:39">
      <c r="I435" s="10"/>
      <c r="R435" s="10"/>
      <c r="S435" s="10"/>
      <c r="T435" s="10"/>
      <c r="X435" s="35"/>
      <c r="AG435" s="10"/>
      <c r="AI435" s="10"/>
      <c r="AL435" s="10"/>
      <c r="AM435" s="10"/>
    </row>
    <row r="436" spans="9:39">
      <c r="I436" s="10"/>
      <c r="R436" s="10"/>
      <c r="S436" s="10"/>
      <c r="T436" s="10"/>
      <c r="X436" s="35"/>
      <c r="AG436" s="10"/>
      <c r="AI436" s="10"/>
      <c r="AL436" s="10"/>
      <c r="AM436" s="10"/>
    </row>
    <row r="437" spans="9:39">
      <c r="I437" s="10"/>
      <c r="R437" s="10"/>
      <c r="S437" s="10"/>
      <c r="T437" s="10"/>
      <c r="X437" s="35"/>
      <c r="AG437" s="10"/>
      <c r="AI437" s="10"/>
      <c r="AL437" s="10"/>
      <c r="AM437" s="10"/>
    </row>
    <row r="438" spans="9:39">
      <c r="I438" s="10"/>
      <c r="R438" s="10"/>
      <c r="S438" s="10"/>
      <c r="T438" s="10"/>
      <c r="X438" s="35"/>
      <c r="AG438" s="10"/>
      <c r="AI438" s="10"/>
      <c r="AL438" s="10"/>
      <c r="AM438" s="10"/>
    </row>
    <row r="439" spans="9:39">
      <c r="I439" s="10"/>
      <c r="R439" s="10"/>
      <c r="S439" s="10"/>
      <c r="T439" s="10"/>
      <c r="X439" s="35"/>
      <c r="AG439" s="10"/>
      <c r="AI439" s="10"/>
      <c r="AL439" s="10"/>
      <c r="AM439" s="10"/>
    </row>
    <row r="440" spans="9:39">
      <c r="I440" s="10"/>
      <c r="R440" s="10"/>
      <c r="S440" s="10"/>
      <c r="T440" s="10"/>
      <c r="X440" s="35"/>
      <c r="AG440" s="10"/>
      <c r="AI440" s="10"/>
      <c r="AL440" s="10"/>
      <c r="AM440" s="10"/>
    </row>
    <row r="441" spans="9:39">
      <c r="I441" s="10"/>
      <c r="R441" s="10"/>
      <c r="S441" s="10"/>
      <c r="T441" s="10"/>
      <c r="X441" s="35"/>
      <c r="AG441" s="10"/>
      <c r="AI441" s="10"/>
      <c r="AL441" s="10"/>
      <c r="AM441" s="10"/>
    </row>
    <row r="442" spans="9:39">
      <c r="I442" s="10"/>
      <c r="R442" s="10"/>
      <c r="S442" s="10"/>
      <c r="T442" s="10"/>
      <c r="X442" s="35"/>
      <c r="AG442" s="10"/>
      <c r="AI442" s="10"/>
      <c r="AL442" s="10"/>
      <c r="AM442" s="10"/>
    </row>
    <row r="443" spans="9:39">
      <c r="I443" s="10"/>
      <c r="R443" s="10"/>
      <c r="S443" s="10"/>
      <c r="T443" s="10"/>
      <c r="X443" s="35"/>
      <c r="AG443" s="10"/>
      <c r="AI443" s="10"/>
      <c r="AL443" s="10"/>
      <c r="AM443" s="10"/>
    </row>
    <row r="444" spans="9:39">
      <c r="I444" s="10"/>
      <c r="R444" s="10"/>
      <c r="S444" s="10"/>
      <c r="T444" s="10"/>
      <c r="X444" s="35"/>
      <c r="AG444" s="10"/>
      <c r="AI444" s="10"/>
      <c r="AL444" s="10"/>
      <c r="AM444" s="10"/>
    </row>
    <row r="445" spans="9:39">
      <c r="I445" s="10"/>
      <c r="R445" s="10"/>
      <c r="S445" s="10"/>
      <c r="T445" s="10"/>
      <c r="X445" s="35"/>
      <c r="AG445" s="10"/>
      <c r="AI445" s="10"/>
      <c r="AL445" s="10"/>
      <c r="AM445" s="10"/>
    </row>
    <row r="446" spans="9:39">
      <c r="I446" s="10"/>
      <c r="R446" s="10"/>
      <c r="S446" s="10"/>
      <c r="T446" s="10"/>
      <c r="X446" s="35"/>
      <c r="AG446" s="10"/>
      <c r="AI446" s="10"/>
      <c r="AL446" s="10"/>
      <c r="AM446" s="10"/>
    </row>
    <row r="447" spans="9:39">
      <c r="I447" s="10"/>
      <c r="R447" s="10"/>
      <c r="S447" s="10"/>
      <c r="T447" s="10"/>
      <c r="X447" s="35"/>
      <c r="AG447" s="10"/>
      <c r="AI447" s="10"/>
      <c r="AL447" s="10"/>
      <c r="AM447" s="10"/>
    </row>
    <row r="448" spans="9:39">
      <c r="I448" s="10"/>
      <c r="R448" s="10"/>
      <c r="S448" s="10"/>
      <c r="T448" s="10"/>
      <c r="X448" s="35"/>
      <c r="AG448" s="10"/>
      <c r="AI448" s="10"/>
      <c r="AL448" s="10"/>
      <c r="AM448" s="10"/>
    </row>
    <row r="449" spans="9:39">
      <c r="I449" s="10"/>
      <c r="R449" s="10"/>
      <c r="S449" s="10"/>
      <c r="T449" s="10"/>
      <c r="X449" s="35"/>
      <c r="AG449" s="10"/>
      <c r="AI449" s="10"/>
      <c r="AL449" s="10"/>
      <c r="AM449" s="10"/>
    </row>
    <row r="450" spans="9:39">
      <c r="I450" s="10"/>
      <c r="R450" s="10"/>
      <c r="S450" s="10"/>
      <c r="T450" s="10"/>
      <c r="X450" s="35"/>
      <c r="AG450" s="10"/>
      <c r="AI450" s="10"/>
      <c r="AL450" s="10"/>
      <c r="AM450" s="10"/>
    </row>
    <row r="451" spans="9:39">
      <c r="I451" s="10"/>
      <c r="R451" s="10"/>
      <c r="S451" s="10"/>
      <c r="T451" s="10"/>
      <c r="X451" s="35"/>
      <c r="AG451" s="10"/>
      <c r="AI451" s="10"/>
      <c r="AL451" s="10"/>
      <c r="AM451" s="10"/>
    </row>
    <row r="452" spans="9:39">
      <c r="I452" s="10"/>
      <c r="R452" s="10"/>
      <c r="S452" s="10"/>
      <c r="T452" s="10"/>
      <c r="X452" s="35"/>
      <c r="AG452" s="10"/>
      <c r="AI452" s="10"/>
      <c r="AL452" s="10"/>
      <c r="AM452" s="10"/>
    </row>
    <row r="453" spans="9:39">
      <c r="I453" s="10"/>
      <c r="R453" s="10"/>
      <c r="S453" s="10"/>
      <c r="T453" s="10"/>
      <c r="X453" s="35"/>
      <c r="AG453" s="10"/>
      <c r="AI453" s="10"/>
      <c r="AL453" s="10"/>
      <c r="AM453" s="10"/>
    </row>
    <row r="454" spans="9:39">
      <c r="I454" s="10"/>
      <c r="R454" s="10"/>
      <c r="S454" s="10"/>
      <c r="T454" s="10"/>
      <c r="X454" s="35"/>
      <c r="AG454" s="10"/>
      <c r="AI454" s="10"/>
      <c r="AL454" s="10"/>
      <c r="AM454" s="10"/>
    </row>
    <row r="455" spans="9:39">
      <c r="I455" s="10"/>
      <c r="R455" s="10"/>
      <c r="S455" s="10"/>
      <c r="T455" s="10"/>
      <c r="X455" s="35"/>
      <c r="AG455" s="10"/>
      <c r="AI455" s="10"/>
      <c r="AL455" s="10"/>
      <c r="AM455" s="10"/>
    </row>
    <row r="456" spans="9:39">
      <c r="I456" s="10"/>
      <c r="R456" s="10"/>
      <c r="S456" s="10"/>
      <c r="T456" s="10"/>
      <c r="X456" s="35"/>
      <c r="AG456" s="10"/>
      <c r="AI456" s="10"/>
      <c r="AL456" s="10"/>
      <c r="AM456" s="10"/>
    </row>
    <row r="457" spans="9:39">
      <c r="I457" s="10"/>
      <c r="R457" s="10"/>
      <c r="S457" s="10"/>
      <c r="T457" s="10"/>
      <c r="X457" s="35"/>
      <c r="AG457" s="10"/>
      <c r="AI457" s="10"/>
      <c r="AL457" s="10"/>
      <c r="AM457" s="10"/>
    </row>
    <row r="458" spans="9:39">
      <c r="I458" s="10"/>
      <c r="R458" s="10"/>
      <c r="S458" s="10"/>
      <c r="T458" s="10"/>
      <c r="X458" s="35"/>
      <c r="AG458" s="10"/>
      <c r="AI458" s="10"/>
      <c r="AL458" s="10"/>
      <c r="AM458" s="10"/>
    </row>
    <row r="459" spans="9:39">
      <c r="I459" s="10"/>
      <c r="R459" s="10"/>
      <c r="S459" s="10"/>
      <c r="T459" s="10"/>
      <c r="X459" s="35"/>
      <c r="AG459" s="10"/>
      <c r="AI459" s="10"/>
      <c r="AL459" s="10"/>
      <c r="AM459" s="10"/>
    </row>
    <row r="460" spans="9:39">
      <c r="I460" s="10"/>
      <c r="R460" s="10"/>
      <c r="S460" s="10"/>
      <c r="T460" s="10"/>
      <c r="X460" s="35"/>
      <c r="AG460" s="10"/>
      <c r="AI460" s="10"/>
      <c r="AL460" s="10"/>
      <c r="AM460" s="10"/>
    </row>
    <row r="461" spans="9:39">
      <c r="I461" s="10"/>
      <c r="R461" s="10"/>
      <c r="S461" s="10"/>
      <c r="T461" s="10"/>
      <c r="X461" s="35"/>
      <c r="AG461" s="10"/>
      <c r="AI461" s="10"/>
      <c r="AL461" s="10"/>
      <c r="AM461" s="10"/>
    </row>
    <row r="462" spans="9:39">
      <c r="I462" s="10"/>
      <c r="R462" s="10"/>
      <c r="S462" s="10"/>
      <c r="T462" s="10"/>
      <c r="X462" s="35"/>
      <c r="AG462" s="10"/>
      <c r="AI462" s="10"/>
      <c r="AL462" s="10"/>
      <c r="AM462" s="10"/>
    </row>
    <row r="463" spans="9:39">
      <c r="I463" s="10"/>
      <c r="R463" s="10"/>
      <c r="S463" s="10"/>
      <c r="T463" s="10"/>
      <c r="X463" s="35"/>
      <c r="AG463" s="10"/>
      <c r="AI463" s="10"/>
      <c r="AL463" s="10"/>
      <c r="AM463" s="10"/>
    </row>
    <row r="464" spans="9:39">
      <c r="I464" s="10"/>
      <c r="R464" s="10"/>
      <c r="S464" s="10"/>
      <c r="T464" s="10"/>
      <c r="X464" s="35"/>
      <c r="AG464" s="10"/>
      <c r="AI464" s="10"/>
      <c r="AL464" s="10"/>
      <c r="AM464" s="10"/>
    </row>
    <row r="465" spans="9:39">
      <c r="I465" s="10"/>
      <c r="R465" s="10"/>
      <c r="S465" s="10"/>
      <c r="T465" s="10"/>
      <c r="X465" s="35"/>
      <c r="AG465" s="10"/>
      <c r="AI465" s="10"/>
      <c r="AL465" s="10"/>
      <c r="AM465" s="10"/>
    </row>
    <row r="466" spans="9:39">
      <c r="I466" s="10"/>
      <c r="R466" s="10"/>
      <c r="S466" s="10"/>
      <c r="T466" s="10"/>
      <c r="X466" s="35"/>
      <c r="AG466" s="10"/>
      <c r="AI466" s="10"/>
      <c r="AL466" s="10"/>
      <c r="AM466" s="10"/>
    </row>
    <row r="467" spans="9:39">
      <c r="I467" s="10"/>
      <c r="R467" s="10"/>
      <c r="S467" s="10"/>
      <c r="T467" s="10"/>
      <c r="X467" s="35"/>
      <c r="AG467" s="10"/>
      <c r="AI467" s="10"/>
      <c r="AL467" s="10"/>
      <c r="AM467" s="10"/>
    </row>
    <row r="468" spans="9:39">
      <c r="I468" s="10"/>
      <c r="R468" s="10"/>
      <c r="S468" s="10"/>
      <c r="T468" s="10"/>
      <c r="X468" s="35"/>
      <c r="AG468" s="10"/>
      <c r="AI468" s="10"/>
      <c r="AL468" s="10"/>
      <c r="AM468" s="10"/>
    </row>
    <row r="469" spans="9:39">
      <c r="I469" s="10"/>
      <c r="R469" s="10"/>
      <c r="S469" s="10"/>
      <c r="T469" s="10"/>
      <c r="X469" s="35"/>
      <c r="AG469" s="10"/>
      <c r="AI469" s="10"/>
      <c r="AL469" s="10"/>
      <c r="AM469" s="10"/>
    </row>
    <row r="470" spans="9:39">
      <c r="I470" s="10"/>
      <c r="R470" s="10"/>
      <c r="S470" s="10"/>
      <c r="T470" s="10"/>
      <c r="X470" s="35"/>
      <c r="AG470" s="10"/>
      <c r="AI470" s="10"/>
      <c r="AL470" s="10"/>
      <c r="AM470" s="10"/>
    </row>
    <row r="471" spans="9:39">
      <c r="I471" s="10"/>
      <c r="R471" s="10"/>
      <c r="S471" s="10"/>
      <c r="T471" s="10"/>
      <c r="X471" s="35"/>
      <c r="AG471" s="10"/>
      <c r="AI471" s="10"/>
      <c r="AL471" s="10"/>
      <c r="AM471" s="10"/>
    </row>
    <row r="472" spans="9:39">
      <c r="I472" s="10"/>
      <c r="R472" s="10"/>
      <c r="S472" s="10"/>
      <c r="T472" s="10"/>
      <c r="X472" s="35"/>
      <c r="AG472" s="10"/>
      <c r="AI472" s="10"/>
      <c r="AL472" s="10"/>
      <c r="AM472" s="10"/>
    </row>
    <row r="473" spans="9:39">
      <c r="I473" s="10"/>
      <c r="R473" s="10"/>
      <c r="S473" s="10"/>
      <c r="T473" s="10"/>
      <c r="X473" s="35"/>
      <c r="AG473" s="10"/>
      <c r="AI473" s="10"/>
      <c r="AL473" s="10"/>
      <c r="AM473" s="10"/>
    </row>
    <row r="474" spans="9:39">
      <c r="I474" s="10"/>
      <c r="R474" s="10"/>
      <c r="S474" s="10"/>
      <c r="T474" s="10"/>
      <c r="X474" s="35"/>
      <c r="AG474" s="10"/>
      <c r="AI474" s="10"/>
      <c r="AL474" s="10"/>
      <c r="AM474" s="10"/>
    </row>
    <row r="475" spans="9:39">
      <c r="I475" s="10"/>
      <c r="R475" s="10"/>
      <c r="S475" s="10"/>
      <c r="T475" s="10"/>
      <c r="X475" s="35"/>
      <c r="AG475" s="10"/>
      <c r="AI475" s="10"/>
      <c r="AL475" s="10"/>
      <c r="AM475" s="10"/>
    </row>
    <row r="476" spans="9:39">
      <c r="I476" s="10"/>
      <c r="R476" s="10"/>
      <c r="S476" s="10"/>
      <c r="T476" s="10"/>
      <c r="X476" s="35"/>
      <c r="AG476" s="10"/>
      <c r="AI476" s="10"/>
      <c r="AL476" s="10"/>
      <c r="AM476" s="10"/>
    </row>
    <row r="477" spans="9:39">
      <c r="I477" s="10"/>
      <c r="R477" s="10"/>
      <c r="S477" s="10"/>
      <c r="T477" s="10"/>
      <c r="X477" s="35"/>
      <c r="AG477" s="10"/>
      <c r="AI477" s="10"/>
      <c r="AL477" s="10"/>
      <c r="AM477" s="10"/>
    </row>
    <row r="478" spans="9:39">
      <c r="I478" s="10"/>
      <c r="R478" s="10"/>
      <c r="S478" s="10"/>
      <c r="T478" s="10"/>
      <c r="X478" s="35"/>
      <c r="AG478" s="10"/>
      <c r="AI478" s="10"/>
      <c r="AL478" s="10"/>
      <c r="AM478" s="10"/>
    </row>
    <row r="479" spans="9:39">
      <c r="I479" s="10"/>
      <c r="R479" s="10"/>
      <c r="S479" s="10"/>
      <c r="T479" s="10"/>
      <c r="X479" s="35"/>
      <c r="AG479" s="10"/>
      <c r="AI479" s="10"/>
      <c r="AL479" s="10"/>
      <c r="AM479" s="10"/>
    </row>
    <row r="480" spans="9:39">
      <c r="I480" s="10"/>
      <c r="R480" s="10"/>
      <c r="S480" s="10"/>
      <c r="T480" s="10"/>
      <c r="X480" s="35"/>
      <c r="AG480" s="10"/>
      <c r="AI480" s="10"/>
      <c r="AL480" s="10"/>
      <c r="AM480" s="10"/>
    </row>
    <row r="481" spans="9:39">
      <c r="I481" s="10"/>
      <c r="R481" s="10"/>
      <c r="S481" s="10"/>
      <c r="T481" s="10"/>
      <c r="X481" s="35"/>
      <c r="AG481" s="10"/>
      <c r="AI481" s="10"/>
      <c r="AL481" s="10"/>
      <c r="AM481" s="10"/>
    </row>
    <row r="482" spans="9:39">
      <c r="I482" s="10"/>
      <c r="R482" s="10"/>
      <c r="S482" s="10"/>
      <c r="T482" s="10"/>
      <c r="X482" s="35"/>
      <c r="AG482" s="10"/>
      <c r="AI482" s="10"/>
      <c r="AL482" s="10"/>
      <c r="AM482" s="10"/>
    </row>
    <row r="483" spans="9:39">
      <c r="I483" s="10"/>
      <c r="R483" s="10"/>
      <c r="S483" s="10"/>
      <c r="T483" s="10"/>
      <c r="X483" s="35"/>
      <c r="AG483" s="10"/>
      <c r="AI483" s="10"/>
      <c r="AL483" s="10"/>
      <c r="AM483" s="10"/>
    </row>
    <row r="484" spans="9:39">
      <c r="I484" s="10"/>
      <c r="R484" s="10"/>
      <c r="S484" s="10"/>
      <c r="T484" s="10"/>
      <c r="X484" s="35"/>
      <c r="AG484" s="10"/>
      <c r="AI484" s="10"/>
      <c r="AL484" s="10"/>
      <c r="AM484" s="10"/>
    </row>
    <row r="485" spans="9:39">
      <c r="I485" s="10"/>
      <c r="R485" s="10"/>
      <c r="S485" s="10"/>
      <c r="T485" s="10"/>
      <c r="X485" s="35"/>
      <c r="AG485" s="10"/>
      <c r="AI485" s="10"/>
      <c r="AL485" s="10"/>
      <c r="AM485" s="10"/>
    </row>
    <row r="486" spans="9:39">
      <c r="I486" s="10"/>
      <c r="R486" s="10"/>
      <c r="S486" s="10"/>
      <c r="T486" s="10"/>
      <c r="X486" s="35"/>
      <c r="AG486" s="10"/>
      <c r="AI486" s="10"/>
      <c r="AL486" s="10"/>
      <c r="AM486" s="10"/>
    </row>
    <row r="487" spans="9:39">
      <c r="I487" s="10"/>
      <c r="R487" s="10"/>
      <c r="S487" s="10"/>
      <c r="T487" s="10"/>
      <c r="X487" s="35"/>
      <c r="AG487" s="10"/>
      <c r="AI487" s="10"/>
      <c r="AL487" s="10"/>
      <c r="AM487" s="10"/>
    </row>
    <row r="488" spans="9:39">
      <c r="I488" s="10"/>
      <c r="R488" s="10"/>
      <c r="S488" s="10"/>
      <c r="T488" s="10"/>
      <c r="X488" s="35"/>
      <c r="AG488" s="10"/>
      <c r="AI488" s="10"/>
      <c r="AL488" s="10"/>
      <c r="AM488" s="10"/>
    </row>
    <row r="489" spans="9:39">
      <c r="I489" s="10"/>
      <c r="R489" s="10"/>
      <c r="S489" s="10"/>
      <c r="T489" s="10"/>
      <c r="X489" s="35"/>
      <c r="AG489" s="10"/>
      <c r="AI489" s="10"/>
      <c r="AL489" s="10"/>
      <c r="AM489" s="10"/>
    </row>
    <row r="490" spans="9:39">
      <c r="I490" s="10"/>
      <c r="R490" s="10"/>
      <c r="S490" s="10"/>
      <c r="T490" s="10"/>
      <c r="X490" s="35"/>
      <c r="AG490" s="10"/>
      <c r="AI490" s="10"/>
      <c r="AL490" s="10"/>
      <c r="AM490" s="10"/>
    </row>
    <row r="491" spans="9:39">
      <c r="I491" s="10"/>
      <c r="R491" s="10"/>
      <c r="S491" s="10"/>
      <c r="T491" s="10"/>
      <c r="X491" s="35"/>
      <c r="AG491" s="10"/>
      <c r="AI491" s="10"/>
      <c r="AL491" s="10"/>
      <c r="AM491" s="10"/>
    </row>
    <row r="492" spans="9:39">
      <c r="I492" s="10"/>
      <c r="R492" s="10"/>
      <c r="S492" s="10"/>
      <c r="T492" s="10"/>
      <c r="X492" s="35"/>
      <c r="AG492" s="10"/>
      <c r="AI492" s="10"/>
      <c r="AL492" s="10"/>
      <c r="AM492" s="10"/>
    </row>
    <row r="493" spans="9:39">
      <c r="I493" s="10"/>
      <c r="R493" s="10"/>
      <c r="S493" s="10"/>
      <c r="T493" s="10"/>
      <c r="X493" s="35"/>
      <c r="AG493" s="10"/>
      <c r="AI493" s="10"/>
      <c r="AL493" s="10"/>
      <c r="AM493" s="10"/>
    </row>
    <row r="494" spans="9:39">
      <c r="I494" s="10"/>
      <c r="R494" s="10"/>
      <c r="S494" s="10"/>
      <c r="T494" s="10"/>
      <c r="X494" s="35"/>
      <c r="AG494" s="10"/>
      <c r="AI494" s="10"/>
      <c r="AL494" s="10"/>
      <c r="AM494" s="10"/>
    </row>
    <row r="495" spans="9:39">
      <c r="I495" s="10"/>
      <c r="R495" s="10"/>
      <c r="S495" s="10"/>
      <c r="T495" s="10"/>
      <c r="X495" s="35"/>
      <c r="AG495" s="10"/>
      <c r="AI495" s="10"/>
      <c r="AL495" s="10"/>
      <c r="AM495" s="10"/>
    </row>
    <row r="496" spans="9:39">
      <c r="I496" s="10"/>
      <c r="R496" s="10"/>
      <c r="S496" s="10"/>
      <c r="T496" s="10"/>
      <c r="X496" s="35"/>
      <c r="AG496" s="10"/>
      <c r="AI496" s="10"/>
      <c r="AL496" s="10"/>
      <c r="AM496" s="10"/>
    </row>
    <row r="497" spans="9:39">
      <c r="I497" s="10"/>
      <c r="R497" s="10"/>
      <c r="S497" s="10"/>
      <c r="T497" s="10"/>
      <c r="X497" s="35"/>
      <c r="AG497" s="10"/>
      <c r="AI497" s="10"/>
      <c r="AL497" s="10"/>
      <c r="AM497" s="10"/>
    </row>
    <row r="498" spans="9:39">
      <c r="I498" s="10"/>
      <c r="R498" s="10"/>
      <c r="S498" s="10"/>
      <c r="T498" s="10"/>
      <c r="X498" s="35"/>
      <c r="AG498" s="10"/>
      <c r="AI498" s="10"/>
      <c r="AL498" s="10"/>
      <c r="AM498" s="10"/>
    </row>
    <row r="499" spans="9:39">
      <c r="I499" s="10"/>
      <c r="R499" s="10"/>
      <c r="S499" s="10"/>
      <c r="T499" s="10"/>
      <c r="X499" s="35"/>
      <c r="AG499" s="10"/>
      <c r="AI499" s="10"/>
      <c r="AL499" s="10"/>
      <c r="AM499" s="10"/>
    </row>
    <row r="500" spans="9:39">
      <c r="I500" s="10"/>
      <c r="R500" s="10"/>
      <c r="S500" s="10"/>
      <c r="T500" s="10"/>
      <c r="X500" s="35"/>
      <c r="AG500" s="10"/>
      <c r="AI500" s="10"/>
      <c r="AL500" s="10"/>
      <c r="AM500" s="10"/>
    </row>
    <row r="501" spans="9:39">
      <c r="I501" s="10"/>
      <c r="R501" s="10"/>
      <c r="S501" s="10"/>
      <c r="T501" s="10"/>
      <c r="X501" s="35"/>
      <c r="AG501" s="10"/>
      <c r="AI501" s="10"/>
      <c r="AL501" s="10"/>
      <c r="AM501" s="10"/>
    </row>
    <row r="502" spans="9:39">
      <c r="I502" s="10"/>
      <c r="R502" s="10"/>
      <c r="S502" s="10"/>
      <c r="T502" s="10"/>
      <c r="X502" s="35"/>
      <c r="AG502" s="10"/>
      <c r="AI502" s="10"/>
      <c r="AL502" s="10"/>
      <c r="AM502" s="10"/>
    </row>
    <row r="503" spans="9:39">
      <c r="I503" s="10"/>
      <c r="R503" s="10"/>
      <c r="S503" s="10"/>
      <c r="T503" s="10"/>
      <c r="X503" s="35"/>
      <c r="AG503" s="10"/>
      <c r="AI503" s="10"/>
      <c r="AL503" s="10"/>
      <c r="AM503" s="10"/>
    </row>
    <row r="504" spans="9:39">
      <c r="I504" s="10"/>
      <c r="R504" s="10"/>
      <c r="S504" s="10"/>
      <c r="T504" s="10"/>
      <c r="X504" s="35"/>
      <c r="AG504" s="10"/>
      <c r="AI504" s="10"/>
      <c r="AL504" s="10"/>
      <c r="AM504" s="10"/>
    </row>
    <row r="505" spans="9:39">
      <c r="I505" s="10"/>
      <c r="R505" s="10"/>
      <c r="S505" s="10"/>
      <c r="T505" s="10"/>
      <c r="X505" s="35"/>
      <c r="AG505" s="10"/>
      <c r="AI505" s="10"/>
      <c r="AL505" s="10"/>
      <c r="AM505" s="10"/>
    </row>
    <row r="506" spans="9:39">
      <c r="I506" s="10"/>
      <c r="R506" s="10"/>
      <c r="S506" s="10"/>
      <c r="T506" s="10"/>
      <c r="X506" s="35"/>
      <c r="AG506" s="10"/>
      <c r="AI506" s="10"/>
      <c r="AL506" s="10"/>
      <c r="AM506" s="10"/>
    </row>
    <row r="507" spans="9:39">
      <c r="I507" s="10"/>
      <c r="R507" s="10"/>
      <c r="S507" s="10"/>
      <c r="T507" s="10"/>
      <c r="X507" s="35"/>
      <c r="AG507" s="10"/>
      <c r="AI507" s="10"/>
      <c r="AL507" s="10"/>
      <c r="AM507" s="10"/>
    </row>
    <row r="508" spans="9:39">
      <c r="I508" s="10"/>
      <c r="R508" s="10"/>
      <c r="S508" s="10"/>
      <c r="T508" s="10"/>
      <c r="X508" s="35"/>
      <c r="AG508" s="10"/>
      <c r="AI508" s="10"/>
      <c r="AL508" s="10"/>
      <c r="AM508" s="10"/>
    </row>
    <row r="509" spans="9:39">
      <c r="I509" s="10"/>
      <c r="R509" s="10"/>
      <c r="S509" s="10"/>
      <c r="T509" s="10"/>
      <c r="X509" s="35"/>
      <c r="AG509" s="10"/>
      <c r="AI509" s="10"/>
      <c r="AL509" s="10"/>
      <c r="AM509" s="10"/>
    </row>
    <row r="510" spans="9:39">
      <c r="I510" s="10"/>
      <c r="R510" s="10"/>
      <c r="S510" s="10"/>
      <c r="T510" s="10"/>
      <c r="X510" s="35"/>
      <c r="AG510" s="10"/>
      <c r="AI510" s="10"/>
      <c r="AL510" s="10"/>
      <c r="AM510" s="10"/>
    </row>
    <row r="511" spans="9:39">
      <c r="I511" s="10"/>
      <c r="R511" s="10"/>
      <c r="S511" s="10"/>
      <c r="T511" s="10"/>
      <c r="X511" s="35"/>
      <c r="AG511" s="10"/>
      <c r="AI511" s="10"/>
      <c r="AL511" s="10"/>
      <c r="AM511" s="10"/>
    </row>
    <row r="512" spans="9:39">
      <c r="I512" s="10"/>
      <c r="R512" s="10"/>
      <c r="S512" s="10"/>
      <c r="T512" s="10"/>
      <c r="X512" s="35"/>
      <c r="AG512" s="10"/>
      <c r="AI512" s="10"/>
      <c r="AL512" s="10"/>
      <c r="AM512" s="10"/>
    </row>
    <row r="513" spans="9:39">
      <c r="I513" s="10"/>
      <c r="R513" s="10"/>
      <c r="S513" s="10"/>
      <c r="T513" s="10"/>
      <c r="X513" s="35"/>
      <c r="AG513" s="10"/>
      <c r="AI513" s="10"/>
      <c r="AL513" s="10"/>
      <c r="AM513" s="10"/>
    </row>
    <row r="514" spans="9:39">
      <c r="I514" s="10"/>
      <c r="R514" s="10"/>
      <c r="S514" s="10"/>
      <c r="T514" s="10"/>
      <c r="X514" s="35"/>
      <c r="AG514" s="10"/>
      <c r="AI514" s="10"/>
      <c r="AL514" s="10"/>
      <c r="AM514" s="10"/>
    </row>
    <row r="515" spans="9:39">
      <c r="I515" s="10"/>
      <c r="R515" s="10"/>
      <c r="S515" s="10"/>
      <c r="T515" s="10"/>
      <c r="X515" s="35"/>
      <c r="AG515" s="10"/>
      <c r="AI515" s="10"/>
      <c r="AL515" s="10"/>
      <c r="AM515" s="10"/>
    </row>
    <row r="516" spans="9:39">
      <c r="I516" s="10"/>
      <c r="R516" s="10"/>
      <c r="S516" s="10"/>
      <c r="T516" s="10"/>
      <c r="X516" s="35"/>
      <c r="AG516" s="10"/>
      <c r="AI516" s="10"/>
      <c r="AL516" s="10"/>
      <c r="AM516" s="10"/>
    </row>
    <row r="517" spans="9:39">
      <c r="I517" s="10"/>
      <c r="R517" s="10"/>
      <c r="S517" s="10"/>
      <c r="T517" s="10"/>
      <c r="X517" s="35"/>
      <c r="AG517" s="10"/>
      <c r="AI517" s="10"/>
      <c r="AL517" s="10"/>
      <c r="AM517" s="10"/>
    </row>
    <row r="518" spans="9:39">
      <c r="I518" s="10"/>
      <c r="R518" s="10"/>
      <c r="S518" s="10"/>
      <c r="T518" s="10"/>
      <c r="X518" s="35"/>
      <c r="AG518" s="10"/>
      <c r="AI518" s="10"/>
      <c r="AL518" s="10"/>
      <c r="AM518" s="10"/>
    </row>
    <row r="519" spans="9:39">
      <c r="I519" s="10"/>
      <c r="R519" s="10"/>
      <c r="S519" s="10"/>
      <c r="T519" s="10"/>
      <c r="X519" s="35"/>
      <c r="AG519" s="10"/>
      <c r="AI519" s="10"/>
      <c r="AL519" s="10"/>
      <c r="AM519" s="10"/>
    </row>
    <row r="520" spans="9:39">
      <c r="I520" s="10"/>
      <c r="R520" s="10"/>
      <c r="S520" s="10"/>
      <c r="T520" s="10"/>
      <c r="X520" s="35"/>
      <c r="AG520" s="10"/>
      <c r="AI520" s="10"/>
      <c r="AL520" s="10"/>
      <c r="AM520" s="10"/>
    </row>
    <row r="521" spans="9:39">
      <c r="I521" s="10"/>
      <c r="R521" s="10"/>
      <c r="S521" s="10"/>
      <c r="T521" s="10"/>
      <c r="X521" s="35"/>
      <c r="AG521" s="10"/>
      <c r="AI521" s="10"/>
      <c r="AL521" s="10"/>
      <c r="AM521" s="10"/>
    </row>
    <row r="522" spans="9:39">
      <c r="I522" s="10"/>
      <c r="R522" s="10"/>
      <c r="S522" s="10"/>
      <c r="T522" s="10"/>
      <c r="X522" s="35"/>
      <c r="AG522" s="10"/>
      <c r="AI522" s="10"/>
      <c r="AL522" s="10"/>
      <c r="AM522" s="10"/>
    </row>
    <row r="523" spans="9:39">
      <c r="I523" s="10"/>
      <c r="R523" s="10"/>
      <c r="S523" s="10"/>
      <c r="T523" s="10"/>
      <c r="X523" s="35"/>
      <c r="AG523" s="10"/>
      <c r="AI523" s="10"/>
      <c r="AL523" s="10"/>
      <c r="AM523" s="10"/>
    </row>
    <row r="524" spans="9:39">
      <c r="I524" s="10"/>
      <c r="R524" s="10"/>
      <c r="S524" s="10"/>
      <c r="T524" s="10"/>
      <c r="X524" s="35"/>
      <c r="AG524" s="10"/>
      <c r="AI524" s="10"/>
      <c r="AL524" s="10"/>
      <c r="AM524" s="10"/>
    </row>
    <row r="525" spans="9:39">
      <c r="I525" s="10"/>
      <c r="R525" s="10"/>
      <c r="S525" s="10"/>
      <c r="T525" s="10"/>
      <c r="X525" s="35"/>
      <c r="AG525" s="10"/>
      <c r="AI525" s="10"/>
      <c r="AL525" s="10"/>
      <c r="AM525" s="10"/>
    </row>
    <row r="526" spans="9:39">
      <c r="I526" s="10"/>
      <c r="R526" s="10"/>
      <c r="S526" s="10"/>
      <c r="T526" s="10"/>
      <c r="X526" s="35"/>
      <c r="AG526" s="10"/>
      <c r="AI526" s="10"/>
      <c r="AL526" s="10"/>
      <c r="AM526" s="10"/>
    </row>
    <row r="527" spans="9:39">
      <c r="I527" s="10"/>
      <c r="R527" s="10"/>
      <c r="S527" s="10"/>
      <c r="T527" s="10"/>
      <c r="X527" s="35"/>
      <c r="AG527" s="10"/>
      <c r="AI527" s="10"/>
      <c r="AL527" s="10"/>
      <c r="AM527" s="10"/>
    </row>
    <row r="528" spans="9:39">
      <c r="I528" s="10"/>
      <c r="R528" s="10"/>
      <c r="S528" s="10"/>
      <c r="T528" s="10"/>
      <c r="X528" s="35"/>
      <c r="AG528" s="10"/>
      <c r="AI528" s="10"/>
      <c r="AL528" s="10"/>
      <c r="AM528" s="10"/>
    </row>
    <row r="529" spans="9:39">
      <c r="I529" s="10"/>
      <c r="R529" s="10"/>
      <c r="S529" s="10"/>
      <c r="T529" s="10"/>
      <c r="X529" s="35"/>
      <c r="AG529" s="10"/>
      <c r="AI529" s="10"/>
      <c r="AL529" s="10"/>
      <c r="AM529" s="10"/>
    </row>
    <row r="530" spans="9:39">
      <c r="I530" s="10"/>
      <c r="R530" s="10"/>
      <c r="S530" s="10"/>
      <c r="T530" s="10"/>
      <c r="X530" s="35"/>
      <c r="AG530" s="10"/>
      <c r="AI530" s="10"/>
      <c r="AL530" s="10"/>
      <c r="AM530" s="10"/>
    </row>
    <row r="531" spans="9:39">
      <c r="I531" s="10"/>
      <c r="R531" s="10"/>
      <c r="S531" s="10"/>
      <c r="T531" s="10"/>
      <c r="X531" s="35"/>
      <c r="AG531" s="10"/>
      <c r="AI531" s="10"/>
      <c r="AL531" s="10"/>
      <c r="AM531" s="10"/>
    </row>
    <row r="532" spans="9:39">
      <c r="I532" s="10"/>
      <c r="R532" s="10"/>
      <c r="S532" s="10"/>
      <c r="T532" s="10"/>
      <c r="X532" s="35"/>
      <c r="AG532" s="10"/>
      <c r="AI532" s="10"/>
      <c r="AL532" s="10"/>
      <c r="AM532" s="10"/>
    </row>
    <row r="533" spans="9:39">
      <c r="I533" s="10"/>
      <c r="R533" s="10"/>
      <c r="S533" s="10"/>
      <c r="T533" s="10"/>
      <c r="X533" s="35"/>
      <c r="AG533" s="10"/>
      <c r="AI533" s="10"/>
      <c r="AL533" s="10"/>
      <c r="AM533" s="10"/>
    </row>
    <row r="534" spans="9:39">
      <c r="I534" s="10"/>
      <c r="R534" s="10"/>
      <c r="S534" s="10"/>
      <c r="T534" s="10"/>
      <c r="X534" s="35"/>
      <c r="AG534" s="10"/>
      <c r="AI534" s="10"/>
      <c r="AL534" s="10"/>
      <c r="AM534" s="10"/>
    </row>
    <row r="535" spans="9:39">
      <c r="I535" s="10"/>
      <c r="R535" s="10"/>
      <c r="S535" s="10"/>
      <c r="T535" s="10"/>
      <c r="X535" s="35"/>
      <c r="AG535" s="10"/>
      <c r="AI535" s="10"/>
      <c r="AL535" s="10"/>
      <c r="AM535" s="10"/>
    </row>
    <row r="536" spans="9:39">
      <c r="I536" s="10"/>
      <c r="R536" s="10"/>
      <c r="S536" s="10"/>
      <c r="T536" s="10"/>
      <c r="X536" s="35"/>
      <c r="AG536" s="10"/>
      <c r="AI536" s="10"/>
      <c r="AL536" s="10"/>
      <c r="AM536" s="10"/>
    </row>
    <row r="537" spans="9:39">
      <c r="I537" s="10"/>
      <c r="R537" s="10"/>
      <c r="S537" s="10"/>
      <c r="T537" s="10"/>
      <c r="X537" s="35"/>
      <c r="AG537" s="10"/>
      <c r="AI537" s="10"/>
      <c r="AL537" s="10"/>
      <c r="AM537" s="10"/>
    </row>
    <row r="538" spans="9:39">
      <c r="I538" s="10"/>
      <c r="R538" s="10"/>
      <c r="S538" s="10"/>
      <c r="T538" s="10"/>
      <c r="X538" s="35"/>
      <c r="AG538" s="10"/>
      <c r="AI538" s="10"/>
      <c r="AL538" s="10"/>
      <c r="AM538" s="10"/>
    </row>
    <row r="539" spans="9:39">
      <c r="I539" s="10"/>
      <c r="R539" s="10"/>
      <c r="S539" s="10"/>
      <c r="T539" s="10"/>
      <c r="X539" s="35"/>
      <c r="AG539" s="10"/>
      <c r="AI539" s="10"/>
      <c r="AL539" s="10"/>
      <c r="AM539" s="10"/>
    </row>
    <row r="540" spans="9:39">
      <c r="I540" s="10"/>
      <c r="R540" s="10"/>
      <c r="S540" s="10"/>
      <c r="T540" s="10"/>
      <c r="X540" s="35"/>
      <c r="AG540" s="10"/>
      <c r="AI540" s="10"/>
      <c r="AL540" s="10"/>
      <c r="AM540" s="10"/>
    </row>
    <row r="541" spans="9:39">
      <c r="I541" s="10"/>
      <c r="R541" s="10"/>
      <c r="S541" s="10"/>
      <c r="T541" s="10"/>
      <c r="X541" s="35"/>
      <c r="AG541" s="10"/>
      <c r="AI541" s="10"/>
      <c r="AL541" s="10"/>
      <c r="AM541" s="10"/>
    </row>
    <row r="542" spans="9:39">
      <c r="I542" s="10"/>
      <c r="R542" s="10"/>
      <c r="S542" s="10"/>
      <c r="T542" s="10"/>
      <c r="X542" s="35"/>
      <c r="AG542" s="10"/>
      <c r="AI542" s="10"/>
      <c r="AL542" s="10"/>
      <c r="AM542" s="10"/>
    </row>
    <row r="543" spans="9:39">
      <c r="I543" s="10"/>
      <c r="R543" s="10"/>
      <c r="S543" s="10"/>
      <c r="T543" s="10"/>
      <c r="X543" s="35"/>
      <c r="AG543" s="10"/>
      <c r="AI543" s="10"/>
      <c r="AL543" s="10"/>
      <c r="AM543" s="10"/>
    </row>
    <row r="544" spans="9:39">
      <c r="I544" s="10"/>
      <c r="R544" s="10"/>
      <c r="S544" s="10"/>
      <c r="T544" s="10"/>
      <c r="X544" s="35"/>
      <c r="AG544" s="10"/>
      <c r="AI544" s="10"/>
      <c r="AL544" s="10"/>
      <c r="AM544" s="10"/>
    </row>
    <row r="545" spans="9:39">
      <c r="I545" s="10"/>
      <c r="R545" s="10"/>
      <c r="S545" s="10"/>
      <c r="T545" s="10"/>
      <c r="X545" s="35"/>
      <c r="AG545" s="10"/>
      <c r="AI545" s="10"/>
      <c r="AL545" s="10"/>
      <c r="AM545" s="10"/>
    </row>
    <row r="546" spans="9:39">
      <c r="I546" s="10"/>
      <c r="R546" s="10"/>
      <c r="S546" s="10"/>
      <c r="T546" s="10"/>
      <c r="X546" s="35"/>
      <c r="AG546" s="10"/>
      <c r="AI546" s="10"/>
      <c r="AL546" s="10"/>
      <c r="AM546" s="10"/>
    </row>
    <row r="547" spans="9:39">
      <c r="I547" s="10"/>
      <c r="R547" s="10"/>
      <c r="S547" s="10"/>
      <c r="T547" s="10"/>
      <c r="X547" s="35"/>
      <c r="AG547" s="10"/>
      <c r="AI547" s="10"/>
      <c r="AL547" s="10"/>
      <c r="AM547" s="10"/>
    </row>
    <row r="548" spans="9:39">
      <c r="I548" s="10"/>
      <c r="R548" s="10"/>
      <c r="S548" s="10"/>
      <c r="T548" s="10"/>
      <c r="X548" s="35"/>
      <c r="AG548" s="10"/>
      <c r="AI548" s="10"/>
      <c r="AL548" s="10"/>
      <c r="AM548" s="10"/>
    </row>
    <row r="549" spans="9:39">
      <c r="I549" s="10"/>
      <c r="R549" s="10"/>
      <c r="S549" s="10"/>
      <c r="T549" s="10"/>
      <c r="X549" s="35"/>
      <c r="AG549" s="10"/>
      <c r="AI549" s="10"/>
      <c r="AL549" s="10"/>
      <c r="AM549" s="10"/>
    </row>
    <row r="550" spans="9:39">
      <c r="I550" s="10"/>
      <c r="R550" s="10"/>
      <c r="S550" s="10"/>
      <c r="T550" s="10"/>
      <c r="X550" s="35"/>
      <c r="AG550" s="10"/>
      <c r="AI550" s="10"/>
      <c r="AL550" s="10"/>
      <c r="AM550" s="10"/>
    </row>
    <row r="551" spans="9:39">
      <c r="I551" s="10"/>
      <c r="R551" s="10"/>
      <c r="S551" s="10"/>
      <c r="T551" s="10"/>
      <c r="X551" s="35"/>
      <c r="AG551" s="10"/>
      <c r="AI551" s="10"/>
      <c r="AL551" s="10"/>
      <c r="AM551" s="10"/>
    </row>
    <row r="552" spans="9:39">
      <c r="I552" s="10"/>
      <c r="R552" s="10"/>
      <c r="S552" s="10"/>
      <c r="T552" s="10"/>
      <c r="X552" s="35"/>
      <c r="AG552" s="10"/>
      <c r="AI552" s="10"/>
      <c r="AL552" s="10"/>
      <c r="AM552" s="10"/>
    </row>
    <row r="553" spans="9:39">
      <c r="I553" s="10"/>
      <c r="R553" s="10"/>
      <c r="S553" s="10"/>
      <c r="T553" s="10"/>
      <c r="X553" s="35"/>
      <c r="AG553" s="10"/>
      <c r="AI553" s="10"/>
      <c r="AL553" s="10"/>
      <c r="AM553" s="10"/>
    </row>
    <row r="554" spans="9:39">
      <c r="I554" s="10"/>
      <c r="R554" s="10"/>
      <c r="S554" s="10"/>
      <c r="T554" s="10"/>
      <c r="X554" s="35"/>
      <c r="AG554" s="10"/>
      <c r="AI554" s="10"/>
      <c r="AL554" s="10"/>
      <c r="AM554" s="10"/>
    </row>
    <row r="555" spans="9:39">
      <c r="I555" s="10"/>
      <c r="R555" s="10"/>
      <c r="S555" s="10"/>
      <c r="T555" s="10"/>
      <c r="X555" s="35"/>
      <c r="AG555" s="10"/>
      <c r="AI555" s="10"/>
      <c r="AL555" s="10"/>
      <c r="AM555" s="10"/>
    </row>
    <row r="556" spans="9:39">
      <c r="I556" s="10"/>
      <c r="R556" s="10"/>
      <c r="S556" s="10"/>
      <c r="T556" s="10"/>
      <c r="X556" s="35"/>
      <c r="AG556" s="10"/>
      <c r="AI556" s="10"/>
      <c r="AL556" s="10"/>
      <c r="AM556" s="10"/>
    </row>
    <row r="557" spans="9:39">
      <c r="I557" s="10"/>
      <c r="R557" s="10"/>
      <c r="S557" s="10"/>
      <c r="T557" s="10"/>
      <c r="X557" s="35"/>
      <c r="AG557" s="10"/>
      <c r="AI557" s="10"/>
      <c r="AL557" s="10"/>
      <c r="AM557" s="10"/>
    </row>
    <row r="558" spans="9:39">
      <c r="I558" s="10"/>
      <c r="R558" s="10"/>
      <c r="S558" s="10"/>
      <c r="T558" s="10"/>
      <c r="X558" s="35"/>
      <c r="AG558" s="10"/>
      <c r="AI558" s="10"/>
      <c r="AL558" s="10"/>
      <c r="AM558" s="10"/>
    </row>
    <row r="559" spans="9:39">
      <c r="I559" s="10"/>
      <c r="R559" s="10"/>
      <c r="S559" s="10"/>
      <c r="T559" s="10"/>
      <c r="X559" s="35"/>
      <c r="AG559" s="10"/>
      <c r="AI559" s="10"/>
      <c r="AL559" s="10"/>
      <c r="AM559" s="10"/>
    </row>
    <row r="560" spans="9:39">
      <c r="I560" s="10"/>
      <c r="R560" s="10"/>
      <c r="S560" s="10"/>
      <c r="T560" s="10"/>
      <c r="X560" s="35"/>
      <c r="AG560" s="10"/>
      <c r="AI560" s="10"/>
      <c r="AL560" s="10"/>
      <c r="AM560" s="10"/>
    </row>
    <row r="561" spans="9:39">
      <c r="I561" s="10"/>
      <c r="R561" s="10"/>
      <c r="S561" s="10"/>
      <c r="T561" s="10"/>
      <c r="X561" s="35"/>
      <c r="AG561" s="10"/>
      <c r="AI561" s="10"/>
      <c r="AL561" s="10"/>
      <c r="AM561" s="10"/>
    </row>
    <row r="562" spans="9:39">
      <c r="I562" s="10"/>
      <c r="R562" s="10"/>
      <c r="S562" s="10"/>
      <c r="T562" s="10"/>
      <c r="X562" s="35"/>
      <c r="AG562" s="10"/>
      <c r="AI562" s="10"/>
      <c r="AL562" s="10"/>
      <c r="AM562" s="10"/>
    </row>
    <row r="563" spans="9:39">
      <c r="I563" s="10"/>
      <c r="R563" s="10"/>
      <c r="S563" s="10"/>
      <c r="T563" s="10"/>
      <c r="X563" s="35"/>
      <c r="AG563" s="10"/>
      <c r="AI563" s="10"/>
      <c r="AL563" s="10"/>
      <c r="AM563" s="10"/>
    </row>
    <row r="564" spans="9:39">
      <c r="I564" s="10"/>
      <c r="R564" s="10"/>
      <c r="S564" s="10"/>
      <c r="T564" s="10"/>
      <c r="X564" s="35"/>
      <c r="AG564" s="10"/>
      <c r="AI564" s="10"/>
      <c r="AL564" s="10"/>
      <c r="AM564" s="10"/>
    </row>
    <row r="565" spans="9:39">
      <c r="I565" s="10"/>
      <c r="R565" s="10"/>
      <c r="S565" s="10"/>
      <c r="T565" s="10"/>
      <c r="X565" s="35"/>
      <c r="AG565" s="10"/>
      <c r="AI565" s="10"/>
      <c r="AL565" s="10"/>
      <c r="AM565" s="10"/>
    </row>
    <row r="566" spans="9:39">
      <c r="I566" s="10"/>
      <c r="R566" s="10"/>
      <c r="S566" s="10"/>
      <c r="T566" s="10"/>
      <c r="X566" s="35"/>
      <c r="AG566" s="10"/>
      <c r="AI566" s="10"/>
      <c r="AL566" s="10"/>
      <c r="AM566" s="10"/>
    </row>
    <row r="567" spans="9:39">
      <c r="I567" s="10"/>
      <c r="R567" s="10"/>
      <c r="S567" s="10"/>
      <c r="T567" s="10"/>
      <c r="X567" s="35"/>
      <c r="AG567" s="10"/>
      <c r="AI567" s="10"/>
      <c r="AL567" s="10"/>
      <c r="AM567" s="10"/>
    </row>
    <row r="568" spans="9:39">
      <c r="I568" s="10"/>
      <c r="R568" s="10"/>
      <c r="S568" s="10"/>
      <c r="T568" s="10"/>
      <c r="X568" s="35"/>
      <c r="AG568" s="10"/>
      <c r="AI568" s="10"/>
      <c r="AL568" s="10"/>
      <c r="AM568" s="10"/>
    </row>
    <row r="569" spans="9:39">
      <c r="I569" s="10"/>
      <c r="R569" s="10"/>
      <c r="S569" s="10"/>
      <c r="T569" s="10"/>
      <c r="X569" s="35"/>
      <c r="AG569" s="10"/>
      <c r="AI569" s="10"/>
      <c r="AL569" s="10"/>
      <c r="AM569" s="10"/>
    </row>
    <row r="570" spans="9:39">
      <c r="I570" s="10"/>
      <c r="R570" s="10"/>
      <c r="S570" s="10"/>
      <c r="T570" s="10"/>
      <c r="X570" s="35"/>
      <c r="AG570" s="10"/>
      <c r="AI570" s="10"/>
      <c r="AL570" s="10"/>
      <c r="AM570" s="10"/>
    </row>
    <row r="571" spans="9:39">
      <c r="I571" s="10"/>
      <c r="R571" s="10"/>
      <c r="S571" s="10"/>
      <c r="T571" s="10"/>
      <c r="X571" s="35"/>
      <c r="AG571" s="10"/>
      <c r="AI571" s="10"/>
      <c r="AL571" s="10"/>
      <c r="AM571" s="10"/>
    </row>
    <row r="572" spans="9:39">
      <c r="I572" s="10"/>
      <c r="R572" s="10"/>
      <c r="S572" s="10"/>
      <c r="T572" s="10"/>
      <c r="X572" s="35"/>
      <c r="AG572" s="10"/>
      <c r="AI572" s="10"/>
      <c r="AL572" s="10"/>
      <c r="AM572" s="10"/>
    </row>
    <row r="573" spans="9:39">
      <c r="I573" s="10"/>
      <c r="R573" s="10"/>
      <c r="S573" s="10"/>
      <c r="T573" s="10"/>
      <c r="X573" s="35"/>
      <c r="AG573" s="10"/>
      <c r="AI573" s="10"/>
      <c r="AL573" s="10"/>
      <c r="AM573" s="10"/>
    </row>
    <row r="574" spans="9:39">
      <c r="I574" s="10"/>
      <c r="R574" s="10"/>
      <c r="S574" s="10"/>
      <c r="T574" s="10"/>
      <c r="X574" s="35"/>
      <c r="AG574" s="10"/>
      <c r="AI574" s="10"/>
      <c r="AL574" s="10"/>
      <c r="AM574" s="10"/>
    </row>
    <row r="575" spans="9:39">
      <c r="I575" s="10"/>
      <c r="R575" s="10"/>
      <c r="S575" s="10"/>
      <c r="T575" s="10"/>
      <c r="X575" s="35"/>
      <c r="AG575" s="10"/>
      <c r="AI575" s="10"/>
      <c r="AL575" s="10"/>
      <c r="AM575" s="10"/>
    </row>
    <row r="576" spans="9:39">
      <c r="I576" s="10"/>
      <c r="R576" s="10"/>
      <c r="S576" s="10"/>
      <c r="T576" s="10"/>
      <c r="X576" s="35"/>
      <c r="AG576" s="10"/>
      <c r="AI576" s="10"/>
      <c r="AL576" s="10"/>
      <c r="AM576" s="10"/>
    </row>
    <row r="577" spans="9:39">
      <c r="I577" s="10"/>
      <c r="R577" s="10"/>
      <c r="S577" s="10"/>
      <c r="T577" s="10"/>
      <c r="X577" s="35"/>
      <c r="AG577" s="10"/>
      <c r="AI577" s="10"/>
      <c r="AL577" s="10"/>
      <c r="AM577" s="10"/>
    </row>
    <row r="578" spans="9:39">
      <c r="I578" s="10"/>
      <c r="R578" s="10"/>
      <c r="S578" s="10"/>
      <c r="T578" s="10"/>
      <c r="X578" s="35"/>
      <c r="AG578" s="10"/>
      <c r="AI578" s="10"/>
      <c r="AL578" s="10"/>
      <c r="AM578" s="10"/>
    </row>
    <row r="579" spans="9:39">
      <c r="I579" s="10"/>
      <c r="R579" s="10"/>
      <c r="S579" s="10"/>
      <c r="T579" s="10"/>
      <c r="X579" s="35"/>
      <c r="AG579" s="10"/>
      <c r="AI579" s="10"/>
      <c r="AL579" s="10"/>
      <c r="AM579" s="10"/>
    </row>
    <row r="580" spans="9:39">
      <c r="I580" s="10"/>
      <c r="R580" s="10"/>
      <c r="S580" s="10"/>
      <c r="T580" s="10"/>
      <c r="X580" s="35"/>
      <c r="AG580" s="10"/>
      <c r="AI580" s="10"/>
      <c r="AL580" s="10"/>
      <c r="AM580" s="10"/>
    </row>
    <row r="581" spans="9:39">
      <c r="I581" s="10"/>
      <c r="R581" s="10"/>
      <c r="S581" s="10"/>
      <c r="T581" s="10"/>
      <c r="X581" s="35"/>
      <c r="AG581" s="10"/>
      <c r="AI581" s="10"/>
      <c r="AL581" s="10"/>
      <c r="AM581" s="10"/>
    </row>
    <row r="582" spans="9:39">
      <c r="I582" s="10"/>
      <c r="R582" s="10"/>
      <c r="S582" s="10"/>
      <c r="T582" s="10"/>
      <c r="X582" s="35"/>
      <c r="AG582" s="10"/>
      <c r="AI582" s="10"/>
      <c r="AL582" s="10"/>
      <c r="AM582" s="10"/>
    </row>
    <row r="583" spans="9:39">
      <c r="I583" s="10"/>
      <c r="R583" s="10"/>
      <c r="S583" s="10"/>
      <c r="T583" s="10"/>
      <c r="X583" s="35"/>
      <c r="AG583" s="10"/>
      <c r="AI583" s="10"/>
      <c r="AL583" s="10"/>
      <c r="AM583" s="10"/>
    </row>
    <row r="584" spans="9:39">
      <c r="I584" s="10"/>
      <c r="R584" s="10"/>
      <c r="S584" s="10"/>
      <c r="T584" s="10"/>
      <c r="X584" s="35"/>
      <c r="AG584" s="10"/>
      <c r="AI584" s="10"/>
      <c r="AL584" s="10"/>
      <c r="AM584" s="10"/>
    </row>
    <row r="585" spans="9:39">
      <c r="I585" s="10"/>
      <c r="R585" s="10"/>
      <c r="S585" s="10"/>
      <c r="T585" s="10"/>
      <c r="X585" s="35"/>
      <c r="AG585" s="10"/>
      <c r="AI585" s="10"/>
      <c r="AL585" s="10"/>
      <c r="AM585" s="10"/>
    </row>
    <row r="586" spans="9:39">
      <c r="I586" s="10"/>
      <c r="R586" s="10"/>
      <c r="S586" s="10"/>
      <c r="T586" s="10"/>
      <c r="X586" s="35"/>
      <c r="AG586" s="10"/>
      <c r="AI586" s="10"/>
      <c r="AL586" s="10"/>
      <c r="AM586" s="10"/>
    </row>
    <row r="587" spans="9:39">
      <c r="I587" s="10"/>
      <c r="R587" s="10"/>
      <c r="S587" s="10"/>
      <c r="T587" s="10"/>
      <c r="X587" s="35"/>
      <c r="AG587" s="10"/>
      <c r="AI587" s="10"/>
      <c r="AL587" s="10"/>
      <c r="AM587" s="10"/>
    </row>
    <row r="588" spans="9:39">
      <c r="I588" s="10"/>
      <c r="R588" s="10"/>
      <c r="S588" s="10"/>
      <c r="T588" s="10"/>
      <c r="X588" s="35"/>
      <c r="AG588" s="10"/>
      <c r="AI588" s="10"/>
      <c r="AL588" s="10"/>
      <c r="AM588" s="10"/>
    </row>
    <row r="589" spans="9:39">
      <c r="I589" s="10"/>
      <c r="R589" s="10"/>
      <c r="S589" s="10"/>
      <c r="T589" s="10"/>
      <c r="X589" s="35"/>
      <c r="AG589" s="10"/>
      <c r="AI589" s="10"/>
      <c r="AL589" s="10"/>
      <c r="AM589" s="10"/>
    </row>
    <row r="590" spans="9:39">
      <c r="I590" s="10"/>
      <c r="R590" s="10"/>
      <c r="S590" s="10"/>
      <c r="T590" s="10"/>
      <c r="X590" s="35"/>
      <c r="AG590" s="10"/>
      <c r="AI590" s="10"/>
      <c r="AL590" s="10"/>
      <c r="AM590" s="10"/>
    </row>
    <row r="591" spans="9:39">
      <c r="I591" s="10"/>
      <c r="R591" s="10"/>
      <c r="S591" s="10"/>
      <c r="T591" s="10"/>
      <c r="X591" s="35"/>
      <c r="AG591" s="10"/>
      <c r="AI591" s="10"/>
      <c r="AL591" s="10"/>
      <c r="AM591" s="10"/>
    </row>
    <row r="592" spans="9:39">
      <c r="I592" s="10"/>
      <c r="R592" s="10"/>
      <c r="S592" s="10"/>
      <c r="T592" s="10"/>
      <c r="X592" s="35"/>
      <c r="AG592" s="10"/>
      <c r="AI592" s="10"/>
      <c r="AL592" s="10"/>
      <c r="AM592" s="10"/>
    </row>
    <row r="593" spans="9:39">
      <c r="I593" s="10"/>
      <c r="R593" s="10"/>
      <c r="S593" s="10"/>
      <c r="T593" s="10"/>
      <c r="X593" s="35"/>
      <c r="AG593" s="10"/>
      <c r="AI593" s="10"/>
      <c r="AL593" s="10"/>
      <c r="AM593" s="10"/>
    </row>
    <row r="594" spans="9:39">
      <c r="I594" s="10"/>
      <c r="R594" s="10"/>
      <c r="S594" s="10"/>
      <c r="T594" s="10"/>
      <c r="X594" s="35"/>
      <c r="AG594" s="10"/>
      <c r="AI594" s="10"/>
      <c r="AL594" s="10"/>
      <c r="AM594" s="10"/>
    </row>
    <row r="595" spans="9:39">
      <c r="I595" s="10"/>
      <c r="R595" s="10"/>
      <c r="S595" s="10"/>
      <c r="T595" s="10"/>
      <c r="X595" s="35"/>
      <c r="AG595" s="10"/>
      <c r="AI595" s="10"/>
      <c r="AL595" s="10"/>
      <c r="AM595" s="10"/>
    </row>
    <row r="596" spans="9:39">
      <c r="I596" s="10"/>
      <c r="R596" s="10"/>
      <c r="S596" s="10"/>
      <c r="T596" s="10"/>
      <c r="X596" s="35"/>
      <c r="AG596" s="10"/>
      <c r="AI596" s="10"/>
      <c r="AL596" s="10"/>
      <c r="AM596" s="10"/>
    </row>
    <row r="597" spans="9:39">
      <c r="I597" s="10"/>
      <c r="R597" s="10"/>
      <c r="S597" s="10"/>
      <c r="T597" s="10"/>
      <c r="X597" s="35"/>
      <c r="AG597" s="10"/>
      <c r="AI597" s="10"/>
      <c r="AL597" s="10"/>
      <c r="AM597" s="10"/>
    </row>
    <row r="598" spans="9:39">
      <c r="I598" s="10"/>
      <c r="R598" s="10"/>
      <c r="S598" s="10"/>
      <c r="T598" s="10"/>
      <c r="X598" s="35"/>
      <c r="AG598" s="10"/>
      <c r="AI598" s="10"/>
      <c r="AL598" s="10"/>
      <c r="AM598" s="10"/>
    </row>
    <row r="599" spans="9:39">
      <c r="I599" s="10"/>
      <c r="R599" s="10"/>
      <c r="S599" s="10"/>
      <c r="T599" s="10"/>
      <c r="X599" s="35"/>
      <c r="AG599" s="10"/>
      <c r="AI599" s="10"/>
      <c r="AL599" s="10"/>
      <c r="AM599" s="10"/>
    </row>
    <row r="600" spans="9:39">
      <c r="I600" s="10"/>
      <c r="R600" s="10"/>
      <c r="S600" s="10"/>
      <c r="T600" s="10"/>
      <c r="X600" s="35"/>
      <c r="AG600" s="10"/>
      <c r="AI600" s="10"/>
      <c r="AL600" s="10"/>
      <c r="AM600" s="10"/>
    </row>
    <row r="601" spans="9:39">
      <c r="I601" s="10"/>
      <c r="R601" s="10"/>
      <c r="S601" s="10"/>
      <c r="T601" s="10"/>
      <c r="X601" s="35"/>
      <c r="AG601" s="10"/>
      <c r="AI601" s="10"/>
      <c r="AL601" s="10"/>
      <c r="AM601" s="10"/>
    </row>
    <row r="602" spans="9:39">
      <c r="I602" s="10"/>
      <c r="R602" s="10"/>
      <c r="S602" s="10"/>
      <c r="T602" s="10"/>
      <c r="X602" s="35"/>
      <c r="AG602" s="10"/>
      <c r="AI602" s="10"/>
      <c r="AL602" s="10"/>
      <c r="AM602" s="10"/>
    </row>
    <row r="603" spans="9:39">
      <c r="I603" s="10"/>
      <c r="R603" s="10"/>
      <c r="S603" s="10"/>
      <c r="T603" s="10"/>
      <c r="X603" s="35"/>
      <c r="AG603" s="10"/>
      <c r="AI603" s="10"/>
      <c r="AL603" s="10"/>
      <c r="AM603" s="10"/>
    </row>
    <row r="604" spans="9:39">
      <c r="I604" s="10"/>
      <c r="R604" s="10"/>
      <c r="S604" s="10"/>
      <c r="T604" s="10"/>
      <c r="X604" s="35"/>
      <c r="AG604" s="10"/>
      <c r="AI604" s="10"/>
      <c r="AL604" s="10"/>
      <c r="AM604" s="10"/>
    </row>
    <row r="605" spans="9:39">
      <c r="I605" s="10"/>
      <c r="R605" s="10"/>
      <c r="S605" s="10"/>
      <c r="T605" s="10"/>
      <c r="X605" s="35"/>
      <c r="AG605" s="10"/>
      <c r="AI605" s="10"/>
      <c r="AL605" s="10"/>
      <c r="AM605" s="10"/>
    </row>
    <row r="606" spans="9:39">
      <c r="I606" s="10"/>
      <c r="R606" s="10"/>
      <c r="S606" s="10"/>
      <c r="T606" s="10"/>
      <c r="X606" s="35"/>
      <c r="AG606" s="10"/>
      <c r="AI606" s="10"/>
      <c r="AL606" s="10"/>
      <c r="AM606" s="10"/>
    </row>
    <row r="607" spans="9:39">
      <c r="I607" s="10"/>
      <c r="R607" s="10"/>
      <c r="S607" s="10"/>
      <c r="T607" s="10"/>
      <c r="X607" s="35"/>
      <c r="AG607" s="10"/>
      <c r="AI607" s="10"/>
      <c r="AL607" s="10"/>
      <c r="AM607" s="10"/>
    </row>
    <row r="608" spans="9:39">
      <c r="I608" s="10"/>
      <c r="R608" s="10"/>
      <c r="S608" s="10"/>
      <c r="T608" s="10"/>
      <c r="X608" s="35"/>
      <c r="AG608" s="10"/>
      <c r="AI608" s="10"/>
      <c r="AL608" s="10"/>
      <c r="AM608" s="10"/>
    </row>
    <row r="609" spans="9:39">
      <c r="I609" s="10"/>
      <c r="R609" s="10"/>
      <c r="S609" s="10"/>
      <c r="T609" s="10"/>
      <c r="X609" s="35"/>
      <c r="AG609" s="10"/>
      <c r="AI609" s="10"/>
      <c r="AL609" s="10"/>
      <c r="AM609" s="10"/>
    </row>
    <row r="610" spans="9:39">
      <c r="I610" s="10"/>
      <c r="R610" s="10"/>
      <c r="S610" s="10"/>
      <c r="T610" s="10"/>
      <c r="X610" s="35"/>
      <c r="AG610" s="10"/>
      <c r="AI610" s="10"/>
      <c r="AL610" s="10"/>
      <c r="AM610" s="10"/>
    </row>
    <row r="611" spans="9:39">
      <c r="I611" s="10"/>
      <c r="R611" s="10"/>
      <c r="S611" s="10"/>
      <c r="T611" s="10"/>
      <c r="X611" s="35"/>
      <c r="AG611" s="10"/>
      <c r="AI611" s="10"/>
      <c r="AL611" s="10"/>
      <c r="AM611" s="10"/>
    </row>
    <row r="612" spans="9:39">
      <c r="I612" s="10"/>
      <c r="R612" s="10"/>
      <c r="S612" s="10"/>
      <c r="T612" s="10"/>
      <c r="X612" s="35"/>
      <c r="AG612" s="10"/>
      <c r="AI612" s="10"/>
      <c r="AL612" s="10"/>
      <c r="AM612" s="10"/>
    </row>
    <row r="613" spans="9:39">
      <c r="I613" s="10"/>
      <c r="R613" s="10"/>
      <c r="S613" s="10"/>
      <c r="T613" s="10"/>
      <c r="X613" s="35"/>
      <c r="AG613" s="10"/>
      <c r="AI613" s="10"/>
      <c r="AL613" s="10"/>
      <c r="AM613" s="10"/>
    </row>
    <row r="614" spans="9:39">
      <c r="I614" s="10"/>
      <c r="R614" s="10"/>
      <c r="S614" s="10"/>
      <c r="T614" s="10"/>
      <c r="X614" s="35"/>
      <c r="AG614" s="10"/>
      <c r="AI614" s="10"/>
      <c r="AL614" s="10"/>
      <c r="AM614" s="10"/>
    </row>
    <row r="615" spans="9:39">
      <c r="I615" s="10"/>
      <c r="R615" s="10"/>
      <c r="S615" s="10"/>
      <c r="T615" s="10"/>
      <c r="X615" s="35"/>
      <c r="AG615" s="10"/>
      <c r="AI615" s="10"/>
      <c r="AL615" s="10"/>
      <c r="AM615" s="10"/>
    </row>
    <row r="616" spans="9:39">
      <c r="I616" s="10"/>
      <c r="R616" s="10"/>
      <c r="S616" s="10"/>
      <c r="T616" s="10"/>
      <c r="X616" s="35"/>
      <c r="AG616" s="10"/>
      <c r="AI616" s="10"/>
      <c r="AL616" s="10"/>
      <c r="AM616" s="10"/>
    </row>
    <row r="617" spans="9:39">
      <c r="I617" s="10"/>
      <c r="R617" s="10"/>
      <c r="S617" s="10"/>
      <c r="T617" s="10"/>
      <c r="X617" s="35"/>
      <c r="AG617" s="10"/>
      <c r="AI617" s="10"/>
      <c r="AL617" s="10"/>
      <c r="AM617" s="10"/>
    </row>
    <row r="618" spans="9:39">
      <c r="I618" s="10"/>
      <c r="R618" s="10"/>
      <c r="S618" s="10"/>
      <c r="T618" s="10"/>
      <c r="X618" s="35"/>
      <c r="AG618" s="10"/>
      <c r="AI618" s="10"/>
      <c r="AL618" s="10"/>
      <c r="AM618" s="10"/>
    </row>
    <row r="619" spans="9:39">
      <c r="I619" s="10"/>
      <c r="R619" s="10"/>
      <c r="S619" s="10"/>
      <c r="T619" s="10"/>
      <c r="X619" s="35"/>
      <c r="AG619" s="10"/>
      <c r="AI619" s="10"/>
      <c r="AL619" s="10"/>
      <c r="AM619" s="10"/>
    </row>
    <row r="620" spans="9:39">
      <c r="I620" s="10"/>
      <c r="R620" s="10"/>
      <c r="S620" s="10"/>
      <c r="T620" s="10"/>
      <c r="X620" s="35"/>
      <c r="AG620" s="10"/>
      <c r="AI620" s="10"/>
      <c r="AL620" s="10"/>
      <c r="AM620" s="10"/>
    </row>
    <row r="621" spans="9:39">
      <c r="I621" s="10"/>
      <c r="R621" s="10"/>
      <c r="S621" s="10"/>
      <c r="T621" s="10"/>
      <c r="X621" s="35"/>
      <c r="AG621" s="10"/>
      <c r="AI621" s="10"/>
      <c r="AL621" s="10"/>
      <c r="AM621" s="10"/>
    </row>
    <row r="622" spans="9:39">
      <c r="I622" s="10"/>
      <c r="R622" s="10"/>
      <c r="S622" s="10"/>
      <c r="T622" s="10"/>
      <c r="X622" s="35"/>
      <c r="AG622" s="10"/>
      <c r="AI622" s="10"/>
      <c r="AL622" s="10"/>
      <c r="AM622" s="10"/>
    </row>
    <row r="623" spans="9:39">
      <c r="I623" s="10"/>
      <c r="R623" s="10"/>
      <c r="S623" s="10"/>
      <c r="T623" s="10"/>
      <c r="X623" s="35"/>
      <c r="AG623" s="10"/>
      <c r="AI623" s="10"/>
      <c r="AL623" s="10"/>
      <c r="AM623" s="10"/>
    </row>
    <row r="624" spans="9:39">
      <c r="I624" s="10"/>
      <c r="R624" s="10"/>
      <c r="S624" s="10"/>
      <c r="T624" s="10"/>
      <c r="X624" s="35"/>
      <c r="AG624" s="10"/>
      <c r="AI624" s="10"/>
      <c r="AL624" s="10"/>
      <c r="AM624" s="10"/>
    </row>
    <row r="625" spans="9:39">
      <c r="I625" s="10"/>
      <c r="R625" s="10"/>
      <c r="S625" s="10"/>
      <c r="T625" s="10"/>
      <c r="X625" s="35"/>
      <c r="AG625" s="10"/>
      <c r="AI625" s="10"/>
      <c r="AL625" s="10"/>
      <c r="AM625" s="10"/>
    </row>
    <row r="626" spans="9:39">
      <c r="I626" s="10"/>
      <c r="R626" s="10"/>
      <c r="S626" s="10"/>
      <c r="T626" s="10"/>
      <c r="X626" s="35"/>
      <c r="AG626" s="10"/>
      <c r="AI626" s="10"/>
      <c r="AL626" s="10"/>
      <c r="AM626" s="10"/>
    </row>
    <row r="627" spans="9:39">
      <c r="I627" s="10"/>
      <c r="R627" s="10"/>
      <c r="S627" s="10"/>
      <c r="T627" s="10"/>
      <c r="X627" s="35"/>
      <c r="AG627" s="10"/>
      <c r="AI627" s="10"/>
      <c r="AL627" s="10"/>
      <c r="AM627" s="10"/>
    </row>
    <row r="628" spans="9:39">
      <c r="I628" s="10"/>
      <c r="R628" s="10"/>
      <c r="S628" s="10"/>
      <c r="T628" s="10"/>
      <c r="X628" s="35"/>
      <c r="AG628" s="10"/>
      <c r="AI628" s="10"/>
      <c r="AL628" s="10"/>
      <c r="AM628" s="10"/>
    </row>
    <row r="629" spans="9:39">
      <c r="I629" s="10"/>
      <c r="R629" s="10"/>
      <c r="S629" s="10"/>
      <c r="T629" s="10"/>
      <c r="X629" s="35"/>
      <c r="AG629" s="10"/>
      <c r="AI629" s="10"/>
      <c r="AL629" s="10"/>
      <c r="AM629" s="10"/>
    </row>
    <row r="630" spans="9:39">
      <c r="I630" s="10"/>
      <c r="R630" s="10"/>
      <c r="S630" s="10"/>
      <c r="T630" s="10"/>
      <c r="X630" s="35"/>
      <c r="AG630" s="10"/>
      <c r="AI630" s="10"/>
      <c r="AL630" s="10"/>
      <c r="AM630" s="10"/>
    </row>
    <row r="631" spans="9:39">
      <c r="I631" s="10"/>
      <c r="R631" s="10"/>
      <c r="S631" s="10"/>
      <c r="T631" s="10"/>
      <c r="X631" s="35"/>
      <c r="AG631" s="10"/>
      <c r="AI631" s="10"/>
      <c r="AL631" s="10"/>
      <c r="AM631" s="10"/>
    </row>
    <row r="632" spans="9:39">
      <c r="I632" s="10"/>
      <c r="R632" s="10"/>
      <c r="S632" s="10"/>
      <c r="T632" s="10"/>
      <c r="X632" s="35"/>
      <c r="AG632" s="10"/>
      <c r="AI632" s="10"/>
      <c r="AL632" s="10"/>
      <c r="AM632" s="10"/>
    </row>
    <row r="633" spans="9:39">
      <c r="I633" s="10"/>
      <c r="R633" s="10"/>
      <c r="S633" s="10"/>
      <c r="T633" s="10"/>
      <c r="X633" s="35"/>
      <c r="AG633" s="10"/>
      <c r="AI633" s="10"/>
      <c r="AL633" s="10"/>
      <c r="AM633" s="10"/>
    </row>
    <row r="634" spans="9:39">
      <c r="I634" s="10"/>
      <c r="R634" s="10"/>
      <c r="S634" s="10"/>
      <c r="T634" s="10"/>
      <c r="X634" s="35"/>
      <c r="AG634" s="10"/>
      <c r="AI634" s="10"/>
      <c r="AL634" s="10"/>
      <c r="AM634" s="10"/>
    </row>
    <row r="635" spans="9:39">
      <c r="I635" s="10"/>
      <c r="R635" s="10"/>
      <c r="S635" s="10"/>
      <c r="T635" s="10"/>
      <c r="X635" s="35"/>
      <c r="AG635" s="10"/>
      <c r="AI635" s="10"/>
      <c r="AL635" s="10"/>
      <c r="AM635" s="10"/>
    </row>
    <row r="636" spans="9:39">
      <c r="I636" s="10"/>
      <c r="R636" s="10"/>
      <c r="S636" s="10"/>
      <c r="T636" s="10"/>
      <c r="X636" s="35"/>
      <c r="AG636" s="10"/>
      <c r="AI636" s="10"/>
      <c r="AL636" s="10"/>
      <c r="AM636" s="10"/>
    </row>
    <row r="637" spans="9:39">
      <c r="I637" s="10"/>
      <c r="R637" s="10"/>
      <c r="S637" s="10"/>
      <c r="T637" s="10"/>
      <c r="X637" s="35"/>
      <c r="AG637" s="10"/>
      <c r="AI637" s="10"/>
      <c r="AL637" s="10"/>
      <c r="AM637" s="10"/>
    </row>
    <row r="638" spans="9:39">
      <c r="I638" s="10"/>
      <c r="R638" s="10"/>
      <c r="S638" s="10"/>
      <c r="T638" s="10"/>
      <c r="X638" s="35"/>
      <c r="AG638" s="10"/>
      <c r="AI638" s="10"/>
      <c r="AL638" s="10"/>
      <c r="AM638" s="10"/>
    </row>
    <row r="639" spans="9:39">
      <c r="I639" s="10"/>
      <c r="R639" s="10"/>
      <c r="S639" s="10"/>
      <c r="T639" s="10"/>
      <c r="X639" s="35"/>
      <c r="AG639" s="10"/>
      <c r="AI639" s="10"/>
      <c r="AL639" s="10"/>
      <c r="AM639" s="10"/>
    </row>
    <row r="640" spans="9:39">
      <c r="I640" s="10"/>
      <c r="R640" s="10"/>
      <c r="S640" s="10"/>
      <c r="T640" s="10"/>
      <c r="X640" s="35"/>
      <c r="AG640" s="10"/>
      <c r="AI640" s="10"/>
      <c r="AL640" s="10"/>
      <c r="AM640" s="10"/>
    </row>
    <row r="641" spans="9:39">
      <c r="I641" s="10"/>
      <c r="R641" s="10"/>
      <c r="S641" s="10"/>
      <c r="T641" s="10"/>
      <c r="X641" s="35"/>
      <c r="AG641" s="10"/>
      <c r="AI641" s="10"/>
      <c r="AL641" s="10"/>
      <c r="AM641" s="10"/>
    </row>
    <row r="642" spans="9:39">
      <c r="I642" s="10"/>
      <c r="R642" s="10"/>
      <c r="S642" s="10"/>
      <c r="T642" s="10"/>
      <c r="X642" s="35"/>
      <c r="AG642" s="10"/>
      <c r="AI642" s="10"/>
      <c r="AL642" s="10"/>
      <c r="AM642" s="10"/>
    </row>
    <row r="643" spans="9:39">
      <c r="I643" s="10"/>
      <c r="R643" s="10"/>
      <c r="S643" s="10"/>
      <c r="T643" s="10"/>
      <c r="X643" s="35"/>
      <c r="AG643" s="10"/>
      <c r="AI643" s="10"/>
      <c r="AL643" s="10"/>
      <c r="AM643" s="10"/>
    </row>
    <row r="644" spans="9:39">
      <c r="I644" s="10"/>
      <c r="R644" s="10"/>
      <c r="S644" s="10"/>
      <c r="T644" s="10"/>
      <c r="X644" s="35"/>
      <c r="AG644" s="10"/>
      <c r="AI644" s="10"/>
      <c r="AL644" s="10"/>
      <c r="AM644" s="10"/>
    </row>
    <row r="645" spans="9:39">
      <c r="I645" s="10"/>
      <c r="R645" s="10"/>
      <c r="S645" s="10"/>
      <c r="T645" s="10"/>
      <c r="X645" s="35"/>
      <c r="AG645" s="10"/>
      <c r="AI645" s="10"/>
      <c r="AL645" s="10"/>
      <c r="AM645" s="10"/>
    </row>
    <row r="646" spans="9:39">
      <c r="I646" s="10"/>
      <c r="R646" s="10"/>
      <c r="S646" s="10"/>
      <c r="T646" s="10"/>
      <c r="X646" s="35"/>
      <c r="AG646" s="10"/>
      <c r="AI646" s="10"/>
      <c r="AL646" s="10"/>
      <c r="AM646" s="10"/>
    </row>
    <row r="647" spans="9:39">
      <c r="I647" s="10"/>
      <c r="R647" s="10"/>
      <c r="S647" s="10"/>
      <c r="T647" s="10"/>
      <c r="X647" s="35"/>
      <c r="AG647" s="10"/>
      <c r="AI647" s="10"/>
      <c r="AL647" s="10"/>
      <c r="AM647" s="10"/>
    </row>
    <row r="648" spans="9:39">
      <c r="I648" s="10"/>
      <c r="R648" s="10"/>
      <c r="S648" s="10"/>
      <c r="T648" s="10"/>
      <c r="X648" s="35"/>
      <c r="AG648" s="10"/>
      <c r="AI648" s="10"/>
      <c r="AL648" s="10"/>
      <c r="AM648" s="10"/>
    </row>
    <row r="649" spans="9:39">
      <c r="I649" s="10"/>
      <c r="R649" s="10"/>
      <c r="S649" s="10"/>
      <c r="T649" s="10"/>
      <c r="X649" s="35"/>
      <c r="AG649" s="10"/>
      <c r="AI649" s="10"/>
      <c r="AL649" s="10"/>
      <c r="AM649" s="10"/>
    </row>
    <row r="650" spans="9:39">
      <c r="I650" s="10"/>
      <c r="R650" s="10"/>
      <c r="S650" s="10"/>
      <c r="T650" s="10"/>
      <c r="X650" s="35"/>
      <c r="AG650" s="10"/>
      <c r="AI650" s="10"/>
      <c r="AL650" s="10"/>
      <c r="AM650" s="10"/>
    </row>
    <row r="651" spans="9:39">
      <c r="I651" s="10"/>
      <c r="R651" s="10"/>
      <c r="S651" s="10"/>
      <c r="T651" s="10"/>
      <c r="X651" s="35"/>
      <c r="AG651" s="10"/>
      <c r="AI651" s="10"/>
      <c r="AL651" s="10"/>
      <c r="AM651" s="10"/>
    </row>
    <row r="652" spans="9:39">
      <c r="I652" s="10"/>
      <c r="R652" s="10"/>
      <c r="S652" s="10"/>
      <c r="T652" s="10"/>
      <c r="X652" s="35"/>
      <c r="AG652" s="10"/>
      <c r="AI652" s="10"/>
      <c r="AL652" s="10"/>
      <c r="AM652" s="10"/>
    </row>
    <row r="653" spans="9:39">
      <c r="I653" s="10"/>
      <c r="R653" s="10"/>
      <c r="S653" s="10"/>
      <c r="T653" s="10"/>
      <c r="X653" s="35"/>
      <c r="AG653" s="10"/>
      <c r="AI653" s="10"/>
      <c r="AL653" s="10"/>
      <c r="AM653" s="10"/>
    </row>
    <row r="654" spans="9:39">
      <c r="I654" s="10"/>
      <c r="R654" s="10"/>
      <c r="S654" s="10"/>
      <c r="T654" s="10"/>
      <c r="X654" s="35"/>
      <c r="AG654" s="10"/>
      <c r="AI654" s="10"/>
      <c r="AL654" s="10"/>
      <c r="AM654" s="10"/>
    </row>
    <row r="655" spans="9:39">
      <c r="I655" s="10"/>
      <c r="R655" s="10"/>
      <c r="S655" s="10"/>
      <c r="T655" s="10"/>
      <c r="X655" s="35"/>
      <c r="AG655" s="10"/>
      <c r="AI655" s="10"/>
      <c r="AL655" s="10"/>
      <c r="AM655" s="10"/>
    </row>
    <row r="656" spans="9:39">
      <c r="I656" s="10"/>
      <c r="R656" s="10"/>
      <c r="S656" s="10"/>
      <c r="T656" s="10"/>
      <c r="X656" s="35"/>
      <c r="AG656" s="10"/>
      <c r="AI656" s="10"/>
      <c r="AL656" s="10"/>
      <c r="AM656" s="10"/>
    </row>
    <row r="657" spans="9:39">
      <c r="I657" s="10"/>
      <c r="R657" s="10"/>
      <c r="S657" s="10"/>
      <c r="T657" s="10"/>
      <c r="X657" s="35"/>
      <c r="AG657" s="10"/>
      <c r="AI657" s="10"/>
      <c r="AL657" s="10"/>
      <c r="AM657" s="10"/>
    </row>
    <row r="658" spans="9:39">
      <c r="I658" s="10"/>
      <c r="R658" s="10"/>
      <c r="S658" s="10"/>
      <c r="T658" s="10"/>
      <c r="X658" s="35"/>
      <c r="AG658" s="10"/>
      <c r="AI658" s="10"/>
      <c r="AL658" s="10"/>
      <c r="AM658" s="10"/>
    </row>
    <row r="659" spans="9:39">
      <c r="I659" s="10"/>
      <c r="R659" s="10"/>
      <c r="S659" s="10"/>
      <c r="T659" s="10"/>
      <c r="X659" s="35"/>
      <c r="AG659" s="10"/>
      <c r="AI659" s="10"/>
      <c r="AL659" s="10"/>
      <c r="AM659" s="10"/>
    </row>
    <row r="660" spans="9:39">
      <c r="I660" s="10"/>
      <c r="R660" s="10"/>
      <c r="S660" s="10"/>
      <c r="T660" s="10"/>
      <c r="X660" s="35"/>
      <c r="AG660" s="10"/>
      <c r="AI660" s="10"/>
      <c r="AL660" s="10"/>
      <c r="AM660" s="10"/>
    </row>
    <row r="661" spans="9:39">
      <c r="I661" s="10"/>
      <c r="R661" s="10"/>
      <c r="S661" s="10"/>
      <c r="T661" s="10"/>
      <c r="X661" s="35"/>
      <c r="AG661" s="10"/>
      <c r="AI661" s="10"/>
      <c r="AL661" s="10"/>
      <c r="AM661" s="10"/>
    </row>
    <row r="662" spans="9:39">
      <c r="I662" s="10"/>
      <c r="R662" s="10"/>
      <c r="S662" s="10"/>
      <c r="T662" s="10"/>
      <c r="X662" s="35"/>
      <c r="AG662" s="10"/>
      <c r="AI662" s="10"/>
      <c r="AL662" s="10"/>
      <c r="AM662" s="10"/>
    </row>
    <row r="663" spans="9:39">
      <c r="I663" s="10"/>
      <c r="R663" s="10"/>
      <c r="S663" s="10"/>
      <c r="T663" s="10"/>
      <c r="X663" s="35"/>
      <c r="AG663" s="10"/>
      <c r="AI663" s="10"/>
      <c r="AL663" s="10"/>
      <c r="AM663" s="10"/>
    </row>
    <row r="664" spans="9:39">
      <c r="I664" s="10"/>
      <c r="R664" s="10"/>
      <c r="S664" s="10"/>
      <c r="T664" s="10"/>
      <c r="X664" s="35"/>
      <c r="AG664" s="10"/>
      <c r="AI664" s="10"/>
      <c r="AL664" s="10"/>
      <c r="AM664" s="10"/>
    </row>
    <row r="665" spans="9:39">
      <c r="I665" s="10"/>
      <c r="R665" s="10"/>
      <c r="S665" s="10"/>
      <c r="T665" s="10"/>
      <c r="X665" s="35"/>
      <c r="AG665" s="10"/>
      <c r="AI665" s="10"/>
      <c r="AL665" s="10"/>
      <c r="AM665" s="10"/>
    </row>
    <row r="666" spans="9:39">
      <c r="I666" s="10"/>
      <c r="R666" s="10"/>
      <c r="S666" s="10"/>
      <c r="T666" s="10"/>
      <c r="X666" s="35"/>
      <c r="AG666" s="10"/>
      <c r="AI666" s="10"/>
      <c r="AL666" s="10"/>
      <c r="AM666" s="10"/>
    </row>
    <row r="667" spans="9:39">
      <c r="I667" s="10"/>
      <c r="R667" s="10"/>
      <c r="S667" s="10"/>
      <c r="T667" s="10"/>
      <c r="X667" s="35"/>
      <c r="AG667" s="10"/>
      <c r="AI667" s="10"/>
      <c r="AL667" s="10"/>
      <c r="AM667" s="10"/>
    </row>
    <row r="668" spans="9:39">
      <c r="I668" s="10"/>
      <c r="R668" s="10"/>
      <c r="S668" s="10"/>
      <c r="T668" s="10"/>
      <c r="X668" s="35"/>
      <c r="AG668" s="10"/>
      <c r="AI668" s="10"/>
      <c r="AL668" s="10"/>
      <c r="AM668" s="10"/>
    </row>
    <row r="669" spans="9:39">
      <c r="I669" s="10"/>
      <c r="R669" s="10"/>
      <c r="S669" s="10"/>
      <c r="T669" s="10"/>
      <c r="X669" s="35"/>
      <c r="AG669" s="10"/>
      <c r="AI669" s="10"/>
      <c r="AL669" s="10"/>
      <c r="AM669" s="10"/>
    </row>
    <row r="670" spans="9:39">
      <c r="I670" s="10"/>
      <c r="R670" s="10"/>
      <c r="S670" s="10"/>
      <c r="T670" s="10"/>
      <c r="X670" s="35"/>
      <c r="AG670" s="10"/>
      <c r="AI670" s="10"/>
      <c r="AL670" s="10"/>
      <c r="AM670" s="10"/>
    </row>
    <row r="671" spans="9:39">
      <c r="I671" s="10"/>
      <c r="R671" s="10"/>
      <c r="S671" s="10"/>
      <c r="T671" s="10"/>
      <c r="X671" s="35"/>
      <c r="AG671" s="10"/>
      <c r="AI671" s="10"/>
      <c r="AL671" s="10"/>
      <c r="AM671" s="10"/>
    </row>
    <row r="672" spans="9:39">
      <c r="I672" s="10"/>
      <c r="R672" s="10"/>
      <c r="S672" s="10"/>
      <c r="T672" s="10"/>
      <c r="X672" s="35"/>
      <c r="AG672" s="10"/>
      <c r="AI672" s="10"/>
      <c r="AL672" s="10"/>
      <c r="AM672" s="10"/>
    </row>
    <row r="673" spans="9:39">
      <c r="I673" s="10"/>
      <c r="R673" s="10"/>
      <c r="S673" s="10"/>
      <c r="T673" s="10"/>
      <c r="X673" s="35"/>
      <c r="AG673" s="10"/>
      <c r="AI673" s="10"/>
      <c r="AL673" s="10"/>
      <c r="AM673" s="10"/>
    </row>
    <row r="674" spans="9:39">
      <c r="I674" s="10"/>
      <c r="R674" s="10"/>
      <c r="S674" s="10"/>
      <c r="T674" s="10"/>
      <c r="X674" s="35"/>
      <c r="AG674" s="10"/>
      <c r="AI674" s="10"/>
      <c r="AL674" s="10"/>
      <c r="AM674" s="10"/>
    </row>
    <row r="675" spans="9:39">
      <c r="I675" s="10"/>
      <c r="R675" s="10"/>
      <c r="S675" s="10"/>
      <c r="T675" s="10"/>
      <c r="X675" s="35"/>
      <c r="AG675" s="10"/>
      <c r="AI675" s="10"/>
      <c r="AL675" s="10"/>
      <c r="AM675" s="10"/>
    </row>
    <row r="676" spans="9:39">
      <c r="I676" s="10"/>
      <c r="R676" s="10"/>
      <c r="S676" s="10"/>
      <c r="T676" s="10"/>
      <c r="X676" s="35"/>
      <c r="AG676" s="10"/>
      <c r="AI676" s="10"/>
      <c r="AL676" s="10"/>
      <c r="AM676" s="10"/>
    </row>
    <row r="677" spans="9:39">
      <c r="I677" s="10"/>
      <c r="R677" s="10"/>
      <c r="S677" s="10"/>
      <c r="T677" s="10"/>
      <c r="X677" s="35"/>
      <c r="AG677" s="10"/>
      <c r="AI677" s="10"/>
      <c r="AL677" s="10"/>
      <c r="AM677" s="10"/>
    </row>
    <row r="678" spans="9:39">
      <c r="I678" s="10"/>
      <c r="R678" s="10"/>
      <c r="S678" s="10"/>
      <c r="T678" s="10"/>
      <c r="X678" s="35"/>
      <c r="AG678" s="10"/>
      <c r="AI678" s="10"/>
      <c r="AL678" s="10"/>
      <c r="AM678" s="10"/>
    </row>
    <row r="679" spans="9:39">
      <c r="I679" s="10"/>
      <c r="R679" s="10"/>
      <c r="S679" s="10"/>
      <c r="T679" s="10"/>
      <c r="X679" s="35"/>
      <c r="AG679" s="10"/>
      <c r="AI679" s="10"/>
      <c r="AL679" s="10"/>
      <c r="AM679" s="10"/>
    </row>
    <row r="680" spans="9:39">
      <c r="I680" s="10"/>
      <c r="R680" s="10"/>
      <c r="S680" s="10"/>
      <c r="T680" s="10"/>
      <c r="X680" s="35"/>
      <c r="AG680" s="10"/>
      <c r="AI680" s="10"/>
      <c r="AL680" s="10"/>
      <c r="AM680" s="10"/>
    </row>
    <row r="681" spans="9:39">
      <c r="I681" s="10"/>
      <c r="R681" s="10"/>
      <c r="S681" s="10"/>
      <c r="T681" s="10"/>
      <c r="X681" s="35"/>
      <c r="AG681" s="10"/>
      <c r="AI681" s="10"/>
      <c r="AL681" s="10"/>
      <c r="AM681" s="10"/>
    </row>
    <row r="682" spans="9:39">
      <c r="I682" s="10"/>
      <c r="R682" s="10"/>
      <c r="S682" s="10"/>
      <c r="T682" s="10"/>
      <c r="X682" s="35"/>
      <c r="AG682" s="10"/>
      <c r="AI682" s="10"/>
      <c r="AL682" s="10"/>
      <c r="AM682" s="10"/>
    </row>
    <row r="683" spans="9:39">
      <c r="I683" s="10"/>
      <c r="R683" s="10"/>
      <c r="S683" s="10"/>
      <c r="T683" s="10"/>
      <c r="X683" s="35"/>
      <c r="AG683" s="10"/>
      <c r="AI683" s="10"/>
      <c r="AL683" s="10"/>
      <c r="AM683" s="10"/>
    </row>
    <row r="684" spans="9:39">
      <c r="I684" s="10"/>
      <c r="R684" s="10"/>
      <c r="S684" s="10"/>
      <c r="T684" s="10"/>
      <c r="X684" s="35"/>
      <c r="AG684" s="10"/>
      <c r="AI684" s="10"/>
      <c r="AL684" s="10"/>
      <c r="AM684" s="10"/>
    </row>
    <row r="685" spans="9:39">
      <c r="I685" s="10"/>
      <c r="R685" s="10"/>
      <c r="S685" s="10"/>
      <c r="T685" s="10"/>
      <c r="X685" s="35"/>
      <c r="AG685" s="10"/>
      <c r="AI685" s="10"/>
      <c r="AL685" s="10"/>
      <c r="AM685" s="10"/>
    </row>
    <row r="686" spans="9:39">
      <c r="I686" s="10"/>
      <c r="R686" s="10"/>
      <c r="S686" s="10"/>
      <c r="T686" s="10"/>
      <c r="X686" s="35"/>
      <c r="AG686" s="10"/>
      <c r="AI686" s="10"/>
      <c r="AL686" s="10"/>
      <c r="AM686" s="10"/>
    </row>
    <row r="687" spans="9:39">
      <c r="I687" s="10"/>
      <c r="R687" s="10"/>
      <c r="S687" s="10"/>
      <c r="T687" s="10"/>
      <c r="X687" s="35"/>
      <c r="AG687" s="10"/>
      <c r="AI687" s="10"/>
      <c r="AL687" s="10"/>
      <c r="AM687" s="10"/>
    </row>
    <row r="688" spans="9:39">
      <c r="I688" s="10"/>
      <c r="R688" s="10"/>
      <c r="S688" s="10"/>
      <c r="T688" s="10"/>
      <c r="X688" s="35"/>
      <c r="AG688" s="10"/>
      <c r="AI688" s="10"/>
      <c r="AL688" s="10"/>
      <c r="AM688" s="10"/>
    </row>
    <row r="689" spans="9:39">
      <c r="I689" s="10"/>
      <c r="R689" s="10"/>
      <c r="S689" s="10"/>
      <c r="T689" s="10"/>
      <c r="X689" s="35"/>
      <c r="AG689" s="10"/>
      <c r="AI689" s="10"/>
      <c r="AL689" s="10"/>
      <c r="AM689" s="10"/>
    </row>
    <row r="690" spans="9:39">
      <c r="I690" s="10"/>
      <c r="R690" s="10"/>
      <c r="S690" s="10"/>
      <c r="T690" s="10"/>
      <c r="X690" s="35"/>
      <c r="AG690" s="10"/>
      <c r="AI690" s="10"/>
      <c r="AL690" s="10"/>
      <c r="AM690" s="10"/>
    </row>
    <row r="691" spans="9:39">
      <c r="I691" s="10"/>
      <c r="R691" s="10"/>
      <c r="S691" s="10"/>
      <c r="T691" s="10"/>
      <c r="X691" s="35"/>
      <c r="AG691" s="10"/>
      <c r="AI691" s="10"/>
      <c r="AL691" s="10"/>
      <c r="AM691" s="10"/>
    </row>
    <row r="692" spans="9:39">
      <c r="I692" s="10"/>
      <c r="R692" s="10"/>
      <c r="S692" s="10"/>
      <c r="T692" s="10"/>
      <c r="X692" s="35"/>
      <c r="AG692" s="10"/>
      <c r="AI692" s="10"/>
      <c r="AL692" s="10"/>
      <c r="AM692" s="10"/>
    </row>
    <row r="693" spans="9:39">
      <c r="I693" s="10"/>
      <c r="R693" s="10"/>
      <c r="S693" s="10"/>
      <c r="T693" s="10"/>
      <c r="X693" s="35"/>
      <c r="AG693" s="10"/>
      <c r="AI693" s="10"/>
      <c r="AL693" s="10"/>
      <c r="AM693" s="10"/>
    </row>
    <row r="694" spans="9:39">
      <c r="I694" s="10"/>
      <c r="R694" s="10"/>
      <c r="S694" s="10"/>
      <c r="T694" s="10"/>
      <c r="X694" s="35"/>
      <c r="AG694" s="10"/>
      <c r="AI694" s="10"/>
      <c r="AL694" s="10"/>
      <c r="AM694" s="10"/>
    </row>
    <row r="695" spans="9:39">
      <c r="I695" s="10"/>
      <c r="R695" s="10"/>
      <c r="S695" s="10"/>
      <c r="T695" s="10"/>
      <c r="X695" s="35"/>
      <c r="AG695" s="10"/>
      <c r="AI695" s="10"/>
      <c r="AL695" s="10"/>
      <c r="AM695" s="10"/>
    </row>
    <row r="696" spans="9:39">
      <c r="I696" s="10"/>
      <c r="R696" s="10"/>
      <c r="S696" s="10"/>
      <c r="T696" s="10"/>
      <c r="X696" s="35"/>
      <c r="AG696" s="10"/>
      <c r="AI696" s="10"/>
      <c r="AL696" s="10"/>
      <c r="AM696" s="10"/>
    </row>
    <row r="697" spans="9:39">
      <c r="I697" s="10"/>
      <c r="R697" s="10"/>
      <c r="S697" s="10"/>
      <c r="T697" s="10"/>
      <c r="X697" s="35"/>
      <c r="AG697" s="10"/>
      <c r="AI697" s="10"/>
      <c r="AL697" s="10"/>
      <c r="AM697" s="10"/>
    </row>
    <row r="698" spans="9:39">
      <c r="I698" s="10"/>
      <c r="R698" s="10"/>
      <c r="S698" s="10"/>
      <c r="T698" s="10"/>
      <c r="X698" s="35"/>
      <c r="AG698" s="10"/>
      <c r="AI698" s="10"/>
      <c r="AL698" s="10"/>
      <c r="AM698" s="10"/>
    </row>
    <row r="699" spans="9:39">
      <c r="I699" s="10"/>
      <c r="R699" s="10"/>
      <c r="S699" s="10"/>
      <c r="T699" s="10"/>
      <c r="X699" s="35"/>
      <c r="AG699" s="10"/>
      <c r="AI699" s="10"/>
      <c r="AL699" s="10"/>
      <c r="AM699" s="10"/>
    </row>
    <row r="700" spans="9:39">
      <c r="I700" s="10"/>
      <c r="R700" s="10"/>
      <c r="S700" s="10"/>
      <c r="T700" s="10"/>
      <c r="X700" s="35"/>
      <c r="AG700" s="10"/>
      <c r="AI700" s="10"/>
      <c r="AL700" s="10"/>
      <c r="AM700" s="10"/>
    </row>
    <row r="701" spans="9:39">
      <c r="I701" s="10"/>
      <c r="R701" s="10"/>
      <c r="S701" s="10"/>
      <c r="T701" s="10"/>
      <c r="X701" s="35"/>
      <c r="AG701" s="10"/>
      <c r="AI701" s="10"/>
      <c r="AL701" s="10"/>
      <c r="AM701" s="10"/>
    </row>
    <row r="702" spans="9:39">
      <c r="I702" s="10"/>
      <c r="R702" s="10"/>
      <c r="S702" s="10"/>
      <c r="T702" s="10"/>
      <c r="X702" s="35"/>
      <c r="AG702" s="10"/>
      <c r="AI702" s="10"/>
      <c r="AL702" s="10"/>
      <c r="AM702" s="10"/>
    </row>
    <row r="703" spans="9:39">
      <c r="I703" s="10"/>
      <c r="R703" s="10"/>
      <c r="S703" s="10"/>
      <c r="T703" s="10"/>
      <c r="X703" s="35"/>
      <c r="AG703" s="10"/>
      <c r="AI703" s="10"/>
      <c r="AL703" s="10"/>
      <c r="AM703" s="10"/>
    </row>
    <row r="704" spans="9:39">
      <c r="I704" s="10"/>
      <c r="R704" s="10"/>
      <c r="S704" s="10"/>
      <c r="T704" s="10"/>
      <c r="X704" s="35"/>
      <c r="AG704" s="10"/>
      <c r="AI704" s="10"/>
      <c r="AL704" s="10"/>
      <c r="AM704" s="10"/>
    </row>
    <row r="705" spans="9:39">
      <c r="I705" s="10"/>
      <c r="R705" s="10"/>
      <c r="S705" s="10"/>
      <c r="T705" s="10"/>
      <c r="X705" s="35"/>
      <c r="AG705" s="10"/>
      <c r="AI705" s="10"/>
      <c r="AL705" s="10"/>
      <c r="AM705" s="10"/>
    </row>
    <row r="706" spans="9:39">
      <c r="I706" s="10"/>
      <c r="R706" s="10"/>
      <c r="S706" s="10"/>
      <c r="T706" s="10"/>
      <c r="X706" s="35"/>
      <c r="AG706" s="10"/>
      <c r="AI706" s="10"/>
      <c r="AL706" s="10"/>
      <c r="AM706" s="10"/>
    </row>
    <row r="707" spans="9:39">
      <c r="I707" s="10"/>
      <c r="R707" s="10"/>
      <c r="S707" s="10"/>
      <c r="T707" s="10"/>
      <c r="X707" s="35"/>
      <c r="AG707" s="10"/>
      <c r="AI707" s="10"/>
      <c r="AL707" s="10"/>
      <c r="AM707" s="10"/>
    </row>
    <row r="708" spans="9:39">
      <c r="I708" s="10"/>
      <c r="R708" s="10"/>
      <c r="S708" s="10"/>
      <c r="T708" s="10"/>
      <c r="X708" s="35"/>
      <c r="AG708" s="10"/>
      <c r="AI708" s="10"/>
      <c r="AL708" s="10"/>
      <c r="AM708" s="10"/>
    </row>
    <row r="709" spans="9:39">
      <c r="I709" s="10"/>
      <c r="R709" s="10"/>
      <c r="S709" s="10"/>
      <c r="T709" s="10"/>
      <c r="X709" s="35"/>
      <c r="AG709" s="10"/>
      <c r="AI709" s="10"/>
      <c r="AL709" s="10"/>
      <c r="AM709" s="10"/>
    </row>
    <row r="710" spans="9:39">
      <c r="I710" s="10"/>
      <c r="R710" s="10"/>
      <c r="S710" s="10"/>
      <c r="T710" s="10"/>
      <c r="X710" s="35"/>
      <c r="AG710" s="10"/>
      <c r="AI710" s="10"/>
      <c r="AL710" s="10"/>
      <c r="AM710" s="10"/>
    </row>
    <row r="711" spans="9:39">
      <c r="I711" s="10"/>
      <c r="R711" s="10"/>
      <c r="S711" s="10"/>
      <c r="T711" s="10"/>
      <c r="X711" s="35"/>
      <c r="AG711" s="10"/>
      <c r="AI711" s="10"/>
      <c r="AL711" s="10"/>
      <c r="AM711" s="10"/>
    </row>
    <row r="712" spans="9:39">
      <c r="I712" s="10"/>
      <c r="R712" s="10"/>
      <c r="S712" s="10"/>
      <c r="T712" s="10"/>
      <c r="X712" s="35"/>
      <c r="AG712" s="10"/>
      <c r="AI712" s="10"/>
      <c r="AL712" s="10"/>
      <c r="AM712" s="10"/>
    </row>
    <row r="713" spans="9:39">
      <c r="I713" s="10"/>
      <c r="R713" s="10"/>
      <c r="S713" s="10"/>
      <c r="T713" s="10"/>
      <c r="X713" s="35"/>
      <c r="AG713" s="10"/>
      <c r="AI713" s="10"/>
      <c r="AL713" s="10"/>
      <c r="AM713" s="10"/>
    </row>
    <row r="714" spans="9:39">
      <c r="I714" s="10"/>
      <c r="R714" s="10"/>
      <c r="S714" s="10"/>
      <c r="T714" s="10"/>
      <c r="X714" s="35"/>
      <c r="AG714" s="10"/>
      <c r="AI714" s="10"/>
      <c r="AL714" s="10"/>
      <c r="AM714" s="10"/>
    </row>
    <row r="715" spans="9:39">
      <c r="I715" s="10"/>
      <c r="R715" s="10"/>
      <c r="S715" s="10"/>
      <c r="T715" s="10"/>
      <c r="X715" s="35"/>
      <c r="AG715" s="10"/>
      <c r="AI715" s="10"/>
      <c r="AL715" s="10"/>
      <c r="AM715" s="10"/>
    </row>
    <row r="716" spans="9:39">
      <c r="I716" s="10"/>
      <c r="R716" s="10"/>
      <c r="S716" s="10"/>
      <c r="T716" s="10"/>
      <c r="X716" s="35"/>
      <c r="AG716" s="10"/>
      <c r="AI716" s="10"/>
      <c r="AL716" s="10"/>
      <c r="AM716" s="10"/>
    </row>
    <row r="717" spans="9:39">
      <c r="I717" s="10"/>
      <c r="R717" s="10"/>
      <c r="S717" s="10"/>
      <c r="T717" s="10"/>
      <c r="X717" s="35"/>
      <c r="AG717" s="10"/>
      <c r="AI717" s="10"/>
      <c r="AL717" s="10"/>
      <c r="AM717" s="10"/>
    </row>
    <row r="718" spans="9:39">
      <c r="I718" s="10"/>
      <c r="R718" s="10"/>
      <c r="S718" s="10"/>
      <c r="T718" s="10"/>
      <c r="X718" s="35"/>
      <c r="AG718" s="10"/>
      <c r="AI718" s="10"/>
      <c r="AL718" s="10"/>
      <c r="AM718" s="10"/>
    </row>
    <row r="719" spans="9:39">
      <c r="I719" s="10"/>
      <c r="R719" s="10"/>
      <c r="S719" s="10"/>
      <c r="T719" s="10"/>
      <c r="X719" s="35"/>
      <c r="AG719" s="10"/>
      <c r="AI719" s="10"/>
      <c r="AL719" s="10"/>
      <c r="AM719" s="10"/>
    </row>
    <row r="720" spans="9:39">
      <c r="I720" s="10"/>
      <c r="R720" s="10"/>
      <c r="S720" s="10"/>
      <c r="T720" s="10"/>
      <c r="X720" s="35"/>
      <c r="AG720" s="10"/>
      <c r="AI720" s="10"/>
      <c r="AL720" s="10"/>
      <c r="AM720" s="10"/>
    </row>
    <row r="721" spans="9:39">
      <c r="I721" s="10"/>
      <c r="R721" s="10"/>
      <c r="S721" s="10"/>
      <c r="T721" s="10"/>
      <c r="X721" s="35"/>
      <c r="AG721" s="10"/>
      <c r="AI721" s="10"/>
      <c r="AL721" s="10"/>
      <c r="AM721" s="10"/>
    </row>
    <row r="722" spans="9:39">
      <c r="I722" s="10"/>
      <c r="R722" s="10"/>
      <c r="S722" s="10"/>
      <c r="T722" s="10"/>
      <c r="X722" s="35"/>
      <c r="AG722" s="10"/>
      <c r="AI722" s="10"/>
      <c r="AL722" s="10"/>
      <c r="AM722" s="10"/>
    </row>
    <row r="723" spans="9:39">
      <c r="I723" s="10"/>
      <c r="R723" s="10"/>
      <c r="S723" s="10"/>
      <c r="T723" s="10"/>
      <c r="X723" s="35"/>
      <c r="AG723" s="10"/>
      <c r="AI723" s="10"/>
      <c r="AL723" s="10"/>
      <c r="AM723" s="10"/>
    </row>
    <row r="724" spans="9:39">
      <c r="I724" s="10"/>
      <c r="R724" s="10"/>
      <c r="S724" s="10"/>
      <c r="T724" s="10"/>
      <c r="X724" s="35"/>
      <c r="AG724" s="10"/>
      <c r="AI724" s="10"/>
      <c r="AL724" s="10"/>
      <c r="AM724" s="10"/>
    </row>
    <row r="725" spans="9:39">
      <c r="I725" s="10"/>
      <c r="R725" s="10"/>
      <c r="S725" s="10"/>
      <c r="T725" s="10"/>
      <c r="X725" s="35"/>
      <c r="AG725" s="10"/>
      <c r="AI725" s="10"/>
      <c r="AL725" s="10"/>
      <c r="AM725" s="10"/>
    </row>
    <row r="726" spans="9:39">
      <c r="I726" s="10"/>
      <c r="R726" s="10"/>
      <c r="S726" s="10"/>
      <c r="T726" s="10"/>
      <c r="X726" s="35"/>
      <c r="AG726" s="10"/>
      <c r="AI726" s="10"/>
      <c r="AL726" s="10"/>
      <c r="AM726" s="10"/>
    </row>
    <row r="727" spans="9:39">
      <c r="I727" s="10"/>
      <c r="R727" s="10"/>
      <c r="S727" s="10"/>
      <c r="T727" s="10"/>
      <c r="X727" s="35"/>
      <c r="AG727" s="10"/>
      <c r="AI727" s="10"/>
      <c r="AL727" s="10"/>
      <c r="AM727" s="10"/>
    </row>
    <row r="728" spans="9:39">
      <c r="I728" s="10"/>
      <c r="R728" s="10"/>
      <c r="S728" s="10"/>
      <c r="T728" s="10"/>
      <c r="X728" s="35"/>
      <c r="AG728" s="10"/>
      <c r="AI728" s="10"/>
      <c r="AL728" s="10"/>
      <c r="AM728" s="10"/>
    </row>
    <row r="729" spans="9:39">
      <c r="I729" s="10"/>
      <c r="R729" s="10"/>
      <c r="S729" s="10"/>
      <c r="T729" s="10"/>
      <c r="X729" s="35"/>
      <c r="AG729" s="10"/>
      <c r="AI729" s="10"/>
      <c r="AL729" s="10"/>
      <c r="AM729" s="10"/>
    </row>
    <row r="730" spans="9:39">
      <c r="I730" s="10"/>
      <c r="R730" s="10"/>
      <c r="S730" s="10"/>
      <c r="T730" s="10"/>
      <c r="X730" s="35"/>
      <c r="AG730" s="10"/>
      <c r="AI730" s="10"/>
      <c r="AL730" s="10"/>
      <c r="AM730" s="10"/>
    </row>
    <row r="731" spans="9:39">
      <c r="I731" s="10"/>
      <c r="R731" s="10"/>
      <c r="S731" s="10"/>
      <c r="T731" s="10"/>
      <c r="X731" s="35"/>
      <c r="AG731" s="10"/>
      <c r="AI731" s="10"/>
      <c r="AL731" s="10"/>
      <c r="AM731" s="10"/>
    </row>
    <row r="732" spans="9:39">
      <c r="I732" s="10"/>
      <c r="R732" s="10"/>
      <c r="S732" s="10"/>
      <c r="T732" s="10"/>
      <c r="X732" s="35"/>
      <c r="AG732" s="10"/>
      <c r="AI732" s="10"/>
      <c r="AL732" s="10"/>
      <c r="AM732" s="10"/>
    </row>
    <row r="733" spans="9:39">
      <c r="I733" s="10"/>
      <c r="R733" s="10"/>
      <c r="S733" s="10"/>
      <c r="T733" s="10"/>
      <c r="X733" s="35"/>
      <c r="AG733" s="10"/>
      <c r="AI733" s="10"/>
      <c r="AL733" s="10"/>
      <c r="AM733" s="10"/>
    </row>
    <row r="734" spans="9:39">
      <c r="I734" s="10"/>
      <c r="R734" s="10"/>
      <c r="S734" s="10"/>
      <c r="T734" s="10"/>
      <c r="X734" s="35"/>
      <c r="AG734" s="10"/>
      <c r="AI734" s="10"/>
      <c r="AL734" s="10"/>
      <c r="AM734" s="10"/>
    </row>
    <row r="735" spans="9:39">
      <c r="I735" s="10"/>
      <c r="R735" s="10"/>
      <c r="S735" s="10"/>
      <c r="T735" s="10"/>
      <c r="X735" s="35"/>
      <c r="AG735" s="10"/>
      <c r="AI735" s="10"/>
      <c r="AL735" s="10"/>
      <c r="AM735" s="10"/>
    </row>
    <row r="736" spans="9:39">
      <c r="I736" s="10"/>
      <c r="R736" s="10"/>
      <c r="S736" s="10"/>
      <c r="T736" s="10"/>
      <c r="X736" s="35"/>
      <c r="AG736" s="10"/>
      <c r="AI736" s="10"/>
      <c r="AL736" s="10"/>
      <c r="AM736" s="10"/>
    </row>
    <row r="737" spans="9:39">
      <c r="I737" s="10"/>
      <c r="R737" s="10"/>
      <c r="S737" s="10"/>
      <c r="T737" s="10"/>
      <c r="X737" s="35"/>
      <c r="AG737" s="10"/>
      <c r="AI737" s="10"/>
      <c r="AL737" s="10"/>
      <c r="AM737" s="10"/>
    </row>
    <row r="738" spans="9:39">
      <c r="I738" s="10"/>
      <c r="R738" s="10"/>
      <c r="S738" s="10"/>
      <c r="T738" s="10"/>
      <c r="X738" s="35"/>
      <c r="AG738" s="10"/>
      <c r="AI738" s="10"/>
      <c r="AL738" s="10"/>
      <c r="AM738" s="10"/>
    </row>
    <row r="739" spans="9:39">
      <c r="I739" s="10"/>
      <c r="R739" s="10"/>
      <c r="S739" s="10"/>
      <c r="T739" s="10"/>
      <c r="X739" s="35"/>
      <c r="AG739" s="10"/>
      <c r="AI739" s="10"/>
      <c r="AL739" s="10"/>
      <c r="AM739" s="10"/>
    </row>
    <row r="740" spans="9:39">
      <c r="I740" s="10"/>
      <c r="R740" s="10"/>
      <c r="S740" s="10"/>
      <c r="T740" s="10"/>
      <c r="X740" s="35"/>
      <c r="AG740" s="10"/>
      <c r="AI740" s="10"/>
      <c r="AL740" s="10"/>
      <c r="AM740" s="10"/>
    </row>
    <row r="741" spans="9:39">
      <c r="I741" s="10"/>
      <c r="R741" s="10"/>
      <c r="S741" s="10"/>
      <c r="T741" s="10"/>
      <c r="X741" s="35"/>
      <c r="AG741" s="10"/>
      <c r="AI741" s="10"/>
      <c r="AL741" s="10"/>
      <c r="AM741" s="10"/>
    </row>
    <row r="742" spans="9:39">
      <c r="I742" s="10"/>
      <c r="R742" s="10"/>
      <c r="S742" s="10"/>
      <c r="T742" s="10"/>
      <c r="X742" s="35"/>
      <c r="AG742" s="10"/>
      <c r="AI742" s="10"/>
      <c r="AL742" s="10"/>
      <c r="AM742" s="10"/>
    </row>
    <row r="743" spans="9:39">
      <c r="I743" s="10"/>
      <c r="R743" s="10"/>
      <c r="S743" s="10"/>
      <c r="T743" s="10"/>
      <c r="X743" s="35"/>
      <c r="AG743" s="10"/>
      <c r="AI743" s="10"/>
      <c r="AL743" s="10"/>
      <c r="AM743" s="10"/>
    </row>
    <row r="744" spans="9:39">
      <c r="I744" s="10"/>
      <c r="R744" s="10"/>
      <c r="S744" s="10"/>
      <c r="T744" s="10"/>
      <c r="X744" s="35"/>
      <c r="AG744" s="10"/>
      <c r="AI744" s="10"/>
      <c r="AL744" s="10"/>
      <c r="AM744" s="10"/>
    </row>
    <row r="745" spans="9:39">
      <c r="I745" s="10"/>
      <c r="R745" s="10"/>
      <c r="S745" s="10"/>
      <c r="T745" s="10"/>
      <c r="X745" s="35"/>
      <c r="AG745" s="10"/>
      <c r="AI745" s="10"/>
      <c r="AL745" s="10"/>
      <c r="AM745" s="10"/>
    </row>
    <row r="746" spans="9:39">
      <c r="I746" s="10"/>
      <c r="R746" s="10"/>
      <c r="S746" s="10"/>
      <c r="T746" s="10"/>
      <c r="X746" s="35"/>
      <c r="AG746" s="10"/>
      <c r="AI746" s="10"/>
      <c r="AL746" s="10"/>
      <c r="AM746" s="10"/>
    </row>
    <row r="747" spans="9:39">
      <c r="I747" s="10"/>
      <c r="R747" s="10"/>
      <c r="S747" s="10"/>
      <c r="T747" s="10"/>
      <c r="X747" s="35"/>
      <c r="AG747" s="10"/>
      <c r="AI747" s="10"/>
      <c r="AL747" s="10"/>
      <c r="AM747" s="10"/>
    </row>
    <row r="748" spans="9:39">
      <c r="I748" s="10"/>
      <c r="R748" s="10"/>
      <c r="S748" s="10"/>
      <c r="T748" s="10"/>
      <c r="X748" s="35"/>
      <c r="AG748" s="10"/>
      <c r="AI748" s="10"/>
      <c r="AL748" s="10"/>
      <c r="AM748" s="10"/>
    </row>
    <row r="749" spans="9:39">
      <c r="I749" s="10"/>
      <c r="R749" s="10"/>
      <c r="S749" s="10"/>
      <c r="T749" s="10"/>
      <c r="X749" s="35"/>
      <c r="AG749" s="10"/>
      <c r="AI749" s="10"/>
      <c r="AL749" s="10"/>
      <c r="AM749" s="10"/>
    </row>
    <row r="750" spans="9:39">
      <c r="I750" s="10"/>
      <c r="R750" s="10"/>
      <c r="S750" s="10"/>
      <c r="T750" s="10"/>
      <c r="X750" s="35"/>
      <c r="AG750" s="10"/>
      <c r="AI750" s="10"/>
      <c r="AL750" s="10"/>
      <c r="AM750" s="10"/>
    </row>
    <row r="751" spans="9:39">
      <c r="I751" s="10"/>
      <c r="R751" s="10"/>
      <c r="S751" s="10"/>
      <c r="T751" s="10"/>
      <c r="X751" s="35"/>
      <c r="AG751" s="10"/>
      <c r="AI751" s="10"/>
      <c r="AL751" s="10"/>
      <c r="AM751" s="10"/>
    </row>
    <row r="752" spans="9:39">
      <c r="I752" s="10"/>
      <c r="R752" s="10"/>
      <c r="S752" s="10"/>
      <c r="T752" s="10"/>
      <c r="X752" s="35"/>
      <c r="AG752" s="10"/>
      <c r="AI752" s="10"/>
      <c r="AL752" s="10"/>
      <c r="AM752" s="10"/>
    </row>
    <row r="753" spans="9:39">
      <c r="I753" s="10"/>
      <c r="R753" s="10"/>
      <c r="S753" s="10"/>
      <c r="T753" s="10"/>
      <c r="X753" s="35"/>
      <c r="AG753" s="10"/>
      <c r="AI753" s="10"/>
      <c r="AL753" s="10"/>
      <c r="AM753" s="10"/>
    </row>
    <row r="754" spans="9:39">
      <c r="I754" s="10"/>
      <c r="R754" s="10"/>
      <c r="S754" s="10"/>
      <c r="T754" s="10"/>
      <c r="X754" s="35"/>
      <c r="AG754" s="10"/>
      <c r="AI754" s="10"/>
      <c r="AL754" s="10"/>
      <c r="AM754" s="10"/>
    </row>
    <row r="755" spans="9:39">
      <c r="I755" s="10"/>
      <c r="R755" s="10"/>
      <c r="S755" s="10"/>
      <c r="T755" s="10"/>
      <c r="X755" s="35"/>
      <c r="AG755" s="10"/>
      <c r="AI755" s="10"/>
      <c r="AL755" s="10"/>
      <c r="AM755" s="10"/>
    </row>
    <row r="756" spans="9:39">
      <c r="I756" s="10"/>
      <c r="R756" s="10"/>
      <c r="S756" s="10"/>
      <c r="T756" s="10"/>
      <c r="X756" s="35"/>
      <c r="AG756" s="10"/>
      <c r="AI756" s="10"/>
      <c r="AL756" s="10"/>
      <c r="AM756" s="10"/>
    </row>
    <row r="757" spans="9:39">
      <c r="I757" s="10"/>
      <c r="R757" s="10"/>
      <c r="S757" s="10"/>
      <c r="T757" s="10"/>
      <c r="X757" s="35"/>
      <c r="AG757" s="10"/>
      <c r="AI757" s="10"/>
      <c r="AL757" s="10"/>
      <c r="AM757" s="10"/>
    </row>
    <row r="758" spans="9:39">
      <c r="I758" s="10"/>
      <c r="R758" s="10"/>
      <c r="S758" s="10"/>
      <c r="T758" s="10"/>
      <c r="X758" s="35"/>
      <c r="AG758" s="10"/>
      <c r="AI758" s="10"/>
      <c r="AL758" s="10"/>
      <c r="AM758" s="10"/>
    </row>
    <row r="759" spans="9:39">
      <c r="I759" s="10"/>
      <c r="R759" s="10"/>
      <c r="S759" s="10"/>
      <c r="T759" s="10"/>
      <c r="X759" s="35"/>
      <c r="AG759" s="10"/>
      <c r="AI759" s="10"/>
      <c r="AL759" s="10"/>
      <c r="AM759" s="10"/>
    </row>
    <row r="760" spans="9:39">
      <c r="I760" s="10"/>
      <c r="R760" s="10"/>
      <c r="S760" s="10"/>
      <c r="T760" s="10"/>
      <c r="X760" s="35"/>
      <c r="AG760" s="10"/>
      <c r="AI760" s="10"/>
      <c r="AL760" s="10"/>
      <c r="AM760" s="10"/>
    </row>
    <row r="761" spans="9:39">
      <c r="I761" s="10"/>
      <c r="R761" s="10"/>
      <c r="S761" s="10"/>
      <c r="T761" s="10"/>
      <c r="X761" s="35"/>
      <c r="AG761" s="10"/>
      <c r="AI761" s="10"/>
      <c r="AL761" s="10"/>
      <c r="AM761" s="10"/>
    </row>
    <row r="762" spans="9:39">
      <c r="I762" s="10"/>
      <c r="R762" s="10"/>
      <c r="S762" s="10"/>
      <c r="T762" s="10"/>
      <c r="X762" s="35"/>
      <c r="AG762" s="10"/>
      <c r="AI762" s="10"/>
      <c r="AL762" s="10"/>
      <c r="AM762" s="10"/>
    </row>
    <row r="763" spans="9:39">
      <c r="I763" s="10"/>
      <c r="R763" s="10"/>
      <c r="S763" s="10"/>
      <c r="T763" s="10"/>
      <c r="X763" s="35"/>
      <c r="AG763" s="10"/>
      <c r="AI763" s="10"/>
      <c r="AL763" s="10"/>
      <c r="AM763" s="10"/>
    </row>
    <row r="764" spans="9:39">
      <c r="I764" s="10"/>
      <c r="R764" s="10"/>
      <c r="S764" s="10"/>
      <c r="T764" s="10"/>
      <c r="X764" s="35"/>
      <c r="AG764" s="10"/>
      <c r="AI764" s="10"/>
      <c r="AL764" s="10"/>
      <c r="AM764" s="10"/>
    </row>
    <row r="765" spans="9:39">
      <c r="I765" s="10"/>
      <c r="R765" s="10"/>
      <c r="S765" s="10"/>
      <c r="T765" s="10"/>
      <c r="X765" s="35"/>
      <c r="AG765" s="10"/>
      <c r="AI765" s="10"/>
      <c r="AL765" s="10"/>
      <c r="AM765" s="10"/>
    </row>
    <row r="766" spans="9:39">
      <c r="I766" s="10"/>
      <c r="R766" s="10"/>
      <c r="S766" s="10"/>
      <c r="T766" s="10"/>
      <c r="X766" s="35"/>
      <c r="AG766" s="10"/>
      <c r="AI766" s="10"/>
      <c r="AL766" s="10"/>
      <c r="AM766" s="10"/>
    </row>
    <row r="767" spans="9:39">
      <c r="I767" s="10"/>
      <c r="R767" s="10"/>
      <c r="S767" s="10"/>
      <c r="T767" s="10"/>
      <c r="X767" s="35"/>
      <c r="AG767" s="10"/>
      <c r="AI767" s="10"/>
      <c r="AL767" s="10"/>
      <c r="AM767" s="10"/>
    </row>
    <row r="768" spans="9:39">
      <c r="I768" s="10"/>
      <c r="R768" s="10"/>
      <c r="S768" s="10"/>
      <c r="T768" s="10"/>
      <c r="X768" s="35"/>
      <c r="AG768" s="10"/>
      <c r="AI768" s="10"/>
      <c r="AL768" s="10"/>
      <c r="AM768" s="10"/>
    </row>
    <row r="769" spans="9:39">
      <c r="I769" s="10"/>
      <c r="R769" s="10"/>
      <c r="S769" s="10"/>
      <c r="T769" s="10"/>
      <c r="X769" s="35"/>
      <c r="AG769" s="10"/>
      <c r="AI769" s="10"/>
      <c r="AL769" s="10"/>
      <c r="AM769" s="10"/>
    </row>
    <row r="770" spans="9:39">
      <c r="I770" s="10"/>
      <c r="R770" s="10"/>
      <c r="S770" s="10"/>
      <c r="T770" s="10"/>
      <c r="X770" s="35"/>
      <c r="AG770" s="10"/>
      <c r="AI770" s="10"/>
      <c r="AL770" s="10"/>
      <c r="AM770" s="10"/>
    </row>
    <row r="771" spans="9:39">
      <c r="I771" s="10"/>
      <c r="R771" s="10"/>
      <c r="S771" s="10"/>
      <c r="T771" s="10"/>
      <c r="X771" s="35"/>
      <c r="AG771" s="10"/>
      <c r="AI771" s="10"/>
      <c r="AL771" s="10"/>
      <c r="AM771" s="10"/>
    </row>
    <row r="772" spans="9:39">
      <c r="I772" s="10"/>
      <c r="R772" s="10"/>
      <c r="S772" s="10"/>
      <c r="T772" s="10"/>
      <c r="X772" s="35"/>
      <c r="AG772" s="10"/>
      <c r="AI772" s="10"/>
      <c r="AL772" s="10"/>
      <c r="AM772" s="10"/>
    </row>
    <row r="773" spans="9:39">
      <c r="I773" s="10"/>
      <c r="R773" s="10"/>
      <c r="S773" s="10"/>
      <c r="T773" s="10"/>
      <c r="X773" s="35"/>
      <c r="AG773" s="10"/>
      <c r="AI773" s="10"/>
      <c r="AL773" s="10"/>
      <c r="AM773" s="10"/>
    </row>
    <row r="774" spans="9:39">
      <c r="I774" s="10"/>
      <c r="R774" s="10"/>
      <c r="S774" s="10"/>
      <c r="T774" s="10"/>
      <c r="X774" s="35"/>
      <c r="AG774" s="10"/>
      <c r="AI774" s="10"/>
      <c r="AL774" s="10"/>
      <c r="AM774" s="10"/>
    </row>
    <row r="775" spans="9:39">
      <c r="I775" s="10"/>
      <c r="R775" s="10"/>
      <c r="S775" s="10"/>
      <c r="T775" s="10"/>
      <c r="X775" s="35"/>
      <c r="AG775" s="10"/>
      <c r="AI775" s="10"/>
      <c r="AL775" s="10"/>
      <c r="AM775" s="10"/>
    </row>
    <row r="776" spans="9:39">
      <c r="I776" s="10"/>
      <c r="R776" s="10"/>
      <c r="S776" s="10"/>
      <c r="T776" s="10"/>
      <c r="X776" s="35"/>
      <c r="AG776" s="10"/>
      <c r="AI776" s="10"/>
      <c r="AL776" s="10"/>
      <c r="AM776" s="10"/>
    </row>
    <row r="777" spans="9:39">
      <c r="I777" s="10"/>
      <c r="R777" s="10"/>
      <c r="S777" s="10"/>
      <c r="T777" s="10"/>
      <c r="X777" s="35"/>
      <c r="AG777" s="10"/>
      <c r="AI777" s="10"/>
      <c r="AL777" s="10"/>
      <c r="AM777" s="10"/>
    </row>
    <row r="778" spans="9:39">
      <c r="I778" s="10"/>
      <c r="R778" s="10"/>
      <c r="S778" s="10"/>
      <c r="T778" s="10"/>
      <c r="X778" s="35"/>
      <c r="AG778" s="10"/>
      <c r="AI778" s="10"/>
      <c r="AL778" s="10"/>
      <c r="AM778" s="10"/>
    </row>
    <row r="779" spans="9:39">
      <c r="I779" s="10"/>
      <c r="R779" s="10"/>
      <c r="S779" s="10"/>
      <c r="T779" s="10"/>
      <c r="X779" s="35"/>
      <c r="AG779" s="10"/>
      <c r="AI779" s="10"/>
      <c r="AL779" s="10"/>
      <c r="AM779" s="10"/>
    </row>
    <row r="780" spans="9:39">
      <c r="I780" s="10"/>
      <c r="R780" s="10"/>
      <c r="S780" s="10"/>
      <c r="T780" s="10"/>
      <c r="X780" s="35"/>
      <c r="AG780" s="10"/>
      <c r="AI780" s="10"/>
      <c r="AL780" s="10"/>
      <c r="AM780" s="10"/>
    </row>
    <row r="781" spans="9:39">
      <c r="I781" s="10"/>
      <c r="R781" s="10"/>
      <c r="S781" s="10"/>
      <c r="T781" s="10"/>
      <c r="X781" s="35"/>
      <c r="AG781" s="10"/>
      <c r="AI781" s="10"/>
      <c r="AL781" s="10"/>
      <c r="AM781" s="10"/>
    </row>
    <row r="782" spans="9:39">
      <c r="I782" s="10"/>
      <c r="R782" s="10"/>
      <c r="S782" s="10"/>
      <c r="T782" s="10"/>
      <c r="X782" s="35"/>
      <c r="AG782" s="10"/>
      <c r="AI782" s="10"/>
      <c r="AL782" s="10"/>
      <c r="AM782" s="10"/>
    </row>
    <row r="783" spans="9:39">
      <c r="I783" s="10"/>
      <c r="R783" s="10"/>
      <c r="S783" s="10"/>
      <c r="T783" s="10"/>
      <c r="X783" s="35"/>
      <c r="AG783" s="10"/>
      <c r="AI783" s="10"/>
      <c r="AL783" s="10"/>
      <c r="AM783" s="10"/>
    </row>
    <row r="784" spans="9:39">
      <c r="I784" s="10"/>
      <c r="R784" s="10"/>
      <c r="S784" s="10"/>
      <c r="T784" s="10"/>
      <c r="X784" s="35"/>
      <c r="AG784" s="10"/>
      <c r="AI784" s="10"/>
      <c r="AL784" s="10"/>
      <c r="AM784" s="10"/>
    </row>
    <row r="785" spans="9:39">
      <c r="I785" s="10"/>
      <c r="R785" s="10"/>
      <c r="S785" s="10"/>
      <c r="T785" s="10"/>
      <c r="X785" s="35"/>
      <c r="AG785" s="10"/>
      <c r="AI785" s="10"/>
      <c r="AL785" s="10"/>
      <c r="AM785" s="10"/>
    </row>
    <row r="786" spans="9:39">
      <c r="I786" s="10"/>
      <c r="R786" s="10"/>
      <c r="S786" s="10"/>
      <c r="T786" s="10"/>
      <c r="X786" s="35"/>
      <c r="AG786" s="10"/>
      <c r="AI786" s="10"/>
      <c r="AL786" s="10"/>
      <c r="AM786" s="10"/>
    </row>
    <row r="787" spans="9:39">
      <c r="I787" s="10"/>
      <c r="R787" s="10"/>
      <c r="S787" s="10"/>
      <c r="T787" s="10"/>
      <c r="X787" s="35"/>
      <c r="AG787" s="10"/>
      <c r="AI787" s="10"/>
      <c r="AL787" s="10"/>
      <c r="AM787" s="10"/>
    </row>
    <row r="788" spans="9:39">
      <c r="I788" s="10"/>
      <c r="R788" s="10"/>
      <c r="S788" s="10"/>
      <c r="T788" s="10"/>
      <c r="X788" s="35"/>
      <c r="AG788" s="10"/>
      <c r="AI788" s="10"/>
      <c r="AL788" s="10"/>
      <c r="AM788" s="10"/>
    </row>
    <row r="789" spans="9:39">
      <c r="I789" s="10"/>
      <c r="R789" s="10"/>
      <c r="S789" s="10"/>
      <c r="T789" s="10"/>
      <c r="X789" s="35"/>
      <c r="AG789" s="10"/>
      <c r="AI789" s="10"/>
      <c r="AL789" s="10"/>
      <c r="AM789" s="10"/>
    </row>
    <row r="790" spans="9:39">
      <c r="I790" s="10"/>
      <c r="R790" s="10"/>
      <c r="S790" s="10"/>
      <c r="T790" s="10"/>
      <c r="X790" s="35"/>
      <c r="AG790" s="10"/>
      <c r="AI790" s="10"/>
      <c r="AL790" s="10"/>
      <c r="AM790" s="10"/>
    </row>
    <row r="791" spans="9:39">
      <c r="I791" s="10"/>
      <c r="R791" s="10"/>
      <c r="S791" s="10"/>
      <c r="T791" s="10"/>
      <c r="X791" s="35"/>
      <c r="AG791" s="10"/>
      <c r="AI791" s="10"/>
      <c r="AL791" s="10"/>
      <c r="AM791" s="10"/>
    </row>
    <row r="792" spans="9:39">
      <c r="I792" s="10"/>
      <c r="R792" s="10"/>
      <c r="S792" s="10"/>
      <c r="T792" s="10"/>
      <c r="X792" s="35"/>
      <c r="AG792" s="10"/>
      <c r="AI792" s="10"/>
      <c r="AL792" s="10"/>
      <c r="AM792" s="10"/>
    </row>
    <row r="793" spans="9:39">
      <c r="I793" s="10"/>
      <c r="R793" s="10"/>
      <c r="S793" s="10"/>
      <c r="T793" s="10"/>
      <c r="X793" s="35"/>
      <c r="AG793" s="10"/>
      <c r="AI793" s="10"/>
      <c r="AL793" s="10"/>
      <c r="AM793" s="10"/>
    </row>
    <row r="794" spans="9:39">
      <c r="I794" s="10"/>
      <c r="R794" s="10"/>
      <c r="S794" s="10"/>
      <c r="T794" s="10"/>
      <c r="X794" s="35"/>
      <c r="AG794" s="10"/>
      <c r="AI794" s="10"/>
      <c r="AL794" s="10"/>
      <c r="AM794" s="10"/>
    </row>
    <row r="795" spans="9:39">
      <c r="I795" s="10"/>
      <c r="R795" s="10"/>
      <c r="S795" s="10"/>
      <c r="T795" s="10"/>
      <c r="X795" s="35"/>
      <c r="AG795" s="10"/>
      <c r="AI795" s="10"/>
      <c r="AL795" s="10"/>
      <c r="AM795" s="10"/>
    </row>
    <row r="796" spans="9:39">
      <c r="I796" s="10"/>
      <c r="R796" s="10"/>
      <c r="S796" s="10"/>
      <c r="T796" s="10"/>
      <c r="X796" s="35"/>
      <c r="AG796" s="10"/>
      <c r="AI796" s="10"/>
      <c r="AL796" s="10"/>
      <c r="AM796" s="10"/>
    </row>
    <row r="797" spans="9:39">
      <c r="I797" s="10"/>
      <c r="R797" s="10"/>
      <c r="S797" s="10"/>
      <c r="T797" s="10"/>
      <c r="X797" s="35"/>
      <c r="AG797" s="10"/>
      <c r="AI797" s="10"/>
      <c r="AL797" s="10"/>
      <c r="AM797" s="10"/>
    </row>
    <row r="798" spans="9:39">
      <c r="I798" s="10"/>
      <c r="R798" s="10"/>
      <c r="S798" s="10"/>
      <c r="T798" s="10"/>
      <c r="X798" s="35"/>
      <c r="AG798" s="10"/>
      <c r="AI798" s="10"/>
      <c r="AL798" s="10"/>
      <c r="AM798" s="10"/>
    </row>
    <row r="799" spans="9:39">
      <c r="I799" s="10"/>
      <c r="R799" s="10"/>
      <c r="S799" s="10"/>
      <c r="T799" s="10"/>
      <c r="X799" s="35"/>
      <c r="AG799" s="10"/>
      <c r="AI799" s="10"/>
      <c r="AL799" s="10"/>
      <c r="AM799" s="10"/>
    </row>
    <row r="800" spans="9:39">
      <c r="I800" s="10"/>
      <c r="R800" s="10"/>
      <c r="S800" s="10"/>
      <c r="T800" s="10"/>
      <c r="X800" s="35"/>
      <c r="AG800" s="10"/>
      <c r="AI800" s="10"/>
      <c r="AL800" s="10"/>
      <c r="AM800" s="10"/>
    </row>
    <row r="801" spans="9:39">
      <c r="I801" s="10"/>
      <c r="R801" s="10"/>
      <c r="S801" s="10"/>
      <c r="T801" s="10"/>
      <c r="X801" s="35"/>
      <c r="AG801" s="10"/>
      <c r="AI801" s="10"/>
      <c r="AL801" s="10"/>
      <c r="AM801" s="10"/>
    </row>
    <row r="802" spans="9:39">
      <c r="I802" s="10"/>
      <c r="R802" s="10"/>
      <c r="S802" s="10"/>
      <c r="T802" s="10"/>
      <c r="X802" s="35"/>
      <c r="AG802" s="10"/>
      <c r="AI802" s="10"/>
      <c r="AL802" s="10"/>
      <c r="AM802" s="10"/>
    </row>
    <row r="803" spans="9:39">
      <c r="I803" s="10"/>
      <c r="R803" s="10"/>
      <c r="S803" s="10"/>
      <c r="T803" s="10"/>
      <c r="X803" s="35"/>
      <c r="AG803" s="10"/>
      <c r="AI803" s="10"/>
      <c r="AL803" s="10"/>
      <c r="AM803" s="10"/>
    </row>
    <row r="804" spans="9:39">
      <c r="I804" s="10"/>
      <c r="R804" s="10"/>
      <c r="S804" s="10"/>
      <c r="T804" s="10"/>
      <c r="X804" s="35"/>
      <c r="AG804" s="10"/>
      <c r="AI804" s="10"/>
      <c r="AL804" s="10"/>
      <c r="AM804" s="10"/>
    </row>
    <row r="805" spans="9:39">
      <c r="I805" s="10"/>
      <c r="R805" s="10"/>
      <c r="S805" s="10"/>
      <c r="T805" s="10"/>
      <c r="X805" s="35"/>
      <c r="AG805" s="10"/>
      <c r="AI805" s="10"/>
      <c r="AL805" s="10"/>
      <c r="AM805" s="10"/>
    </row>
    <row r="806" spans="9:39">
      <c r="I806" s="10"/>
      <c r="R806" s="10"/>
      <c r="S806" s="10"/>
      <c r="T806" s="10"/>
      <c r="X806" s="35"/>
      <c r="AG806" s="10"/>
      <c r="AI806" s="10"/>
      <c r="AL806" s="10"/>
      <c r="AM806" s="10"/>
    </row>
    <row r="807" spans="9:39">
      <c r="I807" s="10"/>
      <c r="R807" s="10"/>
      <c r="S807" s="10"/>
      <c r="T807" s="10"/>
      <c r="X807" s="35"/>
      <c r="AG807" s="10"/>
      <c r="AI807" s="10"/>
      <c r="AL807" s="10"/>
      <c r="AM807" s="10"/>
    </row>
    <row r="808" spans="9:39">
      <c r="I808" s="10"/>
      <c r="R808" s="10"/>
      <c r="S808" s="10"/>
      <c r="T808" s="10"/>
      <c r="X808" s="35"/>
      <c r="AG808" s="10"/>
      <c r="AI808" s="10"/>
      <c r="AL808" s="10"/>
      <c r="AM808" s="10"/>
    </row>
    <row r="809" spans="9:39">
      <c r="I809" s="10"/>
      <c r="R809" s="10"/>
      <c r="S809" s="10"/>
      <c r="T809" s="10"/>
      <c r="X809" s="35"/>
      <c r="AG809" s="10"/>
      <c r="AI809" s="10"/>
      <c r="AL809" s="10"/>
      <c r="AM809" s="10"/>
    </row>
    <row r="810" spans="9:39">
      <c r="I810" s="10"/>
      <c r="R810" s="10"/>
      <c r="S810" s="10"/>
      <c r="T810" s="10"/>
      <c r="X810" s="35"/>
      <c r="AG810" s="10"/>
      <c r="AI810" s="10"/>
      <c r="AL810" s="10"/>
      <c r="AM810" s="10"/>
    </row>
    <row r="811" spans="9:39">
      <c r="I811" s="10"/>
      <c r="R811" s="10"/>
      <c r="S811" s="10"/>
      <c r="T811" s="10"/>
      <c r="X811" s="35"/>
      <c r="AG811" s="10"/>
      <c r="AI811" s="10"/>
      <c r="AL811" s="10"/>
      <c r="AM811" s="10"/>
    </row>
    <row r="812" spans="9:39">
      <c r="I812" s="10"/>
      <c r="R812" s="10"/>
      <c r="S812" s="10"/>
      <c r="T812" s="10"/>
      <c r="X812" s="35"/>
      <c r="AG812" s="10"/>
      <c r="AI812" s="10"/>
      <c r="AL812" s="10"/>
      <c r="AM812" s="10"/>
    </row>
    <row r="813" spans="9:39">
      <c r="I813" s="10"/>
      <c r="R813" s="10"/>
      <c r="S813" s="10"/>
      <c r="T813" s="10"/>
      <c r="X813" s="35"/>
      <c r="AG813" s="10"/>
      <c r="AI813" s="10"/>
      <c r="AL813" s="10"/>
      <c r="AM813" s="10"/>
    </row>
    <row r="814" spans="9:39">
      <c r="I814" s="10"/>
      <c r="R814" s="10"/>
      <c r="S814" s="10"/>
      <c r="T814" s="10"/>
      <c r="X814" s="35"/>
      <c r="AG814" s="10"/>
      <c r="AI814" s="10"/>
      <c r="AL814" s="10"/>
      <c r="AM814" s="10"/>
    </row>
    <row r="815" spans="9:39">
      <c r="I815" s="10"/>
      <c r="R815" s="10"/>
      <c r="S815" s="10"/>
      <c r="T815" s="10"/>
      <c r="X815" s="35"/>
      <c r="AG815" s="10"/>
      <c r="AI815" s="10"/>
      <c r="AL815" s="10"/>
      <c r="AM815" s="10"/>
    </row>
    <row r="816" spans="9:39">
      <c r="I816" s="10"/>
      <c r="R816" s="10"/>
      <c r="S816" s="10"/>
      <c r="T816" s="10"/>
      <c r="X816" s="35"/>
      <c r="AG816" s="10"/>
      <c r="AI816" s="10"/>
      <c r="AL816" s="10"/>
      <c r="AM816" s="10"/>
    </row>
    <row r="817" spans="9:39">
      <c r="I817" s="10"/>
      <c r="R817" s="10"/>
      <c r="S817" s="10"/>
      <c r="T817" s="10"/>
      <c r="X817" s="35"/>
      <c r="AG817" s="10"/>
      <c r="AI817" s="10"/>
      <c r="AL817" s="10"/>
      <c r="AM817" s="10"/>
    </row>
    <row r="818" spans="9:39">
      <c r="I818" s="10"/>
      <c r="R818" s="10"/>
      <c r="S818" s="10"/>
      <c r="T818" s="10"/>
      <c r="X818" s="35"/>
      <c r="AG818" s="10"/>
      <c r="AI818" s="10"/>
      <c r="AL818" s="10"/>
      <c r="AM818" s="10"/>
    </row>
    <row r="819" spans="9:39">
      <c r="I819" s="10"/>
      <c r="R819" s="10"/>
      <c r="S819" s="10"/>
      <c r="T819" s="10"/>
      <c r="X819" s="35"/>
      <c r="AG819" s="10"/>
      <c r="AI819" s="10"/>
      <c r="AL819" s="10"/>
      <c r="AM819" s="10"/>
    </row>
    <row r="820" spans="9:39">
      <c r="I820" s="10"/>
      <c r="R820" s="10"/>
      <c r="S820" s="10"/>
      <c r="T820" s="10"/>
      <c r="X820" s="35"/>
      <c r="AG820" s="10"/>
      <c r="AI820" s="10"/>
      <c r="AL820" s="10"/>
      <c r="AM820" s="10"/>
    </row>
    <row r="821" spans="9:39">
      <c r="I821" s="10"/>
      <c r="R821" s="10"/>
      <c r="S821" s="10"/>
      <c r="T821" s="10"/>
      <c r="X821" s="35"/>
      <c r="AG821" s="10"/>
      <c r="AI821" s="10"/>
      <c r="AL821" s="10"/>
      <c r="AM821" s="10"/>
    </row>
    <row r="822" spans="9:39">
      <c r="I822" s="10"/>
      <c r="R822" s="10"/>
      <c r="S822" s="10"/>
      <c r="T822" s="10"/>
      <c r="X822" s="35"/>
      <c r="AG822" s="10"/>
      <c r="AI822" s="10"/>
      <c r="AL822" s="10"/>
      <c r="AM822" s="10"/>
    </row>
    <row r="823" spans="9:39">
      <c r="I823" s="10"/>
      <c r="R823" s="10"/>
      <c r="S823" s="10"/>
      <c r="T823" s="10"/>
      <c r="X823" s="35"/>
      <c r="AG823" s="10"/>
      <c r="AI823" s="10"/>
      <c r="AL823" s="10"/>
      <c r="AM823" s="10"/>
    </row>
    <row r="824" spans="9:39">
      <c r="I824" s="10"/>
      <c r="R824" s="10"/>
      <c r="S824" s="10"/>
      <c r="T824" s="10"/>
      <c r="X824" s="35"/>
      <c r="AG824" s="10"/>
      <c r="AI824" s="10"/>
      <c r="AL824" s="10"/>
      <c r="AM824" s="10"/>
    </row>
    <row r="825" spans="9:39">
      <c r="I825" s="10"/>
      <c r="R825" s="10"/>
      <c r="S825" s="10"/>
      <c r="T825" s="10"/>
      <c r="X825" s="35"/>
      <c r="AG825" s="10"/>
      <c r="AI825" s="10"/>
      <c r="AL825" s="10"/>
      <c r="AM825" s="10"/>
    </row>
    <row r="826" spans="9:39">
      <c r="I826" s="10"/>
      <c r="R826" s="10"/>
      <c r="S826" s="10"/>
      <c r="T826" s="10"/>
      <c r="X826" s="35"/>
      <c r="AG826" s="10"/>
      <c r="AI826" s="10"/>
      <c r="AL826" s="10"/>
      <c r="AM826" s="10"/>
    </row>
    <row r="827" spans="9:39">
      <c r="I827" s="10"/>
      <c r="R827" s="10"/>
      <c r="S827" s="10"/>
      <c r="T827" s="10"/>
      <c r="X827" s="35"/>
      <c r="AG827" s="10"/>
      <c r="AI827" s="10"/>
      <c r="AL827" s="10"/>
      <c r="AM827" s="10"/>
    </row>
    <row r="828" spans="9:39">
      <c r="I828" s="10"/>
      <c r="R828" s="10"/>
      <c r="S828" s="10"/>
      <c r="T828" s="10"/>
      <c r="X828" s="35"/>
      <c r="AG828" s="10"/>
      <c r="AI828" s="10"/>
      <c r="AL828" s="10"/>
      <c r="AM828" s="10"/>
    </row>
    <row r="829" spans="9:39">
      <c r="I829" s="10"/>
      <c r="R829" s="10"/>
      <c r="S829" s="10"/>
      <c r="T829" s="10"/>
      <c r="X829" s="35"/>
      <c r="AG829" s="10"/>
      <c r="AI829" s="10"/>
      <c r="AL829" s="10"/>
      <c r="AM829" s="10"/>
    </row>
    <row r="830" spans="9:39">
      <c r="I830" s="10"/>
      <c r="R830" s="10"/>
      <c r="S830" s="10"/>
      <c r="T830" s="10"/>
      <c r="X830" s="35"/>
      <c r="AG830" s="10"/>
      <c r="AI830" s="10"/>
      <c r="AL830" s="10"/>
      <c r="AM830" s="10"/>
    </row>
    <row r="831" spans="9:39">
      <c r="I831" s="10"/>
      <c r="R831" s="10"/>
      <c r="S831" s="10"/>
      <c r="T831" s="10"/>
      <c r="X831" s="35"/>
      <c r="AG831" s="10"/>
      <c r="AI831" s="10"/>
      <c r="AL831" s="10"/>
      <c r="AM831" s="10"/>
    </row>
    <row r="832" spans="9:39">
      <c r="I832" s="10"/>
      <c r="R832" s="10"/>
      <c r="S832" s="10"/>
      <c r="T832" s="10"/>
      <c r="X832" s="35"/>
      <c r="AG832" s="10"/>
      <c r="AI832" s="10"/>
      <c r="AL832" s="10"/>
      <c r="AM832" s="10"/>
    </row>
    <row r="833" spans="9:39">
      <c r="I833" s="10"/>
      <c r="R833" s="10"/>
      <c r="S833" s="10"/>
      <c r="T833" s="10"/>
      <c r="X833" s="35"/>
      <c r="AG833" s="10"/>
      <c r="AI833" s="10"/>
      <c r="AL833" s="10"/>
      <c r="AM833" s="10"/>
    </row>
    <row r="834" spans="9:39">
      <c r="I834" s="10"/>
      <c r="R834" s="10"/>
      <c r="S834" s="10"/>
      <c r="T834" s="10"/>
      <c r="X834" s="35"/>
      <c r="AG834" s="10"/>
      <c r="AI834" s="10"/>
      <c r="AL834" s="10"/>
      <c r="AM834" s="10"/>
    </row>
    <row r="835" spans="9:39">
      <c r="I835" s="10"/>
      <c r="R835" s="10"/>
      <c r="S835" s="10"/>
      <c r="T835" s="10"/>
      <c r="X835" s="35"/>
      <c r="AG835" s="10"/>
      <c r="AI835" s="10"/>
      <c r="AL835" s="10"/>
      <c r="AM835" s="10"/>
    </row>
    <row r="836" spans="9:39">
      <c r="I836" s="10"/>
      <c r="R836" s="10"/>
      <c r="S836" s="10"/>
      <c r="T836" s="10"/>
      <c r="X836" s="35"/>
      <c r="AG836" s="10"/>
      <c r="AI836" s="10"/>
      <c r="AL836" s="10"/>
      <c r="AM836" s="10"/>
    </row>
    <row r="837" spans="9:39">
      <c r="I837" s="10"/>
      <c r="R837" s="10"/>
      <c r="S837" s="10"/>
      <c r="T837" s="10"/>
      <c r="X837" s="35"/>
      <c r="AG837" s="10"/>
      <c r="AI837" s="10"/>
      <c r="AL837" s="10"/>
      <c r="AM837" s="10"/>
    </row>
    <row r="838" spans="9:39">
      <c r="I838" s="10"/>
      <c r="R838" s="10"/>
      <c r="S838" s="10"/>
      <c r="T838" s="10"/>
      <c r="X838" s="35"/>
      <c r="AG838" s="10"/>
      <c r="AI838" s="10"/>
      <c r="AL838" s="10"/>
      <c r="AM838" s="10"/>
    </row>
    <row r="839" spans="9:39">
      <c r="I839" s="10"/>
      <c r="R839" s="10"/>
      <c r="S839" s="10"/>
      <c r="T839" s="10"/>
      <c r="X839" s="35"/>
      <c r="AG839" s="10"/>
      <c r="AI839" s="10"/>
      <c r="AL839" s="10"/>
      <c r="AM839" s="10"/>
    </row>
    <row r="840" spans="9:39">
      <c r="I840" s="10"/>
      <c r="R840" s="10"/>
      <c r="S840" s="10"/>
      <c r="T840" s="10"/>
      <c r="X840" s="35"/>
      <c r="AG840" s="10"/>
      <c r="AI840" s="10"/>
      <c r="AL840" s="10"/>
      <c r="AM840" s="10"/>
    </row>
    <row r="841" spans="9:39">
      <c r="I841" s="10"/>
      <c r="R841" s="10"/>
      <c r="S841" s="10"/>
      <c r="T841" s="10"/>
      <c r="X841" s="35"/>
      <c r="AG841" s="10"/>
      <c r="AI841" s="10"/>
      <c r="AL841" s="10"/>
      <c r="AM841" s="10"/>
    </row>
    <row r="842" spans="9:39">
      <c r="I842" s="10"/>
      <c r="R842" s="10"/>
      <c r="S842" s="10"/>
      <c r="T842" s="10"/>
      <c r="X842" s="35"/>
      <c r="AG842" s="10"/>
      <c r="AI842" s="10"/>
      <c r="AL842" s="10"/>
      <c r="AM842" s="10"/>
    </row>
    <row r="843" spans="9:39">
      <c r="I843" s="10"/>
      <c r="R843" s="10"/>
      <c r="S843" s="10"/>
      <c r="T843" s="10"/>
      <c r="X843" s="35"/>
      <c r="AG843" s="10"/>
      <c r="AI843" s="10"/>
      <c r="AL843" s="10"/>
      <c r="AM843" s="10"/>
    </row>
    <row r="844" spans="9:39">
      <c r="I844" s="10"/>
      <c r="R844" s="10"/>
      <c r="S844" s="10"/>
      <c r="T844" s="10"/>
      <c r="X844" s="35"/>
      <c r="AG844" s="10"/>
      <c r="AI844" s="10"/>
      <c r="AL844" s="10"/>
      <c r="AM844" s="10"/>
    </row>
    <row r="845" spans="9:39">
      <c r="I845" s="10"/>
      <c r="R845" s="10"/>
      <c r="S845" s="10"/>
      <c r="T845" s="10"/>
      <c r="X845" s="35"/>
      <c r="AG845" s="10"/>
      <c r="AI845" s="10"/>
      <c r="AL845" s="10"/>
      <c r="AM845" s="10"/>
    </row>
    <row r="846" spans="9:39">
      <c r="I846" s="10"/>
      <c r="R846" s="10"/>
      <c r="S846" s="10"/>
      <c r="T846" s="10"/>
      <c r="X846" s="35"/>
      <c r="AG846" s="10"/>
      <c r="AI846" s="10"/>
      <c r="AL846" s="10"/>
      <c r="AM846" s="10"/>
    </row>
    <row r="847" spans="9:39">
      <c r="I847" s="10"/>
      <c r="R847" s="10"/>
      <c r="S847" s="10"/>
      <c r="T847" s="10"/>
      <c r="X847" s="35"/>
      <c r="AG847" s="10"/>
      <c r="AI847" s="10"/>
      <c r="AL847" s="10"/>
      <c r="AM847" s="10"/>
    </row>
    <row r="848" spans="9:39">
      <c r="I848" s="10"/>
      <c r="R848" s="10"/>
      <c r="S848" s="10"/>
      <c r="T848" s="10"/>
      <c r="X848" s="35"/>
      <c r="AG848" s="10"/>
      <c r="AI848" s="10"/>
      <c r="AL848" s="10"/>
      <c r="AM848" s="10"/>
    </row>
    <row r="849" spans="9:39">
      <c r="I849" s="10"/>
      <c r="R849" s="10"/>
      <c r="S849" s="10"/>
      <c r="T849" s="10"/>
      <c r="X849" s="35"/>
      <c r="AG849" s="10"/>
      <c r="AI849" s="10"/>
      <c r="AL849" s="10"/>
      <c r="AM849" s="10"/>
    </row>
    <row r="850" spans="9:39">
      <c r="I850" s="10"/>
      <c r="R850" s="10"/>
      <c r="S850" s="10"/>
      <c r="T850" s="10"/>
      <c r="X850" s="35"/>
      <c r="AG850" s="10"/>
      <c r="AI850" s="10"/>
      <c r="AL850" s="10"/>
      <c r="AM850" s="10"/>
    </row>
    <row r="851" spans="9:39">
      <c r="I851" s="10"/>
      <c r="R851" s="10"/>
      <c r="S851" s="10"/>
      <c r="T851" s="10"/>
      <c r="X851" s="35"/>
      <c r="AG851" s="10"/>
      <c r="AI851" s="10"/>
      <c r="AL851" s="10"/>
      <c r="AM851" s="10"/>
    </row>
    <row r="852" spans="9:39">
      <c r="I852" s="10"/>
      <c r="R852" s="10"/>
      <c r="S852" s="10"/>
      <c r="T852" s="10"/>
      <c r="X852" s="35"/>
      <c r="AG852" s="10"/>
      <c r="AI852" s="10"/>
      <c r="AL852" s="10"/>
      <c r="AM852" s="10"/>
    </row>
    <row r="853" spans="9:39">
      <c r="I853" s="10"/>
      <c r="R853" s="10"/>
      <c r="S853" s="10"/>
      <c r="T853" s="10"/>
      <c r="X853" s="35"/>
      <c r="AG853" s="10"/>
      <c r="AI853" s="10"/>
      <c r="AL853" s="10"/>
      <c r="AM853" s="10"/>
    </row>
    <row r="854" spans="9:39">
      <c r="I854" s="10"/>
      <c r="R854" s="10"/>
      <c r="S854" s="10"/>
      <c r="T854" s="10"/>
      <c r="X854" s="35"/>
      <c r="AG854" s="10"/>
      <c r="AI854" s="10"/>
      <c r="AL854" s="10"/>
      <c r="AM854" s="10"/>
    </row>
    <row r="855" spans="9:39">
      <c r="I855" s="10"/>
      <c r="R855" s="10"/>
      <c r="S855" s="10"/>
      <c r="T855" s="10"/>
      <c r="X855" s="35"/>
      <c r="AG855" s="10"/>
      <c r="AI855" s="10"/>
      <c r="AL855" s="10"/>
      <c r="AM855" s="10"/>
    </row>
    <row r="856" spans="9:39">
      <c r="I856" s="10"/>
      <c r="R856" s="10"/>
      <c r="S856" s="10"/>
      <c r="T856" s="10"/>
      <c r="X856" s="35"/>
      <c r="AG856" s="10"/>
      <c r="AI856" s="10"/>
      <c r="AL856" s="10"/>
      <c r="AM856" s="10"/>
    </row>
    <row r="857" spans="9:39">
      <c r="I857" s="10"/>
      <c r="R857" s="10"/>
      <c r="S857" s="10"/>
      <c r="T857" s="10"/>
      <c r="X857" s="35"/>
      <c r="AG857" s="10"/>
      <c r="AI857" s="10"/>
      <c r="AL857" s="10"/>
      <c r="AM857" s="10"/>
    </row>
    <row r="858" spans="9:39">
      <c r="I858" s="10"/>
      <c r="R858" s="10"/>
      <c r="S858" s="10"/>
      <c r="T858" s="10"/>
      <c r="X858" s="35"/>
      <c r="AG858" s="10"/>
      <c r="AI858" s="10"/>
      <c r="AL858" s="10"/>
      <c r="AM858" s="10"/>
    </row>
    <row r="859" spans="9:39">
      <c r="I859" s="10"/>
      <c r="R859" s="10"/>
      <c r="S859" s="10"/>
      <c r="T859" s="10"/>
      <c r="X859" s="35"/>
      <c r="AG859" s="10"/>
      <c r="AI859" s="10"/>
      <c r="AL859" s="10"/>
      <c r="AM859" s="10"/>
    </row>
    <row r="860" spans="9:39">
      <c r="I860" s="10"/>
      <c r="R860" s="10"/>
      <c r="S860" s="10"/>
      <c r="T860" s="10"/>
      <c r="X860" s="35"/>
      <c r="AG860" s="10"/>
      <c r="AI860" s="10"/>
      <c r="AL860" s="10"/>
      <c r="AM860" s="10"/>
    </row>
    <row r="861" spans="9:39">
      <c r="I861" s="10"/>
      <c r="R861" s="10"/>
      <c r="S861" s="10"/>
      <c r="T861" s="10"/>
      <c r="X861" s="35"/>
      <c r="AG861" s="10"/>
      <c r="AI861" s="10"/>
      <c r="AL861" s="10"/>
      <c r="AM861" s="10"/>
    </row>
    <row r="862" spans="9:39">
      <c r="I862" s="10"/>
      <c r="R862" s="10"/>
      <c r="S862" s="10"/>
      <c r="T862" s="10"/>
      <c r="X862" s="35"/>
      <c r="AG862" s="10"/>
      <c r="AI862" s="10"/>
      <c r="AL862" s="10"/>
      <c r="AM862" s="10"/>
    </row>
    <row r="863" spans="9:39">
      <c r="I863" s="10"/>
      <c r="R863" s="10"/>
      <c r="S863" s="10"/>
      <c r="T863" s="10"/>
      <c r="X863" s="35"/>
      <c r="AG863" s="10"/>
      <c r="AI863" s="10"/>
      <c r="AL863" s="10"/>
      <c r="AM863" s="10"/>
    </row>
    <row r="864" spans="9:39">
      <c r="I864" s="10"/>
      <c r="R864" s="10"/>
      <c r="S864" s="10"/>
      <c r="T864" s="10"/>
      <c r="X864" s="35"/>
      <c r="AG864" s="10"/>
      <c r="AI864" s="10"/>
      <c r="AL864" s="10"/>
      <c r="AM864" s="10"/>
    </row>
    <row r="865" spans="9:39">
      <c r="I865" s="10"/>
      <c r="R865" s="10"/>
      <c r="S865" s="10"/>
      <c r="T865" s="10"/>
      <c r="X865" s="35"/>
      <c r="AG865" s="10"/>
      <c r="AI865" s="10"/>
      <c r="AL865" s="10"/>
      <c r="AM865" s="10"/>
    </row>
    <row r="866" spans="9:39">
      <c r="I866" s="10"/>
      <c r="R866" s="10"/>
      <c r="S866" s="10"/>
      <c r="T866" s="10"/>
      <c r="X866" s="35"/>
      <c r="AG866" s="10"/>
      <c r="AI866" s="10"/>
      <c r="AL866" s="10"/>
      <c r="AM866" s="10"/>
    </row>
    <row r="867" spans="9:39">
      <c r="I867" s="10"/>
      <c r="R867" s="10"/>
      <c r="S867" s="10"/>
      <c r="T867" s="10"/>
      <c r="X867" s="35"/>
      <c r="AG867" s="10"/>
      <c r="AI867" s="10"/>
      <c r="AL867" s="10"/>
      <c r="AM867" s="10"/>
    </row>
    <row r="868" spans="9:39">
      <c r="I868" s="10"/>
      <c r="R868" s="10"/>
      <c r="S868" s="10"/>
      <c r="T868" s="10"/>
      <c r="X868" s="35"/>
      <c r="AG868" s="10"/>
      <c r="AI868" s="10"/>
      <c r="AL868" s="10"/>
      <c r="AM868" s="10"/>
    </row>
    <row r="869" spans="9:39">
      <c r="I869" s="10"/>
      <c r="R869" s="10"/>
      <c r="S869" s="10"/>
      <c r="T869" s="10"/>
      <c r="X869" s="35"/>
      <c r="AG869" s="10"/>
      <c r="AI869" s="10"/>
      <c r="AL869" s="10"/>
      <c r="AM869" s="10"/>
    </row>
    <row r="870" spans="9:39">
      <c r="I870" s="10"/>
      <c r="R870" s="10"/>
      <c r="S870" s="10"/>
      <c r="T870" s="10"/>
      <c r="X870" s="35"/>
      <c r="AG870" s="10"/>
      <c r="AI870" s="10"/>
      <c r="AL870" s="10"/>
      <c r="AM870" s="10"/>
    </row>
    <row r="871" spans="9:39">
      <c r="I871" s="10"/>
      <c r="R871" s="10"/>
      <c r="S871" s="10"/>
      <c r="T871" s="10"/>
      <c r="X871" s="35"/>
      <c r="AG871" s="10"/>
      <c r="AI871" s="10"/>
      <c r="AL871" s="10"/>
      <c r="AM871" s="10"/>
    </row>
    <row r="872" spans="9:39">
      <c r="I872" s="10"/>
      <c r="R872" s="10"/>
      <c r="S872" s="10"/>
      <c r="T872" s="10"/>
      <c r="X872" s="35"/>
      <c r="AG872" s="10"/>
      <c r="AI872" s="10"/>
      <c r="AL872" s="10"/>
      <c r="AM872" s="10"/>
    </row>
    <row r="873" spans="9:39">
      <c r="I873" s="10"/>
      <c r="R873" s="10"/>
      <c r="S873" s="10"/>
      <c r="T873" s="10"/>
      <c r="X873" s="35"/>
      <c r="AG873" s="10"/>
      <c r="AI873" s="10"/>
      <c r="AL873" s="10"/>
      <c r="AM873" s="10"/>
    </row>
    <row r="874" spans="9:39">
      <c r="I874" s="10"/>
      <c r="R874" s="10"/>
      <c r="S874" s="10"/>
      <c r="T874" s="10"/>
      <c r="X874" s="35"/>
      <c r="AG874" s="10"/>
      <c r="AI874" s="10"/>
      <c r="AL874" s="10"/>
      <c r="AM874" s="10"/>
    </row>
    <row r="875" spans="9:39">
      <c r="I875" s="10"/>
      <c r="R875" s="10"/>
      <c r="S875" s="10"/>
      <c r="T875" s="10"/>
      <c r="X875" s="35"/>
      <c r="AG875" s="10"/>
      <c r="AI875" s="10"/>
      <c r="AL875" s="10"/>
      <c r="AM875" s="10"/>
    </row>
    <row r="876" spans="9:39">
      <c r="I876" s="10"/>
      <c r="R876" s="10"/>
      <c r="S876" s="10"/>
      <c r="T876" s="10"/>
      <c r="X876" s="35"/>
      <c r="AG876" s="10"/>
      <c r="AI876" s="10"/>
      <c r="AL876" s="10"/>
      <c r="AM876" s="10"/>
    </row>
    <row r="877" spans="9:39">
      <c r="I877" s="10"/>
      <c r="R877" s="10"/>
      <c r="S877" s="10"/>
      <c r="T877" s="10"/>
      <c r="X877" s="35"/>
      <c r="AG877" s="10"/>
      <c r="AI877" s="10"/>
      <c r="AL877" s="10"/>
      <c r="AM877" s="10"/>
    </row>
    <row r="878" spans="9:39">
      <c r="I878" s="10"/>
      <c r="R878" s="10"/>
      <c r="S878" s="10"/>
      <c r="T878" s="10"/>
      <c r="X878" s="35"/>
      <c r="AG878" s="10"/>
      <c r="AI878" s="10"/>
      <c r="AL878" s="10"/>
      <c r="AM878" s="10"/>
    </row>
    <row r="879" spans="9:39">
      <c r="I879" s="10"/>
      <c r="R879" s="10"/>
      <c r="S879" s="10"/>
      <c r="T879" s="10"/>
      <c r="X879" s="35"/>
      <c r="AG879" s="10"/>
      <c r="AI879" s="10"/>
      <c r="AL879" s="10"/>
      <c r="AM879" s="10"/>
    </row>
    <row r="880" spans="9:39">
      <c r="I880" s="10"/>
      <c r="R880" s="10"/>
      <c r="S880" s="10"/>
      <c r="T880" s="10"/>
      <c r="X880" s="35"/>
      <c r="AG880" s="10"/>
      <c r="AI880" s="10"/>
      <c r="AL880" s="10"/>
      <c r="AM880" s="10"/>
    </row>
    <row r="881" spans="9:39">
      <c r="I881" s="10"/>
      <c r="R881" s="10"/>
      <c r="S881" s="10"/>
      <c r="T881" s="10"/>
      <c r="X881" s="35"/>
      <c r="AG881" s="10"/>
      <c r="AI881" s="10"/>
      <c r="AL881" s="10"/>
      <c r="AM881" s="10"/>
    </row>
    <row r="882" spans="9:39">
      <c r="I882" s="10"/>
      <c r="R882" s="10"/>
      <c r="S882" s="10"/>
      <c r="T882" s="10"/>
      <c r="X882" s="35"/>
      <c r="AG882" s="10"/>
      <c r="AI882" s="10"/>
      <c r="AL882" s="10"/>
      <c r="AM882" s="10"/>
    </row>
    <row r="883" spans="9:39">
      <c r="I883" s="10"/>
      <c r="R883" s="10"/>
      <c r="S883" s="10"/>
      <c r="T883" s="10"/>
      <c r="X883" s="35"/>
      <c r="AG883" s="10"/>
      <c r="AI883" s="10"/>
      <c r="AL883" s="10"/>
      <c r="AM883" s="10"/>
    </row>
    <row r="884" spans="9:39">
      <c r="I884" s="10"/>
      <c r="R884" s="10"/>
      <c r="S884" s="10"/>
      <c r="T884" s="10"/>
      <c r="X884" s="35"/>
      <c r="AG884" s="10"/>
      <c r="AI884" s="10"/>
      <c r="AL884" s="10"/>
      <c r="AM884" s="10"/>
    </row>
    <row r="885" spans="9:39">
      <c r="I885" s="10"/>
      <c r="R885" s="10"/>
      <c r="S885" s="10"/>
      <c r="T885" s="10"/>
      <c r="X885" s="35"/>
      <c r="AG885" s="10"/>
      <c r="AI885" s="10"/>
      <c r="AL885" s="10"/>
      <c r="AM885" s="10"/>
    </row>
    <row r="886" spans="9:39">
      <c r="I886" s="10"/>
      <c r="R886" s="10"/>
      <c r="S886" s="10"/>
      <c r="T886" s="10"/>
      <c r="X886" s="35"/>
      <c r="AG886" s="10"/>
      <c r="AI886" s="10"/>
      <c r="AL886" s="10"/>
      <c r="AM886" s="10"/>
    </row>
    <row r="887" spans="9:39">
      <c r="I887" s="10"/>
      <c r="R887" s="10"/>
      <c r="S887" s="10"/>
      <c r="T887" s="10"/>
      <c r="X887" s="35"/>
      <c r="AG887" s="10"/>
      <c r="AI887" s="10"/>
      <c r="AL887" s="10"/>
      <c r="AM887" s="10"/>
    </row>
    <row r="888" spans="9:39">
      <c r="I888" s="10"/>
      <c r="R888" s="10"/>
      <c r="S888" s="10"/>
      <c r="T888" s="10"/>
      <c r="X888" s="35"/>
      <c r="AG888" s="10"/>
      <c r="AI888" s="10"/>
      <c r="AL888" s="10"/>
      <c r="AM888" s="10"/>
    </row>
    <row r="889" spans="9:39">
      <c r="I889" s="10"/>
      <c r="R889" s="10"/>
      <c r="S889" s="10"/>
      <c r="T889" s="10"/>
      <c r="X889" s="35"/>
      <c r="AG889" s="10"/>
      <c r="AI889" s="10"/>
      <c r="AL889" s="10"/>
      <c r="AM889" s="10"/>
    </row>
    <row r="890" spans="9:39">
      <c r="I890" s="10"/>
      <c r="R890" s="10"/>
      <c r="S890" s="10"/>
      <c r="T890" s="10"/>
      <c r="X890" s="35"/>
      <c r="AG890" s="10"/>
      <c r="AI890" s="10"/>
      <c r="AL890" s="10"/>
      <c r="AM890" s="10"/>
    </row>
    <row r="891" spans="9:39">
      <c r="I891" s="10"/>
      <c r="R891" s="10"/>
      <c r="S891" s="10"/>
      <c r="T891" s="10"/>
      <c r="X891" s="35"/>
      <c r="AG891" s="10"/>
      <c r="AI891" s="10"/>
      <c r="AL891" s="10"/>
      <c r="AM891" s="10"/>
    </row>
    <row r="892" spans="9:39">
      <c r="I892" s="10"/>
      <c r="R892" s="10"/>
      <c r="S892" s="10"/>
      <c r="T892" s="10"/>
      <c r="X892" s="35"/>
      <c r="AG892" s="10"/>
      <c r="AI892" s="10"/>
      <c r="AL892" s="10"/>
      <c r="AM892" s="10"/>
    </row>
    <row r="893" spans="9:39">
      <c r="I893" s="10"/>
      <c r="R893" s="10"/>
      <c r="S893" s="10"/>
      <c r="T893" s="10"/>
      <c r="X893" s="35"/>
      <c r="AG893" s="10"/>
      <c r="AI893" s="10"/>
      <c r="AL893" s="10"/>
      <c r="AM893" s="10"/>
    </row>
    <row r="894" spans="9:39">
      <c r="I894" s="10"/>
      <c r="R894" s="10"/>
      <c r="S894" s="10"/>
      <c r="T894" s="10"/>
      <c r="X894" s="35"/>
      <c r="AG894" s="10"/>
      <c r="AI894" s="10"/>
      <c r="AL894" s="10"/>
      <c r="AM894" s="10"/>
    </row>
    <row r="895" spans="9:39">
      <c r="I895" s="10"/>
      <c r="R895" s="10"/>
      <c r="S895" s="10"/>
      <c r="T895" s="10"/>
      <c r="X895" s="35"/>
      <c r="AG895" s="10"/>
      <c r="AI895" s="10"/>
      <c r="AL895" s="10"/>
      <c r="AM895" s="10"/>
    </row>
    <row r="896" spans="9:39">
      <c r="I896" s="10"/>
      <c r="R896" s="10"/>
      <c r="S896" s="10"/>
      <c r="T896" s="10"/>
      <c r="X896" s="35"/>
      <c r="AG896" s="10"/>
      <c r="AI896" s="10"/>
      <c r="AL896" s="10"/>
      <c r="AM896" s="10"/>
    </row>
    <row r="897" spans="9:39">
      <c r="I897" s="10"/>
      <c r="R897" s="10"/>
      <c r="S897" s="10"/>
      <c r="T897" s="10"/>
      <c r="X897" s="35"/>
      <c r="AG897" s="10"/>
      <c r="AI897" s="10"/>
      <c r="AL897" s="10"/>
      <c r="AM897" s="10"/>
    </row>
    <row r="898" spans="9:39">
      <c r="I898" s="10"/>
      <c r="R898" s="10"/>
      <c r="S898" s="10"/>
      <c r="T898" s="10"/>
      <c r="X898" s="35"/>
      <c r="AG898" s="10"/>
      <c r="AI898" s="10"/>
      <c r="AL898" s="10"/>
      <c r="AM898" s="10"/>
    </row>
    <row r="899" spans="9:39">
      <c r="I899" s="10"/>
      <c r="R899" s="10"/>
      <c r="S899" s="10"/>
      <c r="T899" s="10"/>
      <c r="X899" s="35"/>
      <c r="AG899" s="10"/>
      <c r="AI899" s="10"/>
      <c r="AL899" s="10"/>
      <c r="AM899" s="10"/>
    </row>
    <row r="900" spans="9:39">
      <c r="I900" s="10"/>
      <c r="R900" s="10"/>
      <c r="S900" s="10"/>
      <c r="T900" s="10"/>
      <c r="X900" s="35"/>
      <c r="AG900" s="10"/>
      <c r="AI900" s="10"/>
      <c r="AL900" s="10"/>
      <c r="AM900" s="10"/>
    </row>
    <row r="901" spans="9:39">
      <c r="I901" s="10"/>
      <c r="R901" s="10"/>
      <c r="S901" s="10"/>
      <c r="T901" s="10"/>
      <c r="X901" s="35"/>
      <c r="AG901" s="10"/>
      <c r="AI901" s="10"/>
      <c r="AL901" s="10"/>
      <c r="AM901" s="10"/>
    </row>
    <row r="902" spans="9:39">
      <c r="I902" s="10"/>
      <c r="R902" s="10"/>
      <c r="S902" s="10"/>
      <c r="T902" s="10"/>
      <c r="X902" s="35"/>
      <c r="AG902" s="10"/>
      <c r="AI902" s="10"/>
      <c r="AL902" s="10"/>
      <c r="AM902" s="10"/>
    </row>
    <row r="903" spans="9:39">
      <c r="I903" s="10"/>
      <c r="R903" s="10"/>
      <c r="S903" s="10"/>
      <c r="T903" s="10"/>
      <c r="X903" s="35"/>
      <c r="AG903" s="10"/>
      <c r="AI903" s="10"/>
      <c r="AL903" s="10"/>
      <c r="AM903" s="10"/>
    </row>
    <row r="904" spans="9:39">
      <c r="I904" s="10"/>
      <c r="R904" s="10"/>
      <c r="S904" s="10"/>
      <c r="T904" s="10"/>
      <c r="X904" s="35"/>
      <c r="AG904" s="10"/>
      <c r="AI904" s="10"/>
      <c r="AL904" s="10"/>
      <c r="AM904" s="10"/>
    </row>
    <row r="905" spans="9:39">
      <c r="I905" s="10"/>
      <c r="R905" s="10"/>
      <c r="S905" s="10"/>
      <c r="T905" s="10"/>
      <c r="X905" s="35"/>
      <c r="AG905" s="10"/>
      <c r="AI905" s="10"/>
      <c r="AL905" s="10"/>
      <c r="AM905" s="10"/>
    </row>
    <row r="906" spans="9:39">
      <c r="I906" s="10"/>
      <c r="R906" s="10"/>
      <c r="S906" s="10"/>
      <c r="T906" s="10"/>
      <c r="X906" s="35"/>
      <c r="AG906" s="10"/>
      <c r="AI906" s="10"/>
      <c r="AL906" s="10"/>
      <c r="AM906" s="10"/>
    </row>
    <row r="907" spans="9:39">
      <c r="I907" s="10"/>
      <c r="R907" s="10"/>
      <c r="S907" s="10"/>
      <c r="T907" s="10"/>
      <c r="X907" s="35"/>
      <c r="AG907" s="10"/>
      <c r="AI907" s="10"/>
      <c r="AL907" s="10"/>
      <c r="AM907" s="10"/>
    </row>
    <row r="908" spans="9:39">
      <c r="I908" s="10"/>
      <c r="R908" s="10"/>
      <c r="S908" s="10"/>
      <c r="T908" s="10"/>
      <c r="X908" s="35"/>
      <c r="AG908" s="10"/>
      <c r="AI908" s="10"/>
      <c r="AL908" s="10"/>
      <c r="AM908" s="10"/>
    </row>
    <row r="909" spans="9:39">
      <c r="I909" s="10"/>
      <c r="R909" s="10"/>
      <c r="S909" s="10"/>
      <c r="T909" s="10"/>
      <c r="X909" s="35"/>
      <c r="AG909" s="10"/>
      <c r="AI909" s="10"/>
      <c r="AL909" s="10"/>
      <c r="AM909" s="10"/>
    </row>
    <row r="910" spans="9:39">
      <c r="I910" s="10"/>
      <c r="R910" s="10"/>
      <c r="S910" s="10"/>
      <c r="T910" s="10"/>
      <c r="X910" s="35"/>
      <c r="AG910" s="10"/>
      <c r="AI910" s="10"/>
      <c r="AL910" s="10"/>
      <c r="AM910" s="10"/>
    </row>
    <row r="911" spans="9:39">
      <c r="I911" s="10"/>
      <c r="R911" s="10"/>
      <c r="S911" s="10"/>
      <c r="T911" s="10"/>
      <c r="X911" s="35"/>
      <c r="AG911" s="10"/>
      <c r="AI911" s="10"/>
      <c r="AL911" s="10"/>
      <c r="AM911" s="10"/>
    </row>
    <row r="912" spans="9:39">
      <c r="I912" s="10"/>
      <c r="R912" s="10"/>
      <c r="S912" s="10"/>
      <c r="T912" s="10"/>
      <c r="X912" s="35"/>
      <c r="AG912" s="10"/>
      <c r="AI912" s="10"/>
      <c r="AL912" s="10"/>
      <c r="AM912" s="10"/>
    </row>
    <row r="913" spans="9:39">
      <c r="I913" s="10"/>
      <c r="R913" s="10"/>
      <c r="S913" s="10"/>
      <c r="T913" s="10"/>
      <c r="X913" s="35"/>
      <c r="AG913" s="10"/>
      <c r="AI913" s="10"/>
      <c r="AL913" s="10"/>
      <c r="AM913" s="10"/>
    </row>
    <row r="914" spans="9:39">
      <c r="I914" s="10"/>
      <c r="R914" s="10"/>
      <c r="S914" s="10"/>
      <c r="T914" s="10"/>
      <c r="X914" s="35"/>
      <c r="AG914" s="10"/>
      <c r="AI914" s="10"/>
      <c r="AL914" s="10"/>
      <c r="AM914" s="10"/>
    </row>
    <row r="915" spans="9:39">
      <c r="I915" s="10"/>
      <c r="R915" s="10"/>
      <c r="S915" s="10"/>
      <c r="T915" s="10"/>
      <c r="X915" s="35"/>
      <c r="AG915" s="10"/>
      <c r="AI915" s="10"/>
      <c r="AL915" s="10"/>
      <c r="AM915" s="10"/>
    </row>
    <row r="916" spans="9:39">
      <c r="I916" s="10"/>
      <c r="R916" s="10"/>
      <c r="S916" s="10"/>
      <c r="T916" s="10"/>
      <c r="X916" s="35"/>
      <c r="AG916" s="10"/>
      <c r="AI916" s="10"/>
      <c r="AL916" s="10"/>
      <c r="AM916" s="10"/>
    </row>
    <row r="917" spans="9:39">
      <c r="I917" s="10"/>
      <c r="R917" s="10"/>
      <c r="S917" s="10"/>
      <c r="T917" s="10"/>
      <c r="X917" s="35"/>
      <c r="AG917" s="10"/>
      <c r="AI917" s="10"/>
      <c r="AL917" s="10"/>
      <c r="AM917" s="10"/>
    </row>
    <row r="918" spans="9:39">
      <c r="I918" s="10"/>
      <c r="R918" s="10"/>
      <c r="S918" s="10"/>
      <c r="T918" s="10"/>
      <c r="X918" s="35"/>
      <c r="AG918" s="10"/>
      <c r="AI918" s="10"/>
      <c r="AL918" s="10"/>
      <c r="AM918" s="10"/>
    </row>
    <row r="919" spans="9:39">
      <c r="I919" s="10"/>
      <c r="R919" s="10"/>
      <c r="S919" s="10"/>
      <c r="T919" s="10"/>
      <c r="X919" s="35"/>
      <c r="AG919" s="10"/>
      <c r="AI919" s="10"/>
      <c r="AL919" s="10"/>
      <c r="AM919" s="10"/>
    </row>
    <row r="920" spans="9:39">
      <c r="I920" s="10"/>
      <c r="R920" s="10"/>
      <c r="S920" s="10"/>
      <c r="T920" s="10"/>
      <c r="X920" s="35"/>
      <c r="AG920" s="10"/>
      <c r="AI920" s="10"/>
      <c r="AL920" s="10"/>
      <c r="AM920" s="10"/>
    </row>
    <row r="921" spans="9:39">
      <c r="I921" s="10"/>
      <c r="R921" s="10"/>
      <c r="S921" s="10"/>
      <c r="T921" s="10"/>
      <c r="X921" s="35"/>
      <c r="AG921" s="10"/>
      <c r="AI921" s="10"/>
      <c r="AL921" s="10"/>
      <c r="AM921" s="10"/>
    </row>
    <row r="922" spans="9:39">
      <c r="I922" s="10"/>
      <c r="R922" s="10"/>
      <c r="S922" s="10"/>
      <c r="T922" s="10"/>
      <c r="X922" s="35"/>
      <c r="AG922" s="10"/>
      <c r="AI922" s="10"/>
      <c r="AL922" s="10"/>
      <c r="AM922" s="10"/>
    </row>
    <row r="923" spans="9:39">
      <c r="I923" s="10"/>
      <c r="R923" s="10"/>
      <c r="S923" s="10"/>
      <c r="T923" s="10"/>
      <c r="X923" s="35"/>
      <c r="AG923" s="10"/>
      <c r="AI923" s="10"/>
      <c r="AL923" s="10"/>
      <c r="AM923" s="10"/>
    </row>
    <row r="924" spans="9:39">
      <c r="I924" s="10"/>
      <c r="R924" s="10"/>
      <c r="S924" s="10"/>
      <c r="T924" s="10"/>
      <c r="X924" s="35"/>
      <c r="AG924" s="10"/>
      <c r="AI924" s="10"/>
      <c r="AL924" s="10"/>
      <c r="AM924" s="10"/>
    </row>
    <row r="925" spans="9:39">
      <c r="I925" s="10"/>
      <c r="R925" s="10"/>
      <c r="S925" s="10"/>
      <c r="T925" s="10"/>
      <c r="X925" s="35"/>
      <c r="AG925" s="10"/>
      <c r="AI925" s="10"/>
      <c r="AL925" s="10"/>
      <c r="AM925" s="10"/>
    </row>
    <row r="926" spans="9:39">
      <c r="I926" s="10"/>
      <c r="R926" s="10"/>
      <c r="S926" s="10"/>
      <c r="T926" s="10"/>
      <c r="X926" s="35"/>
      <c r="AG926" s="10"/>
      <c r="AI926" s="10"/>
      <c r="AL926" s="10"/>
      <c r="AM926" s="10"/>
    </row>
    <row r="927" spans="9:39">
      <c r="I927" s="10"/>
      <c r="R927" s="10"/>
      <c r="S927" s="10"/>
      <c r="T927" s="10"/>
      <c r="X927" s="35"/>
      <c r="AG927" s="10"/>
      <c r="AI927" s="10"/>
      <c r="AL927" s="10"/>
      <c r="AM927" s="10"/>
    </row>
    <row r="928" spans="9:39">
      <c r="I928" s="10"/>
      <c r="R928" s="10"/>
      <c r="S928" s="10"/>
      <c r="T928" s="10"/>
      <c r="X928" s="35"/>
      <c r="AG928" s="10"/>
      <c r="AI928" s="10"/>
      <c r="AL928" s="10"/>
      <c r="AM928" s="10"/>
    </row>
    <row r="929" spans="9:39">
      <c r="I929" s="10"/>
      <c r="R929" s="10"/>
      <c r="S929" s="10"/>
      <c r="T929" s="10"/>
      <c r="X929" s="35"/>
      <c r="AG929" s="10"/>
      <c r="AI929" s="10"/>
      <c r="AL929" s="10"/>
      <c r="AM929" s="10"/>
    </row>
    <row r="930" spans="9:39">
      <c r="I930" s="10"/>
      <c r="R930" s="10"/>
      <c r="S930" s="10"/>
      <c r="T930" s="10"/>
      <c r="X930" s="35"/>
      <c r="AG930" s="10"/>
      <c r="AI930" s="10"/>
      <c r="AL930" s="10"/>
      <c r="AM930" s="10"/>
    </row>
    <row r="931" spans="9:39">
      <c r="I931" s="10"/>
      <c r="R931" s="10"/>
      <c r="S931" s="10"/>
      <c r="T931" s="10"/>
      <c r="X931" s="35"/>
      <c r="AG931" s="10"/>
      <c r="AI931" s="10"/>
      <c r="AL931" s="10"/>
      <c r="AM931" s="10"/>
    </row>
    <row r="932" spans="9:39">
      <c r="I932" s="10"/>
      <c r="R932" s="10"/>
      <c r="S932" s="10"/>
      <c r="T932" s="10"/>
      <c r="X932" s="35"/>
      <c r="AG932" s="10"/>
      <c r="AI932" s="10"/>
      <c r="AL932" s="10"/>
      <c r="AM932" s="10"/>
    </row>
    <row r="933" spans="9:39">
      <c r="I933" s="10"/>
      <c r="R933" s="10"/>
      <c r="S933" s="10"/>
      <c r="T933" s="10"/>
      <c r="X933" s="35"/>
      <c r="AG933" s="10"/>
      <c r="AI933" s="10"/>
      <c r="AL933" s="10"/>
      <c r="AM933" s="10"/>
    </row>
    <row r="934" spans="9:39">
      <c r="I934" s="10"/>
      <c r="R934" s="10"/>
      <c r="S934" s="10"/>
      <c r="T934" s="10"/>
      <c r="X934" s="35"/>
      <c r="AG934" s="10"/>
      <c r="AI934" s="10"/>
      <c r="AL934" s="10"/>
      <c r="AM934" s="10"/>
    </row>
    <row r="935" spans="9:39">
      <c r="I935" s="10"/>
      <c r="R935" s="10"/>
      <c r="S935" s="10"/>
      <c r="T935" s="10"/>
      <c r="X935" s="35"/>
      <c r="AG935" s="10"/>
      <c r="AI935" s="10"/>
      <c r="AL935" s="10"/>
      <c r="AM935" s="10"/>
    </row>
    <row r="936" spans="9:39">
      <c r="I936" s="10"/>
      <c r="R936" s="10"/>
      <c r="S936" s="10"/>
      <c r="T936" s="10"/>
      <c r="X936" s="35"/>
      <c r="AG936" s="10"/>
      <c r="AI936" s="10"/>
      <c r="AL936" s="10"/>
      <c r="AM936" s="10"/>
    </row>
    <row r="937" spans="9:39">
      <c r="I937" s="10"/>
      <c r="R937" s="10"/>
      <c r="S937" s="10"/>
      <c r="T937" s="10"/>
      <c r="X937" s="35"/>
      <c r="AG937" s="10"/>
      <c r="AI937" s="10"/>
      <c r="AL937" s="10"/>
      <c r="AM937" s="10"/>
    </row>
    <row r="938" spans="9:39">
      <c r="I938" s="10"/>
      <c r="R938" s="10"/>
      <c r="S938" s="10"/>
      <c r="T938" s="10"/>
      <c r="X938" s="35"/>
      <c r="AG938" s="10"/>
      <c r="AI938" s="10"/>
      <c r="AL938" s="10"/>
      <c r="AM938" s="10"/>
    </row>
    <row r="939" spans="9:39">
      <c r="I939" s="10"/>
      <c r="R939" s="10"/>
      <c r="S939" s="10"/>
      <c r="T939" s="10"/>
      <c r="X939" s="35"/>
      <c r="AG939" s="10"/>
      <c r="AI939" s="10"/>
      <c r="AL939" s="10"/>
      <c r="AM939" s="10"/>
    </row>
    <row r="940" spans="9:39">
      <c r="I940" s="10"/>
      <c r="R940" s="10"/>
      <c r="S940" s="10"/>
      <c r="T940" s="10"/>
      <c r="X940" s="35"/>
      <c r="AG940" s="10"/>
      <c r="AI940" s="10"/>
      <c r="AL940" s="10"/>
      <c r="AM940" s="10"/>
    </row>
    <row r="941" spans="9:39">
      <c r="I941" s="10"/>
      <c r="R941" s="10"/>
      <c r="S941" s="10"/>
      <c r="T941" s="10"/>
      <c r="X941" s="35"/>
      <c r="AG941" s="10"/>
      <c r="AI941" s="10"/>
      <c r="AL941" s="10"/>
      <c r="AM941" s="10"/>
    </row>
    <row r="942" spans="9:39">
      <c r="I942" s="10"/>
      <c r="R942" s="10"/>
      <c r="S942" s="10"/>
      <c r="T942" s="10"/>
      <c r="X942" s="35"/>
      <c r="AG942" s="10"/>
      <c r="AI942" s="10"/>
      <c r="AL942" s="10"/>
      <c r="AM942" s="10"/>
    </row>
    <row r="943" spans="9:39">
      <c r="I943" s="10"/>
      <c r="R943" s="10"/>
      <c r="S943" s="10"/>
      <c r="T943" s="10"/>
      <c r="X943" s="35"/>
      <c r="AG943" s="10"/>
      <c r="AI943" s="10"/>
      <c r="AL943" s="10"/>
      <c r="AM943" s="10"/>
    </row>
    <row r="944" spans="9:39">
      <c r="I944" s="10"/>
      <c r="R944" s="10"/>
      <c r="S944" s="10"/>
      <c r="T944" s="10"/>
      <c r="X944" s="35"/>
      <c r="AG944" s="10"/>
      <c r="AI944" s="10"/>
      <c r="AL944" s="10"/>
      <c r="AM944" s="10"/>
    </row>
    <row r="945" spans="9:39">
      <c r="I945" s="10"/>
      <c r="R945" s="10"/>
      <c r="S945" s="10"/>
      <c r="T945" s="10"/>
      <c r="X945" s="35"/>
      <c r="AG945" s="10"/>
      <c r="AI945" s="10"/>
      <c r="AL945" s="10"/>
      <c r="AM945" s="10"/>
    </row>
    <row r="946" spans="9:39">
      <c r="I946" s="10"/>
      <c r="R946" s="10"/>
      <c r="S946" s="10"/>
      <c r="T946" s="10"/>
      <c r="X946" s="35"/>
      <c r="AG946" s="10"/>
      <c r="AI946" s="10"/>
      <c r="AL946" s="10"/>
      <c r="AM946" s="10"/>
    </row>
    <row r="947" spans="9:39">
      <c r="I947" s="10"/>
      <c r="R947" s="10"/>
      <c r="S947" s="10"/>
      <c r="T947" s="10"/>
      <c r="X947" s="35"/>
      <c r="AG947" s="10"/>
      <c r="AI947" s="10"/>
      <c r="AL947" s="10"/>
      <c r="AM947" s="10"/>
    </row>
    <row r="948" spans="9:39">
      <c r="I948" s="10"/>
      <c r="R948" s="10"/>
      <c r="S948" s="10"/>
      <c r="T948" s="10"/>
      <c r="X948" s="35"/>
      <c r="AG948" s="10"/>
      <c r="AI948" s="10"/>
      <c r="AL948" s="10"/>
      <c r="AM948" s="10"/>
    </row>
    <row r="949" spans="9:39">
      <c r="I949" s="10"/>
      <c r="R949" s="10"/>
      <c r="S949" s="10"/>
      <c r="T949" s="10"/>
      <c r="X949" s="35"/>
      <c r="AG949" s="10"/>
      <c r="AI949" s="10"/>
      <c r="AL949" s="10"/>
      <c r="AM949" s="10"/>
    </row>
    <row r="950" spans="9:39">
      <c r="I950" s="10"/>
      <c r="R950" s="10"/>
      <c r="S950" s="10"/>
      <c r="T950" s="10"/>
      <c r="X950" s="35"/>
      <c r="AG950" s="10"/>
      <c r="AI950" s="10"/>
      <c r="AL950" s="10"/>
      <c r="AM950" s="10"/>
    </row>
    <row r="951" spans="9:39">
      <c r="I951" s="10"/>
      <c r="R951" s="10"/>
      <c r="S951" s="10"/>
      <c r="T951" s="10"/>
      <c r="X951" s="35"/>
      <c r="AG951" s="10"/>
      <c r="AI951" s="10"/>
      <c r="AL951" s="10"/>
      <c r="AM951" s="10"/>
    </row>
    <row r="952" spans="9:39">
      <c r="I952" s="10"/>
      <c r="R952" s="10"/>
      <c r="S952" s="10"/>
      <c r="T952" s="10"/>
      <c r="X952" s="35"/>
      <c r="AG952" s="10"/>
      <c r="AI952" s="10"/>
      <c r="AL952" s="10"/>
      <c r="AM952" s="10"/>
    </row>
    <row r="953" spans="9:39">
      <c r="I953" s="10"/>
      <c r="R953" s="10"/>
      <c r="S953" s="10"/>
      <c r="T953" s="10"/>
      <c r="X953" s="35"/>
      <c r="AG953" s="10"/>
      <c r="AI953" s="10"/>
      <c r="AL953" s="10"/>
      <c r="AM953" s="10"/>
    </row>
    <row r="954" spans="9:39">
      <c r="I954" s="10"/>
      <c r="R954" s="10"/>
      <c r="S954" s="10"/>
      <c r="T954" s="10"/>
      <c r="X954" s="35"/>
      <c r="AG954" s="10"/>
      <c r="AI954" s="10"/>
      <c r="AL954" s="10"/>
      <c r="AM954" s="10"/>
    </row>
    <row r="955" spans="9:39">
      <c r="I955" s="10"/>
      <c r="R955" s="10"/>
      <c r="S955" s="10"/>
      <c r="T955" s="10"/>
      <c r="X955" s="35"/>
      <c r="AG955" s="10"/>
      <c r="AI955" s="10"/>
      <c r="AL955" s="10"/>
      <c r="AM955" s="10"/>
    </row>
    <row r="956" spans="9:39">
      <c r="I956" s="10"/>
      <c r="R956" s="10"/>
      <c r="S956" s="10"/>
      <c r="T956" s="10"/>
      <c r="X956" s="35"/>
      <c r="AG956" s="10"/>
      <c r="AI956" s="10"/>
      <c r="AL956" s="10"/>
      <c r="AM956" s="10"/>
    </row>
    <row r="957" spans="9:39">
      <c r="I957" s="10"/>
      <c r="R957" s="10"/>
      <c r="S957" s="10"/>
      <c r="T957" s="10"/>
      <c r="X957" s="35"/>
      <c r="AG957" s="10"/>
      <c r="AI957" s="10"/>
      <c r="AL957" s="10"/>
      <c r="AM957" s="10"/>
    </row>
    <row r="958" spans="9:39">
      <c r="I958" s="10"/>
      <c r="R958" s="10"/>
      <c r="S958" s="10"/>
      <c r="T958" s="10"/>
      <c r="X958" s="35"/>
      <c r="AG958" s="10"/>
      <c r="AI958" s="10"/>
      <c r="AL958" s="10"/>
      <c r="AM958" s="10"/>
    </row>
    <row r="959" spans="9:39">
      <c r="I959" s="10"/>
      <c r="R959" s="10"/>
      <c r="S959" s="10"/>
      <c r="T959" s="10"/>
      <c r="X959" s="35"/>
      <c r="AG959" s="10"/>
      <c r="AI959" s="10"/>
      <c r="AL959" s="10"/>
      <c r="AM959" s="10"/>
    </row>
    <row r="960" spans="9:39">
      <c r="I960" s="10"/>
      <c r="R960" s="10"/>
      <c r="S960" s="10"/>
      <c r="T960" s="10"/>
      <c r="X960" s="35"/>
      <c r="AG960" s="10"/>
      <c r="AI960" s="10"/>
      <c r="AL960" s="10"/>
      <c r="AM960" s="10"/>
    </row>
    <row r="961" spans="9:39">
      <c r="I961" s="10"/>
      <c r="R961" s="10"/>
      <c r="S961" s="10"/>
      <c r="T961" s="10"/>
      <c r="X961" s="35"/>
      <c r="AG961" s="10"/>
      <c r="AI961" s="10"/>
      <c r="AL961" s="10"/>
      <c r="AM961" s="10"/>
    </row>
    <row r="962" spans="9:39">
      <c r="I962" s="10"/>
      <c r="R962" s="10"/>
      <c r="S962" s="10"/>
      <c r="T962" s="10"/>
      <c r="X962" s="35"/>
      <c r="AG962" s="10"/>
      <c r="AI962" s="10"/>
      <c r="AL962" s="10"/>
      <c r="AM962" s="10"/>
    </row>
    <row r="963" spans="9:39">
      <c r="I963" s="10"/>
      <c r="R963" s="10"/>
      <c r="S963" s="10"/>
      <c r="T963" s="10"/>
      <c r="X963" s="35"/>
      <c r="AG963" s="10"/>
      <c r="AI963" s="10"/>
      <c r="AL963" s="10"/>
      <c r="AM963" s="10"/>
    </row>
    <row r="964" spans="9:39">
      <c r="I964" s="10"/>
      <c r="R964" s="10"/>
      <c r="S964" s="10"/>
      <c r="T964" s="10"/>
      <c r="X964" s="35"/>
      <c r="AG964" s="10"/>
      <c r="AI964" s="10"/>
      <c r="AL964" s="10"/>
      <c r="AM964" s="10"/>
    </row>
    <row r="965" spans="9:39">
      <c r="I965" s="10"/>
      <c r="R965" s="10"/>
      <c r="S965" s="10"/>
      <c r="T965" s="10"/>
      <c r="X965" s="35"/>
      <c r="AG965" s="10"/>
      <c r="AI965" s="10"/>
      <c r="AL965" s="10"/>
      <c r="AM965" s="10"/>
    </row>
    <row r="966" spans="9:39">
      <c r="I966" s="10"/>
      <c r="R966" s="10"/>
      <c r="S966" s="10"/>
      <c r="T966" s="10"/>
      <c r="X966" s="35"/>
      <c r="AG966" s="10"/>
      <c r="AI966" s="10"/>
      <c r="AL966" s="10"/>
      <c r="AM966" s="10"/>
    </row>
    <row r="967" spans="9:39">
      <c r="I967" s="10"/>
      <c r="R967" s="10"/>
      <c r="S967" s="10"/>
      <c r="T967" s="10"/>
      <c r="X967" s="35"/>
      <c r="AG967" s="10"/>
      <c r="AI967" s="10"/>
      <c r="AL967" s="10"/>
      <c r="AM967" s="10"/>
    </row>
    <row r="968" spans="9:39">
      <c r="I968" s="10"/>
      <c r="R968" s="10"/>
      <c r="S968" s="10"/>
      <c r="T968" s="10"/>
      <c r="X968" s="35"/>
      <c r="AG968" s="10"/>
      <c r="AI968" s="10"/>
      <c r="AL968" s="10"/>
      <c r="AM968" s="10"/>
    </row>
    <row r="969" spans="9:39">
      <c r="I969" s="10"/>
      <c r="R969" s="10"/>
      <c r="S969" s="10"/>
      <c r="T969" s="10"/>
      <c r="X969" s="35"/>
      <c r="AG969" s="10"/>
      <c r="AI969" s="10"/>
      <c r="AL969" s="10"/>
      <c r="AM969" s="10"/>
    </row>
    <row r="970" spans="9:39">
      <c r="I970" s="10"/>
      <c r="R970" s="10"/>
      <c r="S970" s="10"/>
      <c r="T970" s="10"/>
      <c r="X970" s="35"/>
      <c r="AG970" s="10"/>
      <c r="AI970" s="10"/>
      <c r="AL970" s="10"/>
      <c r="AM970" s="10"/>
    </row>
    <row r="971" spans="9:39">
      <c r="I971" s="10"/>
      <c r="R971" s="10"/>
      <c r="S971" s="10"/>
      <c r="T971" s="10"/>
      <c r="X971" s="35"/>
      <c r="AG971" s="10"/>
      <c r="AI971" s="10"/>
      <c r="AL971" s="10"/>
      <c r="AM971" s="10"/>
    </row>
    <row r="972" spans="9:39">
      <c r="I972" s="10"/>
      <c r="R972" s="10"/>
      <c r="S972" s="10"/>
      <c r="T972" s="10"/>
      <c r="X972" s="35"/>
      <c r="AG972" s="10"/>
      <c r="AI972" s="10"/>
      <c r="AL972" s="10"/>
      <c r="AM972" s="10"/>
    </row>
    <row r="973" spans="9:39">
      <c r="I973" s="10"/>
      <c r="R973" s="10"/>
      <c r="S973" s="10"/>
      <c r="T973" s="10"/>
      <c r="X973" s="35"/>
      <c r="AG973" s="10"/>
      <c r="AI973" s="10"/>
      <c r="AL973" s="10"/>
      <c r="AM973" s="10"/>
    </row>
    <row r="974" spans="9:39">
      <c r="I974" s="10"/>
      <c r="R974" s="10"/>
      <c r="S974" s="10"/>
      <c r="T974" s="10"/>
      <c r="X974" s="35"/>
      <c r="AG974" s="10"/>
      <c r="AI974" s="10"/>
      <c r="AL974" s="10"/>
      <c r="AM974" s="10"/>
    </row>
    <row r="975" spans="9:39">
      <c r="I975" s="10"/>
      <c r="R975" s="10"/>
      <c r="S975" s="10"/>
      <c r="T975" s="10"/>
      <c r="X975" s="35"/>
      <c r="AG975" s="10"/>
      <c r="AI975" s="10"/>
      <c r="AL975" s="10"/>
      <c r="AM975" s="10"/>
    </row>
    <row r="976" spans="9:39">
      <c r="I976" s="10"/>
      <c r="R976" s="10"/>
      <c r="S976" s="10"/>
      <c r="T976" s="10"/>
      <c r="X976" s="35"/>
      <c r="AG976" s="10"/>
      <c r="AI976" s="10"/>
      <c r="AL976" s="10"/>
      <c r="AM976" s="10"/>
    </row>
    <row r="977" spans="9:39">
      <c r="I977" s="10"/>
      <c r="R977" s="10"/>
      <c r="S977" s="10"/>
      <c r="T977" s="10"/>
      <c r="X977" s="35"/>
      <c r="AG977" s="10"/>
      <c r="AI977" s="10"/>
      <c r="AL977" s="10"/>
      <c r="AM977" s="10"/>
    </row>
    <row r="978" spans="9:39">
      <c r="I978" s="10"/>
      <c r="R978" s="10"/>
      <c r="S978" s="10"/>
      <c r="T978" s="10"/>
      <c r="X978" s="35"/>
      <c r="AG978" s="10"/>
      <c r="AI978" s="10"/>
      <c r="AL978" s="10"/>
      <c r="AM978" s="10"/>
    </row>
    <row r="979" spans="9:39">
      <c r="I979" s="10"/>
      <c r="R979" s="10"/>
      <c r="S979" s="10"/>
      <c r="T979" s="10"/>
      <c r="X979" s="35"/>
      <c r="AG979" s="10"/>
      <c r="AI979" s="10"/>
      <c r="AL979" s="10"/>
      <c r="AM979" s="10"/>
    </row>
    <row r="980" spans="9:39">
      <c r="I980" s="10"/>
      <c r="R980" s="10"/>
      <c r="S980" s="10"/>
      <c r="T980" s="10"/>
      <c r="X980" s="35"/>
      <c r="AG980" s="10"/>
      <c r="AI980" s="10"/>
      <c r="AL980" s="10"/>
      <c r="AM980" s="10"/>
    </row>
    <row r="981" spans="9:39">
      <c r="I981" s="10"/>
      <c r="R981" s="10"/>
      <c r="S981" s="10"/>
      <c r="T981" s="10"/>
      <c r="X981" s="35"/>
      <c r="AG981" s="10"/>
      <c r="AI981" s="10"/>
      <c r="AL981" s="10"/>
      <c r="AM981" s="10"/>
    </row>
    <row r="982" spans="9:39">
      <c r="I982" s="10"/>
      <c r="R982" s="10"/>
      <c r="S982" s="10"/>
      <c r="T982" s="10"/>
      <c r="X982" s="35"/>
      <c r="AG982" s="10"/>
      <c r="AI982" s="10"/>
      <c r="AL982" s="10"/>
      <c r="AM982" s="10"/>
    </row>
    <row r="983" spans="9:39">
      <c r="I983" s="10"/>
      <c r="R983" s="10"/>
      <c r="S983" s="10"/>
      <c r="T983" s="10"/>
      <c r="X983" s="35"/>
      <c r="AG983" s="10"/>
      <c r="AI983" s="10"/>
      <c r="AL983" s="10"/>
      <c r="AM983" s="10"/>
    </row>
    <row r="984" spans="9:39">
      <c r="I984" s="10"/>
      <c r="R984" s="10"/>
      <c r="S984" s="10"/>
      <c r="T984" s="10"/>
      <c r="X984" s="35"/>
      <c r="AG984" s="10"/>
      <c r="AI984" s="10"/>
      <c r="AL984" s="10"/>
      <c r="AM984" s="10"/>
    </row>
    <row r="985" spans="9:39">
      <c r="I985" s="10"/>
      <c r="R985" s="10"/>
      <c r="S985" s="10"/>
      <c r="T985" s="10"/>
      <c r="X985" s="35"/>
      <c r="AG985" s="10"/>
      <c r="AI985" s="10"/>
      <c r="AL985" s="10"/>
      <c r="AM985" s="10"/>
    </row>
    <row r="986" spans="9:39">
      <c r="I986" s="10"/>
      <c r="R986" s="10"/>
      <c r="S986" s="10"/>
      <c r="T986" s="10"/>
      <c r="X986" s="35"/>
      <c r="AG986" s="10"/>
      <c r="AI986" s="10"/>
      <c r="AL986" s="10"/>
      <c r="AM986" s="10"/>
    </row>
    <row r="987" spans="9:39">
      <c r="I987" s="10"/>
      <c r="R987" s="10"/>
      <c r="S987" s="10"/>
      <c r="T987" s="10"/>
      <c r="X987" s="35"/>
      <c r="AG987" s="10"/>
      <c r="AI987" s="10"/>
      <c r="AL987" s="10"/>
      <c r="AM987" s="10"/>
    </row>
    <row r="988" spans="9:39">
      <c r="I988" s="10"/>
      <c r="R988" s="10"/>
      <c r="S988" s="10"/>
      <c r="T988" s="10"/>
      <c r="X988" s="35"/>
      <c r="AG988" s="10"/>
      <c r="AI988" s="10"/>
      <c r="AL988" s="10"/>
      <c r="AM988" s="10"/>
    </row>
    <row r="989" spans="9:39">
      <c r="I989" s="10"/>
      <c r="R989" s="10"/>
      <c r="S989" s="10"/>
      <c r="T989" s="10"/>
      <c r="X989" s="35"/>
      <c r="AG989" s="10"/>
      <c r="AI989" s="10"/>
      <c r="AL989" s="10"/>
      <c r="AM989" s="10"/>
    </row>
    <row r="990" spans="9:39">
      <c r="I990" s="10"/>
      <c r="R990" s="10"/>
      <c r="S990" s="10"/>
      <c r="T990" s="10"/>
      <c r="X990" s="35"/>
      <c r="AG990" s="10"/>
      <c r="AI990" s="10"/>
      <c r="AL990" s="10"/>
      <c r="AM990" s="10"/>
    </row>
    <row r="991" spans="9:39">
      <c r="I991" s="10"/>
      <c r="R991" s="10"/>
      <c r="S991" s="10"/>
      <c r="T991" s="10"/>
      <c r="X991" s="35"/>
      <c r="AG991" s="10"/>
      <c r="AI991" s="10"/>
      <c r="AL991" s="10"/>
      <c r="AM991" s="10"/>
    </row>
    <row r="992" spans="9:39">
      <c r="I992" s="10"/>
      <c r="R992" s="10"/>
      <c r="S992" s="10"/>
      <c r="T992" s="10"/>
      <c r="X992" s="35"/>
      <c r="AG992" s="10"/>
      <c r="AI992" s="10"/>
      <c r="AL992" s="10"/>
      <c r="AM992" s="10"/>
    </row>
    <row r="993" spans="9:39">
      <c r="I993" s="10"/>
      <c r="R993" s="10"/>
      <c r="S993" s="10"/>
      <c r="T993" s="10"/>
      <c r="X993" s="35"/>
      <c r="AG993" s="10"/>
      <c r="AI993" s="10"/>
      <c r="AL993" s="10"/>
      <c r="AM993" s="10"/>
    </row>
    <row r="994" spans="9:39">
      <c r="I994" s="10"/>
      <c r="R994" s="10"/>
      <c r="S994" s="10"/>
      <c r="T994" s="10"/>
      <c r="X994" s="35"/>
      <c r="AG994" s="10"/>
      <c r="AI994" s="10"/>
      <c r="AL994" s="10"/>
      <c r="AM994" s="10"/>
    </row>
    <row r="995" spans="9:39">
      <c r="I995" s="10"/>
      <c r="R995" s="10"/>
      <c r="S995" s="10"/>
      <c r="T995" s="10"/>
      <c r="X995" s="35"/>
      <c r="AG995" s="10"/>
      <c r="AI995" s="10"/>
      <c r="AL995" s="10"/>
      <c r="AM995" s="10"/>
    </row>
    <row r="996" spans="9:39">
      <c r="I996" s="10"/>
      <c r="R996" s="10"/>
      <c r="S996" s="10"/>
      <c r="T996" s="10"/>
      <c r="X996" s="35"/>
      <c r="AG996" s="10"/>
      <c r="AI996" s="10"/>
      <c r="AL996" s="10"/>
      <c r="AM996" s="10"/>
    </row>
    <row r="997" spans="9:39">
      <c r="I997" s="10"/>
      <c r="R997" s="10"/>
      <c r="S997" s="10"/>
      <c r="T997" s="10"/>
      <c r="X997" s="35"/>
      <c r="AG997" s="10"/>
      <c r="AI997" s="10"/>
      <c r="AL997" s="10"/>
      <c r="AM997" s="10"/>
    </row>
    <row r="998" spans="9:39">
      <c r="I998" s="10"/>
      <c r="R998" s="10"/>
      <c r="S998" s="10"/>
      <c r="T998" s="10"/>
      <c r="X998" s="35"/>
      <c r="AG998" s="10"/>
      <c r="AI998" s="10"/>
      <c r="AL998" s="10"/>
      <c r="AM998" s="10"/>
    </row>
    <row r="999" spans="9:39">
      <c r="I999" s="10"/>
      <c r="R999" s="10"/>
      <c r="S999" s="10"/>
      <c r="T999" s="10"/>
      <c r="X999" s="35"/>
      <c r="AG999" s="10"/>
      <c r="AI999" s="10"/>
      <c r="AL999" s="10"/>
      <c r="AM999" s="10"/>
    </row>
    <row r="1000" spans="9:39">
      <c r="I1000" s="10"/>
      <c r="R1000" s="10"/>
      <c r="S1000" s="10"/>
      <c r="T1000" s="10"/>
      <c r="X1000" s="35"/>
      <c r="AG1000" s="10"/>
      <c r="AI1000" s="10"/>
      <c r="AL1000" s="10"/>
      <c r="AM1000" s="10"/>
    </row>
    <row r="1001" spans="9:39">
      <c r="I1001" s="10"/>
      <c r="R1001" s="10"/>
      <c r="S1001" s="10"/>
      <c r="T1001" s="10"/>
      <c r="X1001" s="35"/>
      <c r="AG1001" s="10"/>
      <c r="AI1001" s="10"/>
      <c r="AL1001" s="10"/>
      <c r="AM1001" s="10"/>
    </row>
    <row r="1002" spans="9:39">
      <c r="I1002" s="10"/>
      <c r="R1002" s="10"/>
      <c r="S1002" s="10"/>
      <c r="T1002" s="10"/>
      <c r="X1002" s="35"/>
      <c r="AG1002" s="10"/>
      <c r="AI1002" s="10"/>
      <c r="AL1002" s="10"/>
      <c r="AM1002" s="10"/>
    </row>
    <row r="1003" spans="9:39">
      <c r="I1003" s="10"/>
      <c r="R1003" s="10"/>
      <c r="S1003" s="10"/>
      <c r="T1003" s="10"/>
      <c r="X1003" s="35"/>
      <c r="AG1003" s="10"/>
      <c r="AI1003" s="10"/>
      <c r="AL1003" s="10"/>
      <c r="AM1003" s="10"/>
    </row>
    <row r="1004" spans="9:39">
      <c r="I1004" s="10"/>
      <c r="R1004" s="10"/>
      <c r="S1004" s="10"/>
      <c r="T1004" s="10"/>
      <c r="X1004" s="35"/>
      <c r="AG1004" s="10"/>
      <c r="AI1004" s="10"/>
      <c r="AL1004" s="10"/>
      <c r="AM1004" s="10"/>
    </row>
    <row r="1005" spans="9:39">
      <c r="I1005" s="10"/>
      <c r="R1005" s="10"/>
      <c r="S1005" s="10"/>
      <c r="T1005" s="10"/>
      <c r="X1005" s="35"/>
      <c r="AG1005" s="10"/>
      <c r="AI1005" s="10"/>
      <c r="AL1005" s="10"/>
      <c r="AM1005" s="10"/>
    </row>
    <row r="1006" spans="9:39">
      <c r="I1006" s="10"/>
      <c r="R1006" s="10"/>
      <c r="S1006" s="10"/>
      <c r="T1006" s="10"/>
      <c r="X1006" s="35"/>
      <c r="AG1006" s="10"/>
      <c r="AI1006" s="10"/>
      <c r="AL1006" s="10"/>
      <c r="AM1006" s="10"/>
    </row>
    <row r="1007" spans="9:39">
      <c r="I1007" s="10"/>
      <c r="R1007" s="10"/>
      <c r="S1007" s="10"/>
      <c r="T1007" s="10"/>
      <c r="X1007" s="35"/>
      <c r="AG1007" s="10"/>
      <c r="AI1007" s="10"/>
      <c r="AL1007" s="10"/>
      <c r="AM1007" s="10"/>
    </row>
    <row r="1008" spans="9:39">
      <c r="I1008" s="10"/>
      <c r="R1008" s="10"/>
      <c r="S1008" s="10"/>
      <c r="T1008" s="10"/>
      <c r="X1008" s="35"/>
      <c r="AG1008" s="10"/>
      <c r="AI1008" s="10"/>
      <c r="AL1008" s="10"/>
      <c r="AM1008" s="10"/>
    </row>
    <row r="1009" spans="9:39">
      <c r="I1009" s="10"/>
      <c r="R1009" s="10"/>
      <c r="S1009" s="10"/>
      <c r="T1009" s="10"/>
      <c r="X1009" s="35"/>
      <c r="AG1009" s="10"/>
      <c r="AI1009" s="10"/>
      <c r="AL1009" s="10"/>
      <c r="AM1009" s="10"/>
    </row>
    <row r="1010" spans="9:39">
      <c r="I1010" s="10"/>
      <c r="R1010" s="10"/>
      <c r="S1010" s="10"/>
      <c r="T1010" s="10"/>
      <c r="X1010" s="35"/>
      <c r="AG1010" s="10"/>
      <c r="AI1010" s="10"/>
      <c r="AL1010" s="10"/>
      <c r="AM1010" s="10"/>
    </row>
    <row r="1011" spans="9:39">
      <c r="I1011" s="10"/>
      <c r="R1011" s="10"/>
      <c r="S1011" s="10"/>
      <c r="T1011" s="10"/>
      <c r="X1011" s="35"/>
      <c r="AG1011" s="10"/>
      <c r="AI1011" s="10"/>
      <c r="AL1011" s="10"/>
      <c r="AM1011" s="10"/>
    </row>
    <row r="1012" spans="9:39">
      <c r="I1012" s="10"/>
      <c r="R1012" s="10"/>
      <c r="S1012" s="10"/>
      <c r="T1012" s="10"/>
      <c r="X1012" s="35"/>
      <c r="AG1012" s="10"/>
      <c r="AI1012" s="10"/>
      <c r="AL1012" s="10"/>
      <c r="AM1012" s="10"/>
    </row>
    <row r="1013" spans="9:39">
      <c r="I1013" s="10"/>
      <c r="R1013" s="10"/>
      <c r="S1013" s="10"/>
      <c r="T1013" s="10"/>
      <c r="X1013" s="35"/>
      <c r="AG1013" s="10"/>
      <c r="AI1013" s="10"/>
      <c r="AL1013" s="10"/>
      <c r="AM1013" s="10"/>
    </row>
    <row r="1014" spans="9:39">
      <c r="I1014" s="10"/>
      <c r="R1014" s="10"/>
      <c r="S1014" s="10"/>
      <c r="T1014" s="10"/>
      <c r="X1014" s="35"/>
      <c r="AG1014" s="10"/>
      <c r="AI1014" s="10"/>
      <c r="AL1014" s="10"/>
      <c r="AM1014" s="10"/>
    </row>
    <row r="1015" spans="9:39">
      <c r="I1015" s="10"/>
      <c r="R1015" s="10"/>
      <c r="S1015" s="10"/>
      <c r="T1015" s="10"/>
      <c r="X1015" s="35"/>
      <c r="AG1015" s="10"/>
      <c r="AI1015" s="10"/>
      <c r="AL1015" s="10"/>
      <c r="AM1015" s="10"/>
    </row>
    <row r="1016" spans="9:39">
      <c r="I1016" s="10"/>
      <c r="R1016" s="10"/>
      <c r="S1016" s="10"/>
      <c r="T1016" s="10"/>
      <c r="X1016" s="35"/>
      <c r="AG1016" s="10"/>
      <c r="AI1016" s="10"/>
      <c r="AL1016" s="10"/>
      <c r="AM1016" s="10"/>
    </row>
    <row r="1017" spans="9:39">
      <c r="I1017" s="10"/>
      <c r="R1017" s="10"/>
      <c r="S1017" s="10"/>
      <c r="T1017" s="10"/>
      <c r="X1017" s="35"/>
      <c r="AG1017" s="10"/>
      <c r="AI1017" s="10"/>
      <c r="AL1017" s="10"/>
      <c r="AM1017" s="10"/>
    </row>
    <row r="1018" spans="9:39">
      <c r="I1018" s="10"/>
      <c r="R1018" s="10"/>
      <c r="S1018" s="10"/>
      <c r="T1018" s="10"/>
      <c r="X1018" s="35"/>
      <c r="AG1018" s="10"/>
      <c r="AI1018" s="10"/>
      <c r="AL1018" s="10"/>
      <c r="AM1018" s="10"/>
    </row>
    <row r="1019" spans="9:39">
      <c r="I1019" s="10"/>
      <c r="R1019" s="10"/>
      <c r="S1019" s="10"/>
      <c r="T1019" s="10"/>
      <c r="X1019" s="35"/>
      <c r="AG1019" s="10"/>
      <c r="AI1019" s="10"/>
      <c r="AL1019" s="10"/>
      <c r="AM1019" s="10"/>
    </row>
    <row r="1020" spans="9:39">
      <c r="I1020" s="10"/>
      <c r="R1020" s="10"/>
      <c r="S1020" s="10"/>
      <c r="T1020" s="10"/>
      <c r="X1020" s="35"/>
      <c r="AG1020" s="10"/>
      <c r="AI1020" s="10"/>
      <c r="AL1020" s="10"/>
      <c r="AM1020" s="10"/>
    </row>
    <row r="1021" spans="9:39">
      <c r="I1021" s="10"/>
      <c r="R1021" s="10"/>
      <c r="S1021" s="10"/>
      <c r="T1021" s="10"/>
      <c r="X1021" s="35"/>
      <c r="AG1021" s="10"/>
      <c r="AI1021" s="10"/>
      <c r="AL1021" s="10"/>
      <c r="AM1021" s="10"/>
    </row>
    <row r="1022" spans="9:39">
      <c r="I1022" s="10"/>
      <c r="R1022" s="10"/>
      <c r="S1022" s="10"/>
      <c r="T1022" s="10"/>
      <c r="X1022" s="35"/>
      <c r="AG1022" s="10"/>
      <c r="AI1022" s="10"/>
      <c r="AL1022" s="10"/>
      <c r="AM1022" s="10"/>
    </row>
    <row r="1023" spans="9:39">
      <c r="I1023" s="10"/>
      <c r="R1023" s="10"/>
      <c r="S1023" s="10"/>
      <c r="T1023" s="10"/>
      <c r="X1023" s="35"/>
      <c r="AG1023" s="10"/>
      <c r="AI1023" s="10"/>
      <c r="AL1023" s="10"/>
      <c r="AM1023" s="10"/>
    </row>
    <row r="1024" spans="9:39">
      <c r="I1024" s="10"/>
      <c r="R1024" s="10"/>
      <c r="S1024" s="10"/>
      <c r="T1024" s="10"/>
      <c r="X1024" s="35"/>
      <c r="AG1024" s="10"/>
      <c r="AI1024" s="10"/>
      <c r="AL1024" s="10"/>
      <c r="AM1024" s="10"/>
    </row>
    <row r="1025" spans="9:39">
      <c r="I1025" s="10"/>
      <c r="R1025" s="10"/>
      <c r="S1025" s="10"/>
      <c r="T1025" s="10"/>
      <c r="X1025" s="35"/>
      <c r="AG1025" s="10"/>
      <c r="AI1025" s="10"/>
      <c r="AL1025" s="10"/>
      <c r="AM1025" s="10"/>
    </row>
    <row r="1026" spans="9:39">
      <c r="I1026" s="10"/>
      <c r="R1026" s="10"/>
      <c r="S1026" s="10"/>
      <c r="T1026" s="10"/>
      <c r="X1026" s="35"/>
      <c r="AG1026" s="10"/>
      <c r="AI1026" s="10"/>
      <c r="AL1026" s="10"/>
      <c r="AM1026" s="10"/>
    </row>
    <row r="1027" spans="9:39">
      <c r="I1027" s="10"/>
      <c r="R1027" s="10"/>
      <c r="S1027" s="10"/>
      <c r="T1027" s="10"/>
      <c r="X1027" s="35"/>
      <c r="AG1027" s="10"/>
      <c r="AI1027" s="10"/>
      <c r="AL1027" s="10"/>
      <c r="AM1027" s="10"/>
    </row>
    <row r="1028" spans="9:39">
      <c r="I1028" s="10"/>
      <c r="R1028" s="10"/>
      <c r="S1028" s="10"/>
      <c r="T1028" s="10"/>
      <c r="X1028" s="35"/>
      <c r="AG1028" s="10"/>
      <c r="AI1028" s="10"/>
      <c r="AL1028" s="10"/>
      <c r="AM1028" s="10"/>
    </row>
    <row r="1029" spans="9:39">
      <c r="I1029" s="10"/>
      <c r="R1029" s="10"/>
      <c r="S1029" s="10"/>
      <c r="T1029" s="10"/>
      <c r="X1029" s="35"/>
      <c r="AG1029" s="10"/>
      <c r="AI1029" s="10"/>
      <c r="AL1029" s="10"/>
      <c r="AM1029" s="10"/>
    </row>
    <row r="1030" spans="9:39">
      <c r="I1030" s="10"/>
      <c r="R1030" s="10"/>
      <c r="S1030" s="10"/>
      <c r="T1030" s="10"/>
      <c r="X1030" s="35"/>
      <c r="AG1030" s="10"/>
      <c r="AI1030" s="10"/>
      <c r="AL1030" s="10"/>
      <c r="AM1030" s="10"/>
    </row>
    <row r="1031" spans="9:39">
      <c r="I1031" s="10"/>
      <c r="R1031" s="10"/>
      <c r="S1031" s="10"/>
      <c r="T1031" s="10"/>
      <c r="X1031" s="35"/>
      <c r="AG1031" s="10"/>
      <c r="AI1031" s="10"/>
      <c r="AL1031" s="10"/>
      <c r="AM1031" s="10"/>
    </row>
    <row r="1032" spans="9:39">
      <c r="I1032" s="10"/>
      <c r="R1032" s="10"/>
      <c r="S1032" s="10"/>
      <c r="T1032" s="10"/>
      <c r="X1032" s="35"/>
      <c r="AG1032" s="10"/>
      <c r="AI1032" s="10"/>
      <c r="AL1032" s="10"/>
      <c r="AM1032" s="10"/>
    </row>
    <row r="1033" spans="9:39">
      <c r="I1033" s="10"/>
      <c r="R1033" s="10"/>
      <c r="S1033" s="10"/>
      <c r="T1033" s="10"/>
      <c r="X1033" s="35"/>
      <c r="AG1033" s="10"/>
      <c r="AI1033" s="10"/>
      <c r="AL1033" s="10"/>
      <c r="AM1033" s="10"/>
    </row>
    <row r="1034" spans="9:39">
      <c r="I1034" s="10"/>
      <c r="R1034" s="10"/>
      <c r="S1034" s="10"/>
      <c r="T1034" s="10"/>
      <c r="X1034" s="35"/>
      <c r="AG1034" s="10"/>
      <c r="AI1034" s="10"/>
      <c r="AL1034" s="10"/>
      <c r="AM1034" s="10"/>
    </row>
    <row r="1035" spans="9:39">
      <c r="I1035" s="10"/>
      <c r="R1035" s="10"/>
      <c r="S1035" s="10"/>
      <c r="T1035" s="10"/>
      <c r="X1035" s="35"/>
      <c r="AG1035" s="10"/>
      <c r="AI1035" s="10"/>
      <c r="AL1035" s="10"/>
      <c r="AM1035" s="10"/>
    </row>
    <row r="1036" spans="9:39">
      <c r="I1036" s="10"/>
      <c r="R1036" s="10"/>
      <c r="S1036" s="10"/>
      <c r="T1036" s="10"/>
      <c r="X1036" s="35"/>
      <c r="AG1036" s="10"/>
      <c r="AI1036" s="10"/>
      <c r="AL1036" s="10"/>
      <c r="AM1036" s="10"/>
    </row>
    <row r="1037" spans="9:39">
      <c r="I1037" s="10"/>
      <c r="R1037" s="10"/>
      <c r="S1037" s="10"/>
      <c r="T1037" s="10"/>
      <c r="X1037" s="35"/>
      <c r="AG1037" s="10"/>
      <c r="AI1037" s="10"/>
      <c r="AL1037" s="10"/>
      <c r="AM1037" s="10"/>
    </row>
    <row r="1038" spans="9:39">
      <c r="I1038" s="10"/>
      <c r="R1038" s="10"/>
      <c r="S1038" s="10"/>
      <c r="T1038" s="10"/>
      <c r="X1038" s="35"/>
      <c r="AG1038" s="10"/>
      <c r="AI1038" s="10"/>
      <c r="AL1038" s="10"/>
      <c r="AM1038" s="10"/>
    </row>
    <row r="1039" spans="9:39">
      <c r="I1039" s="10"/>
      <c r="R1039" s="10"/>
      <c r="S1039" s="10"/>
      <c r="T1039" s="10"/>
      <c r="X1039" s="35"/>
      <c r="AG1039" s="10"/>
      <c r="AI1039" s="10"/>
      <c r="AL1039" s="10"/>
      <c r="AM1039" s="10"/>
    </row>
    <row r="1040" spans="9:39">
      <c r="I1040" s="10"/>
      <c r="R1040" s="10"/>
      <c r="S1040" s="10"/>
      <c r="T1040" s="10"/>
      <c r="X1040" s="35"/>
      <c r="AG1040" s="10"/>
      <c r="AI1040" s="10"/>
      <c r="AL1040" s="10"/>
      <c r="AM1040" s="10"/>
    </row>
    <row r="1041" spans="9:39">
      <c r="I1041" s="10"/>
      <c r="R1041" s="10"/>
      <c r="S1041" s="10"/>
      <c r="T1041" s="10"/>
      <c r="X1041" s="35"/>
      <c r="AG1041" s="10"/>
      <c r="AI1041" s="10"/>
      <c r="AL1041" s="10"/>
      <c r="AM1041" s="10"/>
    </row>
    <row r="1042" spans="9:39">
      <c r="I1042" s="10"/>
      <c r="R1042" s="10"/>
      <c r="S1042" s="10"/>
      <c r="T1042" s="10"/>
      <c r="X1042" s="35"/>
      <c r="AG1042" s="10"/>
      <c r="AI1042" s="10"/>
      <c r="AL1042" s="10"/>
      <c r="AM1042" s="10"/>
    </row>
    <row r="1043" spans="9:39">
      <c r="I1043" s="10"/>
      <c r="R1043" s="10"/>
      <c r="S1043" s="10"/>
      <c r="T1043" s="10"/>
      <c r="X1043" s="35"/>
      <c r="AG1043" s="10"/>
      <c r="AI1043" s="10"/>
      <c r="AL1043" s="10"/>
      <c r="AM1043" s="10"/>
    </row>
    <row r="1044" spans="9:39">
      <c r="I1044" s="10"/>
      <c r="R1044" s="10"/>
      <c r="S1044" s="10"/>
      <c r="T1044" s="10"/>
      <c r="X1044" s="35"/>
      <c r="AG1044" s="10"/>
      <c r="AI1044" s="10"/>
      <c r="AL1044" s="10"/>
      <c r="AM1044" s="10"/>
    </row>
    <row r="1045" spans="9:39">
      <c r="I1045" s="10"/>
      <c r="R1045" s="10"/>
      <c r="S1045" s="10"/>
      <c r="T1045" s="10"/>
      <c r="X1045" s="35"/>
      <c r="AG1045" s="10"/>
      <c r="AI1045" s="10"/>
      <c r="AL1045" s="10"/>
      <c r="AM1045" s="10"/>
    </row>
    <row r="1046" spans="9:39">
      <c r="I1046" s="10"/>
      <c r="R1046" s="10"/>
      <c r="S1046" s="10"/>
      <c r="T1046" s="10"/>
      <c r="X1046" s="35"/>
      <c r="AG1046" s="10"/>
      <c r="AI1046" s="10"/>
      <c r="AL1046" s="10"/>
      <c r="AM1046" s="10"/>
    </row>
    <row r="1047" spans="9:39">
      <c r="I1047" s="10"/>
      <c r="R1047" s="10"/>
      <c r="S1047" s="10"/>
      <c r="T1047" s="10"/>
      <c r="X1047" s="35"/>
      <c r="AG1047" s="10"/>
      <c r="AI1047" s="10"/>
      <c r="AL1047" s="10"/>
      <c r="AM1047" s="10"/>
    </row>
    <row r="1048" spans="9:39">
      <c r="I1048" s="10"/>
      <c r="R1048" s="10"/>
      <c r="S1048" s="10"/>
      <c r="T1048" s="10"/>
      <c r="X1048" s="35"/>
      <c r="AG1048" s="10"/>
      <c r="AI1048" s="10"/>
      <c r="AL1048" s="10"/>
      <c r="AM1048" s="10"/>
    </row>
    <row r="1049" spans="9:39">
      <c r="I1049" s="10"/>
      <c r="R1049" s="10"/>
      <c r="S1049" s="10"/>
      <c r="T1049" s="10"/>
      <c r="X1049" s="35"/>
      <c r="AG1049" s="10"/>
      <c r="AI1049" s="10"/>
      <c r="AL1049" s="10"/>
      <c r="AM1049" s="10"/>
    </row>
    <row r="1050" spans="9:39">
      <c r="I1050" s="10"/>
      <c r="R1050" s="10"/>
      <c r="S1050" s="10"/>
      <c r="T1050" s="10"/>
      <c r="X1050" s="35"/>
      <c r="AG1050" s="10"/>
      <c r="AI1050" s="10"/>
      <c r="AL1050" s="10"/>
      <c r="AM1050" s="10"/>
    </row>
    <row r="1051" spans="9:39">
      <c r="I1051" s="10"/>
      <c r="R1051" s="10"/>
      <c r="S1051" s="10"/>
      <c r="T1051" s="10"/>
      <c r="X1051" s="35"/>
      <c r="AG1051" s="10"/>
      <c r="AI1051" s="10"/>
      <c r="AL1051" s="10"/>
      <c r="AM1051" s="10"/>
    </row>
    <row r="1052" spans="9:39">
      <c r="I1052" s="10"/>
      <c r="R1052" s="10"/>
      <c r="S1052" s="10"/>
      <c r="T1052" s="10"/>
      <c r="X1052" s="35"/>
      <c r="AG1052" s="10"/>
      <c r="AI1052" s="10"/>
      <c r="AL1052" s="10"/>
      <c r="AM1052" s="10"/>
    </row>
    <row r="1053" spans="9:39">
      <c r="I1053" s="10"/>
      <c r="R1053" s="10"/>
      <c r="S1053" s="10"/>
      <c r="T1053" s="10"/>
      <c r="X1053" s="35"/>
      <c r="AG1053" s="10"/>
      <c r="AI1053" s="10"/>
      <c r="AL1053" s="10"/>
      <c r="AM1053" s="10"/>
    </row>
    <row r="1054" spans="9:39">
      <c r="I1054" s="10"/>
      <c r="R1054" s="10"/>
      <c r="S1054" s="10"/>
      <c r="T1054" s="10"/>
      <c r="X1054" s="35"/>
      <c r="AG1054" s="10"/>
      <c r="AI1054" s="10"/>
      <c r="AL1054" s="10"/>
      <c r="AM1054" s="10"/>
    </row>
    <row r="1055" spans="9:39">
      <c r="I1055" s="10"/>
      <c r="R1055" s="10"/>
      <c r="S1055" s="10"/>
      <c r="T1055" s="10"/>
      <c r="X1055" s="35"/>
      <c r="AG1055" s="10"/>
      <c r="AI1055" s="10"/>
      <c r="AL1055" s="10"/>
      <c r="AM1055" s="10"/>
    </row>
    <row r="1056" spans="9:39">
      <c r="I1056" s="10"/>
      <c r="R1056" s="10"/>
      <c r="S1056" s="10"/>
      <c r="T1056" s="10"/>
      <c r="X1056" s="35"/>
      <c r="AG1056" s="10"/>
      <c r="AI1056" s="10"/>
      <c r="AL1056" s="10"/>
      <c r="AM1056" s="10"/>
    </row>
    <row r="1057" spans="9:39">
      <c r="I1057" s="10"/>
      <c r="R1057" s="10"/>
      <c r="S1057" s="10"/>
      <c r="T1057" s="10"/>
      <c r="X1057" s="35"/>
      <c r="AG1057" s="10"/>
      <c r="AI1057" s="10"/>
      <c r="AL1057" s="10"/>
      <c r="AM1057" s="10"/>
    </row>
    <row r="1058" spans="9:39">
      <c r="I1058" s="10"/>
      <c r="R1058" s="10"/>
      <c r="S1058" s="10"/>
      <c r="T1058" s="10"/>
      <c r="X1058" s="35"/>
      <c r="AG1058" s="10"/>
      <c r="AI1058" s="10"/>
      <c r="AL1058" s="10"/>
      <c r="AM1058" s="10"/>
    </row>
    <row r="1059" spans="9:39">
      <c r="I1059" s="10"/>
      <c r="R1059" s="10"/>
      <c r="S1059" s="10"/>
      <c r="T1059" s="10"/>
      <c r="X1059" s="35"/>
      <c r="AG1059" s="10"/>
      <c r="AI1059" s="10"/>
      <c r="AL1059" s="10"/>
      <c r="AM1059" s="10"/>
    </row>
    <row r="1060" spans="9:39">
      <c r="I1060" s="10"/>
      <c r="R1060" s="10"/>
      <c r="S1060" s="10"/>
      <c r="T1060" s="10"/>
      <c r="X1060" s="35"/>
      <c r="AG1060" s="10"/>
      <c r="AI1060" s="10"/>
      <c r="AL1060" s="10"/>
      <c r="AM1060" s="10"/>
    </row>
    <row r="1061" spans="9:39">
      <c r="I1061" s="10"/>
      <c r="R1061" s="10"/>
      <c r="S1061" s="10"/>
      <c r="T1061" s="10"/>
      <c r="X1061" s="35"/>
      <c r="AG1061" s="10"/>
      <c r="AI1061" s="10"/>
      <c r="AL1061" s="10"/>
      <c r="AM1061" s="10"/>
    </row>
    <row r="1062" spans="9:39">
      <c r="I1062" s="10"/>
      <c r="R1062" s="10"/>
      <c r="S1062" s="10"/>
      <c r="T1062" s="10"/>
      <c r="X1062" s="35"/>
      <c r="AG1062" s="10"/>
      <c r="AI1062" s="10"/>
      <c r="AL1062" s="10"/>
      <c r="AM1062" s="10"/>
    </row>
    <row r="1063" spans="9:39">
      <c r="I1063" s="10"/>
      <c r="R1063" s="10"/>
      <c r="S1063" s="10"/>
      <c r="T1063" s="10"/>
      <c r="X1063" s="35"/>
      <c r="AG1063" s="10"/>
      <c r="AI1063" s="10"/>
      <c r="AL1063" s="10"/>
      <c r="AM1063" s="10"/>
    </row>
    <row r="1064" spans="9:39">
      <c r="I1064" s="10"/>
      <c r="R1064" s="10"/>
      <c r="S1064" s="10"/>
      <c r="T1064" s="10"/>
      <c r="X1064" s="35"/>
      <c r="AG1064" s="10"/>
      <c r="AI1064" s="10"/>
      <c r="AL1064" s="10"/>
      <c r="AM1064" s="10"/>
    </row>
    <row r="1065" spans="9:39">
      <c r="I1065" s="10"/>
      <c r="R1065" s="10"/>
      <c r="S1065" s="10"/>
      <c r="T1065" s="10"/>
      <c r="X1065" s="35"/>
      <c r="AG1065" s="10"/>
      <c r="AI1065" s="10"/>
      <c r="AL1065" s="10"/>
      <c r="AM1065" s="10"/>
    </row>
    <row r="1066" spans="9:39">
      <c r="I1066" s="10"/>
      <c r="R1066" s="10"/>
      <c r="S1066" s="10"/>
      <c r="T1066" s="10"/>
      <c r="X1066" s="35"/>
      <c r="AG1066" s="10"/>
      <c r="AI1066" s="10"/>
      <c r="AL1066" s="10"/>
      <c r="AM1066" s="10"/>
    </row>
    <row r="1067" spans="9:39">
      <c r="I1067" s="10"/>
      <c r="R1067" s="10"/>
      <c r="S1067" s="10"/>
      <c r="T1067" s="10"/>
      <c r="X1067" s="35"/>
      <c r="AG1067" s="10"/>
      <c r="AI1067" s="10"/>
      <c r="AL1067" s="10"/>
      <c r="AM1067" s="10"/>
    </row>
    <row r="1068" spans="9:39">
      <c r="I1068" s="10"/>
      <c r="R1068" s="10"/>
      <c r="S1068" s="10"/>
      <c r="T1068" s="10"/>
      <c r="X1068" s="35"/>
      <c r="AG1068" s="10"/>
      <c r="AI1068" s="10"/>
      <c r="AL1068" s="10"/>
      <c r="AM1068" s="10"/>
    </row>
    <row r="1069" spans="9:39">
      <c r="I1069" s="10"/>
      <c r="R1069" s="10"/>
      <c r="S1069" s="10"/>
      <c r="T1069" s="10"/>
      <c r="X1069" s="35"/>
      <c r="AG1069" s="10"/>
      <c r="AI1069" s="10"/>
      <c r="AL1069" s="10"/>
      <c r="AM1069" s="10"/>
    </row>
    <row r="1070" spans="9:39">
      <c r="I1070" s="10"/>
      <c r="R1070" s="10"/>
      <c r="S1070" s="10"/>
      <c r="T1070" s="10"/>
      <c r="X1070" s="35"/>
      <c r="AG1070" s="10"/>
      <c r="AI1070" s="10"/>
      <c r="AL1070" s="10"/>
      <c r="AM1070" s="10"/>
    </row>
    <row r="1071" spans="9:39">
      <c r="I1071" s="10"/>
      <c r="R1071" s="10"/>
      <c r="S1071" s="10"/>
      <c r="T1071" s="10"/>
      <c r="X1071" s="35"/>
      <c r="AG1071" s="10"/>
      <c r="AI1071" s="10"/>
      <c r="AL1071" s="10"/>
      <c r="AM1071" s="10"/>
    </row>
    <row r="1072" spans="9:39">
      <c r="I1072" s="10"/>
      <c r="R1072" s="10"/>
      <c r="S1072" s="10"/>
      <c r="T1072" s="10"/>
      <c r="X1072" s="35"/>
      <c r="AG1072" s="10"/>
      <c r="AI1072" s="10"/>
      <c r="AL1072" s="10"/>
      <c r="AM1072" s="10"/>
    </row>
    <row r="1073" spans="9:39">
      <c r="I1073" s="10"/>
      <c r="R1073" s="10"/>
      <c r="S1073" s="10"/>
      <c r="T1073" s="10"/>
      <c r="X1073" s="35"/>
      <c r="AG1073" s="10"/>
      <c r="AI1073" s="10"/>
      <c r="AL1073" s="10"/>
      <c r="AM1073" s="10"/>
    </row>
    <row r="1074" spans="9:39">
      <c r="I1074" s="10"/>
      <c r="R1074" s="10"/>
      <c r="S1074" s="10"/>
      <c r="T1074" s="10"/>
      <c r="X1074" s="35"/>
      <c r="AG1074" s="10"/>
      <c r="AI1074" s="10"/>
      <c r="AL1074" s="10"/>
      <c r="AM1074" s="10"/>
    </row>
    <row r="1075" spans="9:39">
      <c r="I1075" s="10"/>
      <c r="R1075" s="10"/>
      <c r="S1075" s="10"/>
      <c r="T1075" s="10"/>
      <c r="X1075" s="35"/>
      <c r="AG1075" s="10"/>
      <c r="AI1075" s="10"/>
      <c r="AL1075" s="10"/>
      <c r="AM1075" s="10"/>
    </row>
    <row r="1076" spans="9:39">
      <c r="I1076" s="10"/>
      <c r="R1076" s="10"/>
      <c r="S1076" s="10"/>
      <c r="T1076" s="10"/>
      <c r="X1076" s="35"/>
      <c r="AG1076" s="10"/>
      <c r="AI1076" s="10"/>
      <c r="AL1076" s="10"/>
      <c r="AM1076" s="10"/>
    </row>
    <row r="1077" spans="9:39">
      <c r="I1077" s="10"/>
      <c r="R1077" s="10"/>
      <c r="S1077" s="10"/>
      <c r="T1077" s="10"/>
      <c r="X1077" s="35"/>
      <c r="AG1077" s="10"/>
      <c r="AI1077" s="10"/>
      <c r="AL1077" s="10"/>
      <c r="AM1077" s="10"/>
    </row>
    <row r="1078" spans="9:39">
      <c r="I1078" s="10"/>
      <c r="R1078" s="10"/>
      <c r="S1078" s="10"/>
      <c r="T1078" s="10"/>
      <c r="X1078" s="35"/>
      <c r="AG1078" s="10"/>
      <c r="AI1078" s="10"/>
      <c r="AL1078" s="10"/>
      <c r="AM1078" s="10"/>
    </row>
    <row r="1079" spans="9:39">
      <c r="I1079" s="10"/>
      <c r="R1079" s="10"/>
      <c r="S1079" s="10"/>
      <c r="T1079" s="10"/>
      <c r="X1079" s="35"/>
      <c r="AG1079" s="10"/>
      <c r="AI1079" s="10"/>
      <c r="AL1079" s="10"/>
      <c r="AM1079" s="10"/>
    </row>
    <row r="1080" spans="9:39">
      <c r="I1080" s="10"/>
      <c r="R1080" s="10"/>
      <c r="S1080" s="10"/>
      <c r="T1080" s="10"/>
      <c r="X1080" s="35"/>
      <c r="AG1080" s="10"/>
      <c r="AI1080" s="10"/>
      <c r="AL1080" s="10"/>
      <c r="AM1080" s="10"/>
    </row>
    <row r="1081" spans="9:39">
      <c r="I1081" s="10"/>
      <c r="R1081" s="10"/>
      <c r="S1081" s="10"/>
      <c r="T1081" s="10"/>
      <c r="X1081" s="35"/>
      <c r="AG1081" s="10"/>
      <c r="AI1081" s="10"/>
      <c r="AL1081" s="10"/>
      <c r="AM1081" s="10"/>
    </row>
    <row r="1082" spans="9:39">
      <c r="I1082" s="10"/>
      <c r="R1082" s="10"/>
      <c r="S1082" s="10"/>
      <c r="T1082" s="10"/>
      <c r="X1082" s="35"/>
      <c r="AG1082" s="10"/>
      <c r="AI1082" s="10"/>
      <c r="AL1082" s="10"/>
      <c r="AM1082" s="10"/>
    </row>
    <row r="1083" spans="9:39">
      <c r="I1083" s="10"/>
      <c r="R1083" s="10"/>
      <c r="S1083" s="10"/>
      <c r="T1083" s="10"/>
      <c r="X1083" s="35"/>
      <c r="AG1083" s="10"/>
      <c r="AI1083" s="10"/>
      <c r="AL1083" s="10"/>
      <c r="AM1083" s="10"/>
    </row>
    <row r="1084" spans="9:39">
      <c r="I1084" s="10"/>
      <c r="R1084" s="10"/>
      <c r="S1084" s="10"/>
      <c r="T1084" s="10"/>
      <c r="X1084" s="35"/>
      <c r="AG1084" s="10"/>
      <c r="AI1084" s="10"/>
      <c r="AL1084" s="10"/>
      <c r="AM1084" s="10"/>
    </row>
    <row r="1085" spans="9:39">
      <c r="I1085" s="10"/>
      <c r="R1085" s="10"/>
      <c r="S1085" s="10"/>
      <c r="T1085" s="10"/>
      <c r="X1085" s="35"/>
      <c r="AG1085" s="10"/>
      <c r="AI1085" s="10"/>
      <c r="AL1085" s="10"/>
      <c r="AM1085" s="10"/>
    </row>
    <row r="1086" spans="9:39">
      <c r="I1086" s="10"/>
      <c r="R1086" s="10"/>
      <c r="S1086" s="10"/>
      <c r="T1086" s="10"/>
      <c r="X1086" s="35"/>
      <c r="AG1086" s="10"/>
      <c r="AI1086" s="10"/>
      <c r="AL1086" s="10"/>
      <c r="AM1086" s="10"/>
    </row>
    <row r="1087" spans="9:39">
      <c r="I1087" s="10"/>
      <c r="R1087" s="10"/>
      <c r="S1087" s="10"/>
      <c r="T1087" s="10"/>
      <c r="X1087" s="35"/>
      <c r="AG1087" s="10"/>
      <c r="AI1087" s="10"/>
      <c r="AL1087" s="10"/>
      <c r="AM1087" s="10"/>
    </row>
    <row r="1088" spans="9:39">
      <c r="I1088" s="10"/>
      <c r="R1088" s="10"/>
      <c r="S1088" s="10"/>
      <c r="T1088" s="10"/>
      <c r="X1088" s="35"/>
      <c r="AG1088" s="10"/>
      <c r="AI1088" s="10"/>
      <c r="AL1088" s="10"/>
      <c r="AM1088" s="10"/>
    </row>
    <row r="1089" spans="9:39">
      <c r="I1089" s="10"/>
      <c r="R1089" s="10"/>
      <c r="S1089" s="10"/>
      <c r="T1089" s="10"/>
      <c r="X1089" s="35"/>
      <c r="AG1089" s="10"/>
      <c r="AI1089" s="10"/>
      <c r="AL1089" s="10"/>
      <c r="AM1089" s="10"/>
    </row>
    <row r="1090" spans="9:39">
      <c r="I1090" s="10"/>
      <c r="R1090" s="10"/>
      <c r="S1090" s="10"/>
      <c r="T1090" s="10"/>
      <c r="X1090" s="35"/>
      <c r="AG1090" s="10"/>
      <c r="AI1090" s="10"/>
      <c r="AL1090" s="10"/>
      <c r="AM1090" s="10"/>
    </row>
    <row r="1091" spans="9:39">
      <c r="I1091" s="10"/>
      <c r="R1091" s="10"/>
      <c r="S1091" s="10"/>
      <c r="T1091" s="10"/>
      <c r="X1091" s="35"/>
      <c r="AG1091" s="10"/>
      <c r="AI1091" s="10"/>
      <c r="AL1091" s="10"/>
      <c r="AM1091" s="10"/>
    </row>
    <row r="1092" spans="9:39">
      <c r="I1092" s="10"/>
      <c r="R1092" s="10"/>
      <c r="S1092" s="10"/>
      <c r="T1092" s="10"/>
      <c r="X1092" s="35"/>
      <c r="AG1092" s="10"/>
      <c r="AI1092" s="10"/>
      <c r="AL1092" s="10"/>
      <c r="AM1092" s="10"/>
    </row>
    <row r="1093" spans="9:39">
      <c r="I1093" s="10"/>
      <c r="R1093" s="10"/>
      <c r="S1093" s="10"/>
      <c r="T1093" s="10"/>
      <c r="X1093" s="35"/>
      <c r="AG1093" s="10"/>
      <c r="AI1093" s="10"/>
      <c r="AL1093" s="10"/>
      <c r="AM1093" s="10"/>
    </row>
    <row r="1094" spans="9:39">
      <c r="I1094" s="10"/>
      <c r="R1094" s="10"/>
      <c r="S1094" s="10"/>
      <c r="T1094" s="10"/>
      <c r="X1094" s="35"/>
      <c r="AG1094" s="10"/>
      <c r="AI1094" s="10"/>
      <c r="AL1094" s="10"/>
      <c r="AM1094" s="10"/>
    </row>
    <row r="1095" spans="9:39">
      <c r="I1095" s="10"/>
      <c r="R1095" s="10"/>
      <c r="S1095" s="10"/>
      <c r="T1095" s="10"/>
      <c r="X1095" s="35"/>
      <c r="AG1095" s="10"/>
      <c r="AI1095" s="10"/>
      <c r="AL1095" s="10"/>
      <c r="AM1095" s="10"/>
    </row>
    <row r="1096" spans="9:39">
      <c r="I1096" s="10"/>
      <c r="R1096" s="10"/>
      <c r="S1096" s="10"/>
      <c r="T1096" s="10"/>
      <c r="X1096" s="35"/>
      <c r="AG1096" s="10"/>
      <c r="AI1096" s="10"/>
      <c r="AL1096" s="10"/>
      <c r="AM1096" s="10"/>
    </row>
    <row r="1097" spans="9:39">
      <c r="I1097" s="10"/>
      <c r="R1097" s="10"/>
      <c r="S1097" s="10"/>
      <c r="T1097" s="10"/>
      <c r="X1097" s="35"/>
      <c r="AG1097" s="10"/>
      <c r="AI1097" s="10"/>
      <c r="AL1097" s="10"/>
      <c r="AM1097" s="10"/>
    </row>
    <row r="1098" spans="9:39">
      <c r="I1098" s="10"/>
      <c r="R1098" s="10"/>
      <c r="S1098" s="10"/>
      <c r="T1098" s="10"/>
      <c r="X1098" s="35"/>
      <c r="AG1098" s="10"/>
      <c r="AI1098" s="10"/>
      <c r="AL1098" s="10"/>
      <c r="AM1098" s="10"/>
    </row>
    <row r="1099" spans="9:39">
      <c r="I1099" s="10"/>
      <c r="R1099" s="10"/>
      <c r="S1099" s="10"/>
      <c r="T1099" s="10"/>
      <c r="X1099" s="35"/>
      <c r="AG1099" s="10"/>
      <c r="AI1099" s="10"/>
      <c r="AL1099" s="10"/>
      <c r="AM1099" s="10"/>
    </row>
    <row r="1100" spans="9:39">
      <c r="I1100" s="10"/>
      <c r="R1100" s="10"/>
      <c r="S1100" s="10"/>
      <c r="T1100" s="10"/>
      <c r="X1100" s="35"/>
      <c r="AG1100" s="10"/>
      <c r="AI1100" s="10"/>
      <c r="AL1100" s="10"/>
      <c r="AM1100" s="10"/>
    </row>
    <row r="1101" spans="9:39">
      <c r="I1101" s="10"/>
      <c r="R1101" s="10"/>
      <c r="S1101" s="10"/>
      <c r="T1101" s="10"/>
      <c r="X1101" s="35"/>
      <c r="AG1101" s="10"/>
      <c r="AI1101" s="10"/>
      <c r="AL1101" s="10"/>
      <c r="AM1101" s="10"/>
    </row>
    <row r="1102" spans="9:39">
      <c r="I1102" s="10"/>
      <c r="R1102" s="10"/>
      <c r="S1102" s="10"/>
      <c r="T1102" s="10"/>
      <c r="X1102" s="35"/>
      <c r="AG1102" s="10"/>
      <c r="AI1102" s="10"/>
      <c r="AL1102" s="10"/>
      <c r="AM1102" s="10"/>
    </row>
    <row r="1103" spans="9:39">
      <c r="I1103" s="10"/>
      <c r="R1103" s="10"/>
      <c r="S1103" s="10"/>
      <c r="T1103" s="10"/>
      <c r="X1103" s="35"/>
      <c r="AG1103" s="10"/>
      <c r="AI1103" s="10"/>
      <c r="AL1103" s="10"/>
      <c r="AM1103" s="10"/>
    </row>
    <row r="1104" spans="9:39">
      <c r="I1104" s="10"/>
      <c r="R1104" s="10"/>
      <c r="S1104" s="10"/>
      <c r="T1104" s="10"/>
      <c r="X1104" s="35"/>
      <c r="AG1104" s="10"/>
      <c r="AI1104" s="10"/>
      <c r="AL1104" s="10"/>
      <c r="AM1104" s="10"/>
    </row>
    <row r="1105" spans="9:39">
      <c r="I1105" s="10"/>
      <c r="R1105" s="10"/>
      <c r="S1105" s="10"/>
      <c r="T1105" s="10"/>
      <c r="X1105" s="35"/>
      <c r="AG1105" s="10"/>
      <c r="AI1105" s="10"/>
      <c r="AL1105" s="10"/>
      <c r="AM1105" s="10"/>
    </row>
    <row r="1106" spans="9:39">
      <c r="I1106" s="10"/>
      <c r="R1106" s="10"/>
      <c r="S1106" s="10"/>
      <c r="T1106" s="10"/>
      <c r="X1106" s="35"/>
      <c r="AG1106" s="10"/>
      <c r="AI1106" s="10"/>
      <c r="AL1106" s="10"/>
      <c r="AM1106" s="10"/>
    </row>
    <row r="1107" spans="9:39">
      <c r="I1107" s="10"/>
      <c r="R1107" s="10"/>
      <c r="S1107" s="10"/>
      <c r="T1107" s="10"/>
      <c r="X1107" s="35"/>
      <c r="AG1107" s="10"/>
      <c r="AI1107" s="10"/>
      <c r="AL1107" s="10"/>
      <c r="AM1107" s="10"/>
    </row>
    <row r="1108" spans="9:39">
      <c r="I1108" s="10"/>
      <c r="R1108" s="10"/>
      <c r="S1108" s="10"/>
      <c r="T1108" s="10"/>
      <c r="X1108" s="35"/>
      <c r="AG1108" s="10"/>
      <c r="AI1108" s="10"/>
      <c r="AL1108" s="10"/>
      <c r="AM1108" s="10"/>
    </row>
    <row r="1109" spans="9:39">
      <c r="I1109" s="10"/>
      <c r="R1109" s="10"/>
      <c r="S1109" s="10"/>
      <c r="T1109" s="10"/>
      <c r="X1109" s="35"/>
      <c r="AG1109" s="10"/>
      <c r="AI1109" s="10"/>
      <c r="AL1109" s="10"/>
      <c r="AM1109" s="10"/>
    </row>
    <row r="1110" spans="9:39">
      <c r="I1110" s="10"/>
      <c r="R1110" s="10"/>
      <c r="S1110" s="10"/>
      <c r="T1110" s="10"/>
      <c r="X1110" s="35"/>
      <c r="AG1110" s="10"/>
      <c r="AI1110" s="10"/>
      <c r="AL1110" s="10"/>
      <c r="AM1110" s="10"/>
    </row>
    <row r="1111" spans="9:39">
      <c r="I1111" s="10"/>
      <c r="R1111" s="10"/>
      <c r="S1111" s="10"/>
      <c r="T1111" s="10"/>
      <c r="X1111" s="35"/>
      <c r="AG1111" s="10"/>
      <c r="AI1111" s="10"/>
      <c r="AL1111" s="10"/>
      <c r="AM1111" s="10"/>
    </row>
    <row r="1112" spans="9:39">
      <c r="I1112" s="10"/>
      <c r="R1112" s="10"/>
      <c r="S1112" s="10"/>
      <c r="T1112" s="10"/>
      <c r="X1112" s="35"/>
      <c r="AG1112" s="10"/>
      <c r="AI1112" s="10"/>
      <c r="AL1112" s="10"/>
      <c r="AM1112" s="10"/>
    </row>
    <row r="1113" spans="9:39">
      <c r="I1113" s="10"/>
      <c r="R1113" s="10"/>
      <c r="S1113" s="10"/>
      <c r="T1113" s="10"/>
      <c r="X1113" s="35"/>
      <c r="AG1113" s="10"/>
      <c r="AI1113" s="10"/>
      <c r="AL1113" s="10"/>
      <c r="AM1113" s="10"/>
    </row>
    <row r="1114" spans="9:39">
      <c r="I1114" s="10"/>
      <c r="R1114" s="10"/>
      <c r="S1114" s="10"/>
      <c r="T1114" s="10"/>
      <c r="X1114" s="35"/>
      <c r="AG1114" s="10"/>
      <c r="AI1114" s="10"/>
      <c r="AL1114" s="10"/>
      <c r="AM1114" s="10"/>
    </row>
    <row r="1115" spans="9:39">
      <c r="I1115" s="10"/>
      <c r="R1115" s="10"/>
      <c r="S1115" s="10"/>
      <c r="T1115" s="10"/>
      <c r="X1115" s="35"/>
      <c r="AG1115" s="10"/>
      <c r="AI1115" s="10"/>
      <c r="AL1115" s="10"/>
      <c r="AM1115" s="10"/>
    </row>
    <row r="1116" spans="9:39">
      <c r="I1116" s="10"/>
      <c r="R1116" s="10"/>
      <c r="S1116" s="10"/>
      <c r="T1116" s="10"/>
      <c r="X1116" s="35"/>
      <c r="AG1116" s="10"/>
      <c r="AI1116" s="10"/>
      <c r="AL1116" s="10"/>
      <c r="AM1116" s="10"/>
    </row>
    <row r="1117" spans="9:39">
      <c r="I1117" s="10"/>
      <c r="R1117" s="10"/>
      <c r="S1117" s="10"/>
      <c r="T1117" s="10"/>
      <c r="X1117" s="35"/>
      <c r="AG1117" s="10"/>
      <c r="AI1117" s="10"/>
      <c r="AL1117" s="10"/>
      <c r="AM1117" s="10"/>
    </row>
    <row r="1118" spans="9:39">
      <c r="I1118" s="10"/>
      <c r="R1118" s="10"/>
      <c r="S1118" s="10"/>
      <c r="T1118" s="10"/>
      <c r="X1118" s="35"/>
      <c r="AG1118" s="10"/>
      <c r="AI1118" s="10"/>
      <c r="AL1118" s="10"/>
      <c r="AM1118" s="10"/>
    </row>
    <row r="1119" spans="9:39">
      <c r="I1119" s="10"/>
      <c r="R1119" s="10"/>
      <c r="S1119" s="10"/>
      <c r="T1119" s="10"/>
      <c r="X1119" s="35"/>
      <c r="AG1119" s="10"/>
      <c r="AI1119" s="10"/>
      <c r="AL1119" s="10"/>
      <c r="AM1119" s="10"/>
    </row>
    <row r="1120" spans="9:39">
      <c r="I1120" s="10"/>
      <c r="R1120" s="10"/>
      <c r="S1120" s="10"/>
      <c r="T1120" s="10"/>
      <c r="X1120" s="35"/>
      <c r="AG1120" s="10"/>
      <c r="AI1120" s="10"/>
      <c r="AL1120" s="10"/>
      <c r="AM1120" s="10"/>
    </row>
    <row r="1121" spans="9:39">
      <c r="I1121" s="10"/>
      <c r="R1121" s="10"/>
      <c r="S1121" s="10"/>
      <c r="T1121" s="10"/>
      <c r="X1121" s="35"/>
      <c r="AG1121" s="10"/>
      <c r="AI1121" s="10"/>
      <c r="AL1121" s="10"/>
      <c r="AM1121" s="10"/>
    </row>
    <row r="1122" spans="9:39">
      <c r="I1122" s="10"/>
      <c r="R1122" s="10"/>
      <c r="S1122" s="10"/>
      <c r="T1122" s="10"/>
      <c r="X1122" s="35"/>
      <c r="AG1122" s="10"/>
      <c r="AI1122" s="10"/>
      <c r="AL1122" s="10"/>
      <c r="AM1122" s="10"/>
    </row>
    <row r="1123" spans="9:39">
      <c r="I1123" s="10"/>
      <c r="R1123" s="10"/>
      <c r="S1123" s="10"/>
      <c r="T1123" s="10"/>
      <c r="X1123" s="35"/>
      <c r="AG1123" s="10"/>
      <c r="AI1123" s="10"/>
      <c r="AL1123" s="10"/>
      <c r="AM1123" s="10"/>
    </row>
    <row r="1124" spans="9:39">
      <c r="I1124" s="10"/>
      <c r="R1124" s="10"/>
      <c r="S1124" s="10"/>
      <c r="T1124" s="10"/>
      <c r="X1124" s="35"/>
      <c r="AG1124" s="10"/>
      <c r="AI1124" s="10"/>
      <c r="AL1124" s="10"/>
      <c r="AM1124" s="10"/>
    </row>
    <row r="1125" spans="9:39">
      <c r="I1125" s="10"/>
      <c r="R1125" s="10"/>
      <c r="S1125" s="10"/>
      <c r="T1125" s="10"/>
      <c r="X1125" s="35"/>
      <c r="AG1125" s="10"/>
      <c r="AI1125" s="10"/>
      <c r="AL1125" s="10"/>
      <c r="AM1125" s="10"/>
    </row>
    <row r="1126" spans="9:39">
      <c r="I1126" s="10"/>
      <c r="R1126" s="10"/>
      <c r="S1126" s="10"/>
      <c r="T1126" s="10"/>
      <c r="X1126" s="35"/>
      <c r="AG1126" s="10"/>
      <c r="AI1126" s="10"/>
      <c r="AL1126" s="10"/>
      <c r="AM1126" s="10"/>
    </row>
    <row r="1127" spans="9:39">
      <c r="I1127" s="10"/>
      <c r="R1127" s="10"/>
      <c r="S1127" s="10"/>
      <c r="T1127" s="10"/>
      <c r="X1127" s="35"/>
      <c r="AG1127" s="10"/>
      <c r="AI1127" s="10"/>
      <c r="AL1127" s="10"/>
      <c r="AM1127" s="10"/>
    </row>
    <row r="1128" spans="9:39">
      <c r="I1128" s="10"/>
      <c r="R1128" s="10"/>
      <c r="S1128" s="10"/>
      <c r="T1128" s="10"/>
      <c r="X1128" s="35"/>
      <c r="AG1128" s="10"/>
      <c r="AI1128" s="10"/>
      <c r="AL1128" s="10"/>
      <c r="AM1128" s="10"/>
    </row>
    <row r="1129" spans="9:39">
      <c r="I1129" s="10"/>
      <c r="R1129" s="10"/>
      <c r="S1129" s="10"/>
      <c r="T1129" s="10"/>
      <c r="X1129" s="35"/>
      <c r="AG1129" s="10"/>
      <c r="AI1129" s="10"/>
      <c r="AL1129" s="10"/>
      <c r="AM1129" s="10"/>
    </row>
    <row r="1130" spans="9:39">
      <c r="I1130" s="10"/>
      <c r="R1130" s="10"/>
      <c r="S1130" s="10"/>
      <c r="T1130" s="10"/>
      <c r="X1130" s="35"/>
      <c r="AG1130" s="10"/>
      <c r="AI1130" s="10"/>
      <c r="AL1130" s="10"/>
      <c r="AM1130" s="10"/>
    </row>
    <row r="1131" spans="9:39">
      <c r="I1131" s="10"/>
      <c r="R1131" s="10"/>
      <c r="S1131" s="10"/>
      <c r="T1131" s="10"/>
      <c r="X1131" s="35"/>
      <c r="AG1131" s="10"/>
      <c r="AI1131" s="10"/>
      <c r="AL1131" s="10"/>
      <c r="AM1131" s="10"/>
    </row>
    <row r="1132" spans="9:39">
      <c r="I1132" s="10"/>
      <c r="R1132" s="10"/>
      <c r="S1132" s="10"/>
      <c r="T1132" s="10"/>
      <c r="X1132" s="35"/>
      <c r="AG1132" s="10"/>
      <c r="AI1132" s="10"/>
      <c r="AL1132" s="10"/>
      <c r="AM1132" s="10"/>
    </row>
    <row r="1133" spans="9:39">
      <c r="I1133" s="10"/>
      <c r="R1133" s="10"/>
      <c r="S1133" s="10"/>
      <c r="T1133" s="10"/>
      <c r="X1133" s="35"/>
      <c r="AG1133" s="10"/>
      <c r="AI1133" s="10"/>
      <c r="AL1133" s="10"/>
      <c r="AM1133" s="10"/>
    </row>
    <row r="1134" spans="9:39">
      <c r="I1134" s="10"/>
      <c r="R1134" s="10"/>
      <c r="S1134" s="10"/>
      <c r="T1134" s="10"/>
      <c r="X1134" s="35"/>
      <c r="AG1134" s="10"/>
      <c r="AI1134" s="10"/>
      <c r="AL1134" s="10"/>
      <c r="AM1134" s="10"/>
    </row>
    <row r="1135" spans="9:39">
      <c r="I1135" s="10"/>
      <c r="R1135" s="10"/>
      <c r="S1135" s="10"/>
      <c r="T1135" s="10"/>
      <c r="X1135" s="35"/>
      <c r="AG1135" s="10"/>
      <c r="AI1135" s="10"/>
      <c r="AL1135" s="10"/>
      <c r="AM1135" s="10"/>
    </row>
    <row r="1136" spans="9:39">
      <c r="I1136" s="10"/>
      <c r="R1136" s="10"/>
      <c r="S1136" s="10"/>
      <c r="T1136" s="10"/>
      <c r="X1136" s="35"/>
      <c r="AG1136" s="10"/>
      <c r="AI1136" s="10"/>
      <c r="AL1136" s="10"/>
      <c r="AM1136" s="10"/>
    </row>
    <row r="1137" spans="9:39">
      <c r="I1137" s="10"/>
      <c r="R1137" s="10"/>
      <c r="S1137" s="10"/>
      <c r="T1137" s="10"/>
      <c r="X1137" s="35"/>
      <c r="AG1137" s="10"/>
      <c r="AI1137" s="10"/>
      <c r="AL1137" s="10"/>
      <c r="AM1137" s="10"/>
    </row>
    <row r="1138" spans="9:39">
      <c r="I1138" s="10"/>
      <c r="R1138" s="10"/>
      <c r="S1138" s="10"/>
      <c r="T1138" s="10"/>
      <c r="X1138" s="35"/>
      <c r="AG1138" s="10"/>
      <c r="AI1138" s="10"/>
      <c r="AL1138" s="10"/>
      <c r="AM1138" s="10"/>
    </row>
    <row r="1139" spans="9:39">
      <c r="I1139" s="10"/>
      <c r="R1139" s="10"/>
      <c r="S1139" s="10"/>
      <c r="T1139" s="10"/>
      <c r="X1139" s="35"/>
      <c r="AG1139" s="10"/>
      <c r="AI1139" s="10"/>
      <c r="AL1139" s="10"/>
      <c r="AM1139" s="10"/>
    </row>
    <row r="1140" spans="9:39">
      <c r="I1140" s="10"/>
      <c r="R1140" s="10"/>
      <c r="S1140" s="10"/>
      <c r="T1140" s="10"/>
      <c r="X1140" s="35"/>
      <c r="AG1140" s="10"/>
      <c r="AI1140" s="10"/>
      <c r="AL1140" s="10"/>
      <c r="AM1140" s="10"/>
    </row>
    <row r="1141" spans="9:39">
      <c r="I1141" s="10"/>
      <c r="R1141" s="10"/>
      <c r="S1141" s="10"/>
      <c r="T1141" s="10"/>
      <c r="X1141" s="35"/>
      <c r="AG1141" s="10"/>
      <c r="AI1141" s="10"/>
      <c r="AL1141" s="10"/>
      <c r="AM1141" s="10"/>
    </row>
    <row r="1142" spans="9:39">
      <c r="I1142" s="10"/>
      <c r="R1142" s="10"/>
      <c r="S1142" s="10"/>
      <c r="T1142" s="10"/>
      <c r="X1142" s="35"/>
      <c r="AG1142" s="10"/>
      <c r="AI1142" s="10"/>
      <c r="AL1142" s="10"/>
      <c r="AM1142" s="10"/>
    </row>
    <row r="1143" spans="9:39">
      <c r="I1143" s="10"/>
      <c r="R1143" s="10"/>
      <c r="S1143" s="10"/>
      <c r="T1143" s="10"/>
      <c r="X1143" s="35"/>
      <c r="AG1143" s="10"/>
      <c r="AI1143" s="10"/>
      <c r="AL1143" s="10"/>
      <c r="AM1143" s="10"/>
    </row>
    <row r="1144" spans="9:39">
      <c r="I1144" s="10"/>
      <c r="R1144" s="10"/>
      <c r="S1144" s="10"/>
      <c r="T1144" s="10"/>
      <c r="X1144" s="35"/>
      <c r="AG1144" s="10"/>
      <c r="AI1144" s="10"/>
      <c r="AL1144" s="10"/>
      <c r="AM1144" s="10"/>
    </row>
    <row r="1145" spans="9:39">
      <c r="I1145" s="10"/>
      <c r="R1145" s="10"/>
      <c r="S1145" s="10"/>
      <c r="T1145" s="10"/>
      <c r="X1145" s="35"/>
      <c r="AG1145" s="10"/>
      <c r="AI1145" s="10"/>
      <c r="AL1145" s="10"/>
      <c r="AM1145" s="10"/>
    </row>
    <row r="1146" spans="9:39">
      <c r="I1146" s="10"/>
      <c r="R1146" s="10"/>
      <c r="S1146" s="10"/>
      <c r="T1146" s="10"/>
      <c r="X1146" s="35"/>
      <c r="AG1146" s="10"/>
      <c r="AI1146" s="10"/>
      <c r="AL1146" s="10"/>
      <c r="AM1146" s="10"/>
    </row>
    <row r="1147" spans="9:39">
      <c r="I1147" s="10"/>
      <c r="R1147" s="10"/>
      <c r="S1147" s="10"/>
      <c r="T1147" s="10"/>
      <c r="X1147" s="35"/>
      <c r="AG1147" s="10"/>
      <c r="AI1147" s="10"/>
      <c r="AL1147" s="10"/>
      <c r="AM1147" s="10"/>
    </row>
    <row r="1148" spans="9:39">
      <c r="I1148" s="10"/>
      <c r="R1148" s="10"/>
      <c r="S1148" s="10"/>
      <c r="T1148" s="10"/>
      <c r="X1148" s="35"/>
      <c r="AG1148" s="10"/>
      <c r="AI1148" s="10"/>
      <c r="AL1148" s="10"/>
      <c r="AM1148" s="10"/>
    </row>
    <row r="1149" spans="9:39">
      <c r="I1149" s="10"/>
      <c r="R1149" s="10"/>
      <c r="S1149" s="10"/>
      <c r="T1149" s="10"/>
      <c r="X1149" s="35"/>
      <c r="AG1149" s="10"/>
      <c r="AI1149" s="10"/>
      <c r="AL1149" s="10"/>
      <c r="AM1149" s="10"/>
    </row>
    <row r="1150" spans="9:39">
      <c r="I1150" s="10"/>
      <c r="R1150" s="10"/>
      <c r="S1150" s="10"/>
      <c r="T1150" s="10"/>
      <c r="X1150" s="35"/>
      <c r="AG1150" s="10"/>
      <c r="AI1150" s="10"/>
      <c r="AL1150" s="10"/>
      <c r="AM1150" s="10"/>
    </row>
    <row r="1151" spans="9:39">
      <c r="I1151" s="10"/>
      <c r="R1151" s="10"/>
      <c r="S1151" s="10"/>
      <c r="T1151" s="10"/>
      <c r="X1151" s="35"/>
      <c r="AG1151" s="10"/>
      <c r="AI1151" s="10"/>
      <c r="AL1151" s="10"/>
      <c r="AM1151" s="10"/>
    </row>
    <row r="1152" spans="9:39">
      <c r="I1152" s="10"/>
      <c r="R1152" s="10"/>
      <c r="S1152" s="10"/>
      <c r="T1152" s="10"/>
      <c r="X1152" s="35"/>
      <c r="AG1152" s="10"/>
      <c r="AI1152" s="10"/>
      <c r="AL1152" s="10"/>
      <c r="AM1152" s="10"/>
    </row>
    <row r="1153" spans="9:39">
      <c r="I1153" s="10"/>
      <c r="R1153" s="10"/>
      <c r="S1153" s="10"/>
      <c r="T1153" s="10"/>
      <c r="X1153" s="35"/>
      <c r="AG1153" s="10"/>
      <c r="AI1153" s="10"/>
      <c r="AL1153" s="10"/>
      <c r="AM1153" s="10"/>
    </row>
    <row r="1154" spans="9:39">
      <c r="I1154" s="10"/>
      <c r="R1154" s="10"/>
      <c r="S1154" s="10"/>
      <c r="T1154" s="10"/>
      <c r="X1154" s="35"/>
      <c r="AG1154" s="10"/>
      <c r="AI1154" s="10"/>
      <c r="AL1154" s="10"/>
      <c r="AM1154" s="10"/>
    </row>
    <row r="1155" spans="9:39">
      <c r="I1155" s="10"/>
      <c r="R1155" s="10"/>
      <c r="S1155" s="10"/>
      <c r="T1155" s="10"/>
      <c r="X1155" s="35"/>
      <c r="AG1155" s="10"/>
      <c r="AI1155" s="10"/>
      <c r="AL1155" s="10"/>
      <c r="AM1155" s="10"/>
    </row>
    <row r="1156" spans="9:39">
      <c r="I1156" s="10"/>
      <c r="R1156" s="10"/>
      <c r="S1156" s="10"/>
      <c r="T1156" s="10"/>
      <c r="X1156" s="35"/>
      <c r="AG1156" s="10"/>
      <c r="AI1156" s="10"/>
      <c r="AL1156" s="10"/>
      <c r="AM1156" s="10"/>
    </row>
    <row r="1157" spans="9:39">
      <c r="I1157" s="10"/>
      <c r="R1157" s="10"/>
      <c r="S1157" s="10"/>
      <c r="T1157" s="10"/>
      <c r="X1157" s="35"/>
      <c r="AG1157" s="10"/>
      <c r="AI1157" s="10"/>
      <c r="AL1157" s="10"/>
      <c r="AM1157" s="10"/>
    </row>
    <row r="1158" spans="9:39">
      <c r="I1158" s="10"/>
      <c r="R1158" s="10"/>
      <c r="S1158" s="10"/>
      <c r="T1158" s="10"/>
      <c r="X1158" s="35"/>
      <c r="AG1158" s="10"/>
      <c r="AI1158" s="10"/>
      <c r="AL1158" s="10"/>
      <c r="AM1158" s="10"/>
    </row>
    <row r="1159" spans="9:39">
      <c r="I1159" s="10"/>
      <c r="R1159" s="10"/>
      <c r="S1159" s="10"/>
      <c r="T1159" s="10"/>
      <c r="X1159" s="35"/>
      <c r="AG1159" s="10"/>
      <c r="AI1159" s="10"/>
      <c r="AL1159" s="10"/>
      <c r="AM1159" s="10"/>
    </row>
    <row r="1160" spans="9:39">
      <c r="I1160" s="10"/>
      <c r="R1160" s="10"/>
      <c r="S1160" s="10"/>
      <c r="T1160" s="10"/>
      <c r="X1160" s="35"/>
      <c r="AG1160" s="10"/>
      <c r="AI1160" s="10"/>
      <c r="AL1160" s="10"/>
      <c r="AM1160" s="10"/>
    </row>
    <row r="1161" spans="9:39">
      <c r="I1161" s="10"/>
      <c r="R1161" s="10"/>
      <c r="S1161" s="10"/>
      <c r="T1161" s="10"/>
      <c r="X1161" s="35"/>
      <c r="AG1161" s="10"/>
      <c r="AI1161" s="10"/>
      <c r="AL1161" s="10"/>
      <c r="AM1161" s="10"/>
    </row>
    <row r="1162" spans="9:39">
      <c r="I1162" s="10"/>
      <c r="R1162" s="10"/>
      <c r="S1162" s="10"/>
      <c r="T1162" s="10"/>
      <c r="X1162" s="35"/>
      <c r="AG1162" s="10"/>
      <c r="AI1162" s="10"/>
      <c r="AL1162" s="10"/>
      <c r="AM1162" s="10"/>
    </row>
    <row r="1163" spans="9:39">
      <c r="I1163" s="10"/>
      <c r="R1163" s="10"/>
      <c r="S1163" s="10"/>
      <c r="T1163" s="10"/>
      <c r="X1163" s="35"/>
      <c r="AG1163" s="10"/>
      <c r="AI1163" s="10"/>
      <c r="AL1163" s="10"/>
      <c r="AM1163" s="10"/>
    </row>
    <row r="1164" spans="9:39">
      <c r="I1164" s="10"/>
      <c r="R1164" s="10"/>
      <c r="S1164" s="10"/>
      <c r="T1164" s="10"/>
      <c r="X1164" s="35"/>
      <c r="AG1164" s="10"/>
      <c r="AI1164" s="10"/>
      <c r="AL1164" s="10"/>
      <c r="AM1164" s="10"/>
    </row>
    <row r="1165" spans="9:39">
      <c r="I1165" s="10"/>
      <c r="R1165" s="10"/>
      <c r="S1165" s="10"/>
      <c r="T1165" s="10"/>
      <c r="X1165" s="35"/>
      <c r="AG1165" s="10"/>
      <c r="AI1165" s="10"/>
      <c r="AL1165" s="10"/>
      <c r="AM1165" s="10"/>
    </row>
    <row r="1166" spans="9:39">
      <c r="I1166" s="10"/>
      <c r="R1166" s="10"/>
      <c r="S1166" s="10"/>
      <c r="T1166" s="10"/>
      <c r="X1166" s="35"/>
      <c r="AG1166" s="10"/>
      <c r="AI1166" s="10"/>
      <c r="AL1166" s="10"/>
      <c r="AM1166" s="10"/>
    </row>
    <row r="1167" spans="9:39">
      <c r="I1167" s="10"/>
      <c r="R1167" s="10"/>
      <c r="S1167" s="10"/>
      <c r="T1167" s="10"/>
      <c r="X1167" s="35"/>
      <c r="AG1167" s="10"/>
      <c r="AI1167" s="10"/>
      <c r="AL1167" s="10"/>
      <c r="AM1167" s="10"/>
    </row>
    <row r="1168" spans="9:39">
      <c r="I1168" s="10"/>
      <c r="R1168" s="10"/>
      <c r="S1168" s="10"/>
      <c r="T1168" s="10"/>
      <c r="X1168" s="35"/>
      <c r="AG1168" s="10"/>
      <c r="AI1168" s="10"/>
      <c r="AL1168" s="10"/>
      <c r="AM1168" s="10"/>
    </row>
    <row r="1169" spans="9:39">
      <c r="I1169" s="10"/>
      <c r="R1169" s="10"/>
      <c r="S1169" s="10"/>
      <c r="T1169" s="10"/>
      <c r="X1169" s="35"/>
      <c r="AG1169" s="10"/>
      <c r="AI1169" s="10"/>
      <c r="AL1169" s="10"/>
      <c r="AM1169" s="10"/>
    </row>
    <row r="1170" spans="9:39">
      <c r="I1170" s="10"/>
      <c r="R1170" s="10"/>
      <c r="S1170" s="10"/>
      <c r="T1170" s="10"/>
      <c r="X1170" s="35"/>
      <c r="AG1170" s="10"/>
      <c r="AI1170" s="10"/>
      <c r="AL1170" s="10"/>
      <c r="AM1170" s="10"/>
    </row>
    <row r="1171" spans="9:39">
      <c r="I1171" s="10"/>
      <c r="R1171" s="10"/>
      <c r="S1171" s="10"/>
      <c r="T1171" s="10"/>
      <c r="X1171" s="35"/>
      <c r="AG1171" s="10"/>
      <c r="AI1171" s="10"/>
      <c r="AL1171" s="10"/>
      <c r="AM1171" s="10"/>
    </row>
    <row r="1172" spans="9:39">
      <c r="I1172" s="10"/>
      <c r="R1172" s="10"/>
      <c r="S1172" s="10"/>
      <c r="T1172" s="10"/>
      <c r="X1172" s="35"/>
      <c r="AG1172" s="10"/>
      <c r="AI1172" s="10"/>
      <c r="AL1172" s="10"/>
      <c r="AM1172" s="10"/>
    </row>
    <row r="1173" spans="9:39">
      <c r="I1173" s="10"/>
      <c r="R1173" s="10"/>
      <c r="S1173" s="10"/>
      <c r="T1173" s="10"/>
      <c r="X1173" s="35"/>
      <c r="AG1173" s="10"/>
      <c r="AI1173" s="10"/>
      <c r="AL1173" s="10"/>
      <c r="AM1173" s="10"/>
    </row>
    <row r="1174" spans="9:39">
      <c r="I1174" s="10"/>
      <c r="R1174" s="10"/>
      <c r="S1174" s="10"/>
      <c r="T1174" s="10"/>
      <c r="X1174" s="35"/>
      <c r="AG1174" s="10"/>
      <c r="AI1174" s="10"/>
      <c r="AL1174" s="10"/>
      <c r="AM1174" s="10"/>
    </row>
    <row r="1175" spans="9:39">
      <c r="I1175" s="10"/>
      <c r="R1175" s="10"/>
      <c r="S1175" s="10"/>
      <c r="T1175" s="10"/>
      <c r="X1175" s="35"/>
      <c r="AG1175" s="10"/>
      <c r="AI1175" s="10"/>
      <c r="AL1175" s="10"/>
      <c r="AM1175" s="10"/>
    </row>
    <row r="1176" spans="9:39">
      <c r="I1176" s="10"/>
      <c r="R1176" s="10"/>
      <c r="S1176" s="10"/>
      <c r="T1176" s="10"/>
      <c r="X1176" s="35"/>
      <c r="AG1176" s="10"/>
      <c r="AI1176" s="10"/>
      <c r="AL1176" s="10"/>
      <c r="AM1176" s="10"/>
    </row>
    <row r="1177" spans="9:39">
      <c r="I1177" s="10"/>
      <c r="R1177" s="10"/>
      <c r="S1177" s="10"/>
      <c r="T1177" s="10"/>
      <c r="X1177" s="35"/>
      <c r="AG1177" s="10"/>
      <c r="AI1177" s="10"/>
      <c r="AL1177" s="10"/>
      <c r="AM1177" s="10"/>
    </row>
    <row r="1178" spans="9:39">
      <c r="I1178" s="10"/>
      <c r="R1178" s="10"/>
      <c r="S1178" s="10"/>
      <c r="T1178" s="10"/>
      <c r="X1178" s="35"/>
      <c r="AG1178" s="10"/>
      <c r="AI1178" s="10"/>
      <c r="AL1178" s="10"/>
      <c r="AM1178" s="10"/>
    </row>
    <row r="1179" spans="9:39">
      <c r="I1179" s="10"/>
      <c r="R1179" s="10"/>
      <c r="S1179" s="10"/>
      <c r="T1179" s="10"/>
      <c r="X1179" s="35"/>
      <c r="AG1179" s="10"/>
      <c r="AI1179" s="10"/>
      <c r="AL1179" s="10"/>
      <c r="AM1179" s="10"/>
    </row>
    <row r="1180" spans="9:39">
      <c r="I1180" s="10"/>
      <c r="R1180" s="10"/>
      <c r="S1180" s="10"/>
      <c r="T1180" s="10"/>
      <c r="X1180" s="35"/>
      <c r="AG1180" s="10"/>
      <c r="AI1180" s="10"/>
      <c r="AL1180" s="10"/>
      <c r="AM1180" s="10"/>
    </row>
    <row r="1181" spans="9:39">
      <c r="I1181" s="10"/>
      <c r="R1181" s="10"/>
      <c r="S1181" s="10"/>
      <c r="T1181" s="10"/>
      <c r="X1181" s="35"/>
      <c r="AG1181" s="10"/>
      <c r="AI1181" s="10"/>
      <c r="AL1181" s="10"/>
      <c r="AM1181" s="10"/>
    </row>
    <row r="1182" spans="9:39">
      <c r="I1182" s="10"/>
      <c r="R1182" s="10"/>
      <c r="S1182" s="10"/>
      <c r="T1182" s="10"/>
      <c r="X1182" s="35"/>
      <c r="AG1182" s="10"/>
      <c r="AI1182" s="10"/>
      <c r="AL1182" s="10"/>
      <c r="AM1182" s="10"/>
    </row>
    <row r="1183" spans="9:39">
      <c r="I1183" s="10"/>
      <c r="R1183" s="10"/>
      <c r="S1183" s="10"/>
      <c r="T1183" s="10"/>
      <c r="X1183" s="35"/>
      <c r="AG1183" s="10"/>
      <c r="AI1183" s="10"/>
      <c r="AL1183" s="10"/>
      <c r="AM1183" s="10"/>
    </row>
    <row r="1184" spans="9:39">
      <c r="I1184" s="10"/>
      <c r="R1184" s="10"/>
      <c r="S1184" s="10"/>
      <c r="T1184" s="10"/>
      <c r="X1184" s="35"/>
      <c r="AG1184" s="10"/>
      <c r="AI1184" s="10"/>
      <c r="AL1184" s="10"/>
      <c r="AM1184" s="10"/>
    </row>
    <row r="1185" spans="9:39">
      <c r="I1185" s="10"/>
      <c r="R1185" s="10"/>
      <c r="S1185" s="10"/>
      <c r="T1185" s="10"/>
      <c r="X1185" s="35"/>
      <c r="AG1185" s="10"/>
      <c r="AI1185" s="10"/>
      <c r="AL1185" s="10"/>
      <c r="AM1185" s="10"/>
    </row>
    <row r="1186" spans="9:39">
      <c r="I1186" s="10"/>
      <c r="R1186" s="10"/>
      <c r="S1186" s="10"/>
      <c r="T1186" s="10"/>
      <c r="X1186" s="35"/>
      <c r="AG1186" s="10"/>
      <c r="AI1186" s="10"/>
      <c r="AL1186" s="10"/>
      <c r="AM1186" s="10"/>
    </row>
    <row r="1187" spans="9:39">
      <c r="I1187" s="10"/>
      <c r="R1187" s="10"/>
      <c r="S1187" s="10"/>
      <c r="T1187" s="10"/>
      <c r="X1187" s="35"/>
      <c r="AG1187" s="10"/>
      <c r="AI1187" s="10"/>
      <c r="AL1187" s="10"/>
      <c r="AM1187" s="10"/>
    </row>
    <row r="1188" spans="9:39">
      <c r="I1188" s="10"/>
      <c r="R1188" s="10"/>
      <c r="S1188" s="10"/>
      <c r="T1188" s="10"/>
      <c r="X1188" s="35"/>
      <c r="AG1188" s="10"/>
      <c r="AI1188" s="10"/>
      <c r="AL1188" s="10"/>
      <c r="AM1188" s="10"/>
    </row>
    <row r="1189" spans="9:39">
      <c r="I1189" s="10"/>
      <c r="R1189" s="10"/>
      <c r="S1189" s="10"/>
      <c r="T1189" s="10"/>
      <c r="X1189" s="35"/>
      <c r="AG1189" s="10"/>
      <c r="AI1189" s="10"/>
      <c r="AL1189" s="10"/>
      <c r="AM1189" s="10"/>
    </row>
    <row r="1190" spans="9:39">
      <c r="I1190" s="10"/>
      <c r="R1190" s="10"/>
      <c r="S1190" s="10"/>
      <c r="T1190" s="10"/>
      <c r="X1190" s="35"/>
      <c r="AG1190" s="10"/>
      <c r="AI1190" s="10"/>
      <c r="AL1190" s="10"/>
      <c r="AM1190" s="10"/>
    </row>
    <row r="1191" spans="9:39">
      <c r="I1191" s="10"/>
      <c r="R1191" s="10"/>
      <c r="S1191" s="10"/>
      <c r="T1191" s="10"/>
      <c r="X1191" s="35"/>
      <c r="AG1191" s="10"/>
      <c r="AI1191" s="10"/>
      <c r="AL1191" s="10"/>
      <c r="AM1191" s="10"/>
    </row>
    <row r="1192" spans="9:39">
      <c r="I1192" s="10"/>
      <c r="R1192" s="10"/>
      <c r="S1192" s="10"/>
      <c r="T1192" s="10"/>
      <c r="X1192" s="35"/>
      <c r="AG1192" s="10"/>
      <c r="AI1192" s="10"/>
      <c r="AL1192" s="10"/>
      <c r="AM1192" s="10"/>
    </row>
    <row r="1193" spans="9:39">
      <c r="I1193" s="10"/>
      <c r="R1193" s="10"/>
      <c r="S1193" s="10"/>
      <c r="T1193" s="10"/>
      <c r="X1193" s="35"/>
      <c r="AG1193" s="10"/>
      <c r="AI1193" s="10"/>
      <c r="AL1193" s="10"/>
      <c r="AM1193" s="10"/>
    </row>
    <row r="1194" spans="9:39">
      <c r="I1194" s="10"/>
      <c r="R1194" s="10"/>
      <c r="S1194" s="10"/>
      <c r="T1194" s="10"/>
      <c r="X1194" s="35"/>
      <c r="AG1194" s="10"/>
      <c r="AI1194" s="10"/>
      <c r="AL1194" s="10"/>
      <c r="AM1194" s="10"/>
    </row>
    <row r="1195" spans="9:39">
      <c r="I1195" s="10"/>
      <c r="R1195" s="10"/>
      <c r="S1195" s="10"/>
      <c r="T1195" s="10"/>
      <c r="X1195" s="35"/>
      <c r="AG1195" s="10"/>
      <c r="AI1195" s="10"/>
      <c r="AL1195" s="10"/>
      <c r="AM1195" s="10"/>
    </row>
    <row r="1196" spans="9:39">
      <c r="I1196" s="10"/>
      <c r="R1196" s="10"/>
      <c r="S1196" s="10"/>
      <c r="T1196" s="10"/>
      <c r="X1196" s="35"/>
      <c r="AG1196" s="10"/>
      <c r="AI1196" s="10"/>
      <c r="AL1196" s="10"/>
      <c r="AM1196" s="10"/>
    </row>
    <row r="1197" spans="9:39">
      <c r="I1197" s="10"/>
      <c r="R1197" s="10"/>
      <c r="S1197" s="10"/>
      <c r="T1197" s="10"/>
      <c r="X1197" s="35"/>
      <c r="AG1197" s="10"/>
      <c r="AI1197" s="10"/>
      <c r="AL1197" s="10"/>
      <c r="AM1197" s="10"/>
    </row>
    <row r="1198" spans="9:39">
      <c r="I1198" s="10"/>
      <c r="R1198" s="10"/>
      <c r="S1198" s="10"/>
      <c r="T1198" s="10"/>
      <c r="X1198" s="35"/>
      <c r="AG1198" s="10"/>
      <c r="AI1198" s="10"/>
      <c r="AL1198" s="10"/>
      <c r="AM1198" s="10"/>
    </row>
    <row r="1199" spans="9:39">
      <c r="I1199" s="10"/>
      <c r="R1199" s="10"/>
      <c r="S1199" s="10"/>
      <c r="T1199" s="10"/>
      <c r="X1199" s="35"/>
      <c r="AG1199" s="10"/>
      <c r="AI1199" s="10"/>
      <c r="AL1199" s="10"/>
      <c r="AM1199" s="10"/>
    </row>
    <row r="1200" spans="9:39">
      <c r="I1200" s="10"/>
      <c r="R1200" s="10"/>
      <c r="S1200" s="10"/>
      <c r="T1200" s="10"/>
      <c r="X1200" s="35"/>
      <c r="AG1200" s="10"/>
      <c r="AI1200" s="10"/>
      <c r="AL1200" s="10"/>
      <c r="AM1200" s="10"/>
    </row>
    <row r="1201" spans="9:39">
      <c r="I1201" s="10"/>
      <c r="R1201" s="10"/>
      <c r="S1201" s="10"/>
      <c r="T1201" s="10"/>
      <c r="X1201" s="35"/>
      <c r="AG1201" s="10"/>
      <c r="AI1201" s="10"/>
      <c r="AL1201" s="10"/>
      <c r="AM1201" s="10"/>
    </row>
    <row r="1202" spans="9:39">
      <c r="I1202" s="10"/>
      <c r="R1202" s="10"/>
      <c r="S1202" s="10"/>
      <c r="T1202" s="10"/>
      <c r="X1202" s="35"/>
      <c r="AG1202" s="10"/>
      <c r="AI1202" s="10"/>
      <c r="AL1202" s="10"/>
      <c r="AM1202" s="10"/>
    </row>
    <row r="1203" spans="9:39">
      <c r="I1203" s="10"/>
      <c r="R1203" s="10"/>
      <c r="S1203" s="10"/>
      <c r="T1203" s="10"/>
      <c r="X1203" s="35"/>
      <c r="AG1203" s="10"/>
      <c r="AI1203" s="10"/>
      <c r="AL1203" s="10"/>
      <c r="AM1203" s="10"/>
    </row>
    <row r="1204" spans="9:39">
      <c r="I1204" s="10"/>
      <c r="R1204" s="10"/>
      <c r="S1204" s="10"/>
      <c r="T1204" s="10"/>
      <c r="X1204" s="35"/>
      <c r="AG1204" s="10"/>
      <c r="AI1204" s="10"/>
      <c r="AL1204" s="10"/>
      <c r="AM1204" s="10"/>
    </row>
    <row r="1205" spans="9:39">
      <c r="I1205" s="10"/>
      <c r="R1205" s="10"/>
      <c r="S1205" s="10"/>
      <c r="T1205" s="10"/>
      <c r="X1205" s="35"/>
      <c r="AG1205" s="10"/>
      <c r="AI1205" s="10"/>
      <c r="AL1205" s="10"/>
      <c r="AM1205" s="10"/>
    </row>
    <row r="1206" spans="9:39">
      <c r="I1206" s="10"/>
      <c r="R1206" s="10"/>
      <c r="S1206" s="10"/>
      <c r="T1206" s="10"/>
      <c r="X1206" s="35"/>
      <c r="AG1206" s="10"/>
      <c r="AI1206" s="10"/>
      <c r="AL1206" s="10"/>
      <c r="AM1206" s="10"/>
    </row>
    <row r="1207" spans="9:39">
      <c r="I1207" s="10"/>
      <c r="R1207" s="10"/>
      <c r="S1207" s="10"/>
      <c r="T1207" s="10"/>
      <c r="X1207" s="35"/>
      <c r="AG1207" s="10"/>
      <c r="AI1207" s="10"/>
      <c r="AL1207" s="10"/>
      <c r="AM1207" s="10"/>
    </row>
    <row r="1208" spans="9:39">
      <c r="I1208" s="10"/>
      <c r="R1208" s="10"/>
      <c r="S1208" s="10"/>
      <c r="T1208" s="10"/>
      <c r="X1208" s="35"/>
      <c r="AG1208" s="10"/>
      <c r="AI1208" s="10"/>
      <c r="AL1208" s="10"/>
      <c r="AM1208" s="10"/>
    </row>
    <row r="1209" spans="9:39">
      <c r="I1209" s="10"/>
      <c r="R1209" s="10"/>
      <c r="S1209" s="10"/>
      <c r="T1209" s="10"/>
      <c r="X1209" s="35"/>
      <c r="AG1209" s="10"/>
      <c r="AI1209" s="10"/>
      <c r="AL1209" s="10"/>
      <c r="AM1209" s="10"/>
    </row>
    <row r="1210" spans="9:39">
      <c r="I1210" s="10"/>
      <c r="R1210" s="10"/>
      <c r="S1210" s="10"/>
      <c r="T1210" s="10"/>
      <c r="X1210" s="35"/>
      <c r="AG1210" s="10"/>
      <c r="AI1210" s="10"/>
      <c r="AL1210" s="10"/>
      <c r="AM1210" s="10"/>
    </row>
    <row r="1211" spans="9:39">
      <c r="I1211" s="10"/>
      <c r="R1211" s="10"/>
      <c r="S1211" s="10"/>
      <c r="T1211" s="10"/>
      <c r="X1211" s="35"/>
      <c r="AG1211" s="10"/>
      <c r="AI1211" s="10"/>
      <c r="AL1211" s="10"/>
      <c r="AM1211" s="10"/>
    </row>
    <row r="1212" spans="9:39">
      <c r="I1212" s="10"/>
      <c r="R1212" s="10"/>
      <c r="S1212" s="10"/>
      <c r="T1212" s="10"/>
      <c r="X1212" s="35"/>
      <c r="AG1212" s="10"/>
      <c r="AI1212" s="10"/>
      <c r="AL1212" s="10"/>
      <c r="AM1212" s="10"/>
    </row>
    <row r="1213" spans="9:39">
      <c r="I1213" s="10"/>
      <c r="R1213" s="10"/>
      <c r="S1213" s="10"/>
      <c r="T1213" s="10"/>
      <c r="X1213" s="35"/>
      <c r="AG1213" s="10"/>
      <c r="AI1213" s="10"/>
      <c r="AL1213" s="10"/>
      <c r="AM1213" s="10"/>
    </row>
    <row r="1214" spans="9:39">
      <c r="I1214" s="10"/>
      <c r="R1214" s="10"/>
      <c r="S1214" s="10"/>
      <c r="T1214" s="10"/>
      <c r="X1214" s="35"/>
      <c r="AG1214" s="10"/>
      <c r="AI1214" s="10"/>
      <c r="AL1214" s="10"/>
      <c r="AM1214" s="10"/>
    </row>
    <row r="1215" spans="9:39">
      <c r="I1215" s="10"/>
      <c r="R1215" s="10"/>
      <c r="S1215" s="10"/>
      <c r="T1215" s="10"/>
      <c r="X1215" s="35"/>
      <c r="AG1215" s="10"/>
      <c r="AI1215" s="10"/>
      <c r="AL1215" s="10"/>
      <c r="AM1215" s="10"/>
    </row>
    <row r="1216" spans="9:39">
      <c r="I1216" s="10"/>
      <c r="R1216" s="10"/>
      <c r="S1216" s="10"/>
      <c r="T1216" s="10"/>
      <c r="X1216" s="35"/>
      <c r="AG1216" s="10"/>
      <c r="AI1216" s="10"/>
      <c r="AL1216" s="10"/>
      <c r="AM1216" s="10"/>
    </row>
    <row r="1217" spans="9:39">
      <c r="I1217" s="10"/>
      <c r="R1217" s="10"/>
      <c r="S1217" s="10"/>
      <c r="T1217" s="10"/>
      <c r="X1217" s="35"/>
      <c r="AG1217" s="10"/>
      <c r="AI1217" s="10"/>
      <c r="AL1217" s="10"/>
      <c r="AM1217" s="10"/>
    </row>
    <row r="1218" spans="9:39">
      <c r="I1218" s="10"/>
      <c r="R1218" s="10"/>
      <c r="S1218" s="10"/>
      <c r="T1218" s="10"/>
      <c r="X1218" s="35"/>
      <c r="AG1218" s="10"/>
      <c r="AI1218" s="10"/>
      <c r="AL1218" s="10"/>
      <c r="AM1218" s="10"/>
    </row>
    <row r="1219" spans="9:39">
      <c r="I1219" s="10"/>
      <c r="R1219" s="10"/>
      <c r="S1219" s="10"/>
      <c r="T1219" s="10"/>
      <c r="X1219" s="35"/>
      <c r="AG1219" s="10"/>
      <c r="AI1219" s="10"/>
      <c r="AL1219" s="10"/>
      <c r="AM1219" s="10"/>
    </row>
    <row r="1220" spans="9:39">
      <c r="I1220" s="10"/>
      <c r="R1220" s="10"/>
      <c r="S1220" s="10"/>
      <c r="T1220" s="10"/>
      <c r="X1220" s="35"/>
      <c r="AG1220" s="10"/>
      <c r="AI1220" s="10"/>
      <c r="AL1220" s="10"/>
      <c r="AM1220" s="10"/>
    </row>
    <row r="1221" spans="9:39">
      <c r="I1221" s="10"/>
      <c r="R1221" s="10"/>
      <c r="S1221" s="10"/>
      <c r="T1221" s="10"/>
      <c r="X1221" s="35"/>
      <c r="AG1221" s="10"/>
      <c r="AI1221" s="10"/>
      <c r="AL1221" s="10"/>
      <c r="AM1221" s="10"/>
    </row>
    <row r="1222" spans="9:39">
      <c r="I1222" s="10"/>
      <c r="R1222" s="10"/>
      <c r="S1222" s="10"/>
      <c r="T1222" s="10"/>
      <c r="X1222" s="35"/>
      <c r="AG1222" s="10"/>
      <c r="AI1222" s="10"/>
      <c r="AL1222" s="10"/>
      <c r="AM1222" s="10"/>
    </row>
    <row r="1223" spans="9:39">
      <c r="I1223" s="10"/>
      <c r="R1223" s="10"/>
      <c r="S1223" s="10"/>
      <c r="T1223" s="10"/>
      <c r="X1223" s="35"/>
      <c r="AG1223" s="10"/>
      <c r="AI1223" s="10"/>
      <c r="AL1223" s="10"/>
      <c r="AM1223" s="10"/>
    </row>
    <row r="1224" spans="9:39">
      <c r="I1224" s="10"/>
      <c r="R1224" s="10"/>
      <c r="S1224" s="10"/>
      <c r="T1224" s="10"/>
      <c r="X1224" s="35"/>
      <c r="AG1224" s="10"/>
      <c r="AI1224" s="10"/>
      <c r="AL1224" s="10"/>
      <c r="AM1224" s="10"/>
    </row>
    <row r="1225" spans="9:39">
      <c r="I1225" s="10"/>
      <c r="R1225" s="10"/>
      <c r="S1225" s="10"/>
      <c r="T1225" s="10"/>
      <c r="X1225" s="35"/>
      <c r="AG1225" s="10"/>
      <c r="AI1225" s="10"/>
      <c r="AL1225" s="10"/>
      <c r="AM1225" s="10"/>
    </row>
    <row r="1226" spans="9:39">
      <c r="I1226" s="10"/>
      <c r="R1226" s="10"/>
      <c r="S1226" s="10"/>
      <c r="T1226" s="10"/>
      <c r="X1226" s="35"/>
      <c r="AG1226" s="10"/>
      <c r="AI1226" s="10"/>
      <c r="AL1226" s="10"/>
      <c r="AM1226" s="10"/>
    </row>
    <row r="1227" spans="9:39">
      <c r="I1227" s="10"/>
      <c r="R1227" s="10"/>
      <c r="S1227" s="10"/>
      <c r="T1227" s="10"/>
      <c r="X1227" s="35"/>
      <c r="AG1227" s="10"/>
      <c r="AI1227" s="10"/>
      <c r="AL1227" s="10"/>
      <c r="AM1227" s="10"/>
    </row>
    <row r="1228" spans="9:39">
      <c r="I1228" s="10"/>
      <c r="R1228" s="10"/>
      <c r="S1228" s="10"/>
      <c r="T1228" s="10"/>
      <c r="X1228" s="35"/>
      <c r="AG1228" s="10"/>
      <c r="AI1228" s="10"/>
      <c r="AL1228" s="10"/>
      <c r="AM1228" s="10"/>
    </row>
    <row r="1229" spans="9:39">
      <c r="I1229" s="10"/>
      <c r="R1229" s="10"/>
      <c r="S1229" s="10"/>
      <c r="T1229" s="10"/>
      <c r="X1229" s="35"/>
      <c r="AG1229" s="10"/>
      <c r="AI1229" s="10"/>
      <c r="AL1229" s="10"/>
      <c r="AM1229" s="10"/>
    </row>
    <row r="1230" spans="9:39">
      <c r="I1230" s="10"/>
      <c r="R1230" s="10"/>
      <c r="S1230" s="10"/>
      <c r="T1230" s="10"/>
      <c r="X1230" s="35"/>
      <c r="AG1230" s="10"/>
      <c r="AI1230" s="10"/>
      <c r="AL1230" s="10"/>
      <c r="AM1230" s="10"/>
    </row>
    <row r="1231" spans="9:39">
      <c r="I1231" s="10"/>
      <c r="R1231" s="10"/>
      <c r="S1231" s="10"/>
      <c r="T1231" s="10"/>
      <c r="X1231" s="35"/>
      <c r="AG1231" s="10"/>
      <c r="AI1231" s="10"/>
      <c r="AL1231" s="10"/>
      <c r="AM1231" s="10"/>
    </row>
    <row r="1232" spans="9:39">
      <c r="I1232" s="10"/>
      <c r="R1232" s="10"/>
      <c r="S1232" s="10"/>
      <c r="T1232" s="10"/>
      <c r="X1232" s="35"/>
      <c r="AG1232" s="10"/>
      <c r="AI1232" s="10"/>
      <c r="AL1232" s="10"/>
      <c r="AM1232" s="10"/>
    </row>
    <row r="1233" spans="9:39">
      <c r="I1233" s="10"/>
      <c r="R1233" s="10"/>
      <c r="S1233" s="10"/>
      <c r="T1233" s="10"/>
      <c r="X1233" s="35"/>
      <c r="AG1233" s="10"/>
      <c r="AI1233" s="10"/>
      <c r="AL1233" s="10"/>
      <c r="AM1233" s="10"/>
    </row>
    <row r="1234" spans="9:39">
      <c r="I1234" s="10"/>
      <c r="R1234" s="10"/>
      <c r="S1234" s="10"/>
      <c r="T1234" s="10"/>
      <c r="X1234" s="35"/>
      <c r="AG1234" s="10"/>
      <c r="AI1234" s="10"/>
      <c r="AL1234" s="10"/>
      <c r="AM1234" s="10"/>
    </row>
    <row r="1235" spans="9:39">
      <c r="I1235" s="10"/>
      <c r="R1235" s="10"/>
      <c r="S1235" s="10"/>
      <c r="T1235" s="10"/>
      <c r="X1235" s="35"/>
      <c r="AG1235" s="10"/>
      <c r="AI1235" s="10"/>
      <c r="AL1235" s="10"/>
      <c r="AM1235" s="10"/>
    </row>
    <row r="1236" spans="9:39">
      <c r="I1236" s="10"/>
      <c r="R1236" s="10"/>
      <c r="S1236" s="10"/>
      <c r="T1236" s="10"/>
      <c r="X1236" s="35"/>
      <c r="AG1236" s="10"/>
      <c r="AI1236" s="10"/>
      <c r="AL1236" s="10"/>
      <c r="AM1236" s="10"/>
    </row>
    <row r="1237" spans="9:39">
      <c r="I1237" s="10"/>
      <c r="R1237" s="10"/>
      <c r="S1237" s="10"/>
      <c r="T1237" s="10"/>
      <c r="X1237" s="35"/>
      <c r="AG1237" s="10"/>
      <c r="AI1237" s="10"/>
      <c r="AL1237" s="10"/>
      <c r="AM1237" s="10"/>
    </row>
    <row r="1238" spans="9:39">
      <c r="I1238" s="10"/>
      <c r="R1238" s="10"/>
      <c r="S1238" s="10"/>
      <c r="T1238" s="10"/>
      <c r="X1238" s="35"/>
      <c r="AG1238" s="10"/>
      <c r="AI1238" s="10"/>
      <c r="AL1238" s="10"/>
      <c r="AM1238" s="10"/>
    </row>
    <row r="1239" spans="9:39">
      <c r="I1239" s="10"/>
      <c r="R1239" s="10"/>
      <c r="S1239" s="10"/>
      <c r="T1239" s="10"/>
      <c r="X1239" s="35"/>
      <c r="AG1239" s="10"/>
      <c r="AI1239" s="10"/>
      <c r="AL1239" s="10"/>
      <c r="AM1239" s="10"/>
    </row>
    <row r="1240" spans="9:39">
      <c r="I1240" s="10"/>
      <c r="R1240" s="10"/>
      <c r="S1240" s="10"/>
      <c r="T1240" s="10"/>
      <c r="X1240" s="35"/>
      <c r="AG1240" s="10"/>
      <c r="AI1240" s="10"/>
      <c r="AL1240" s="10"/>
      <c r="AM1240" s="10"/>
    </row>
    <row r="1241" spans="9:39">
      <c r="I1241" s="10"/>
      <c r="R1241" s="10"/>
      <c r="S1241" s="10"/>
      <c r="T1241" s="10"/>
      <c r="X1241" s="35"/>
      <c r="AG1241" s="10"/>
      <c r="AI1241" s="10"/>
      <c r="AL1241" s="10"/>
      <c r="AM1241" s="10"/>
    </row>
    <row r="1242" spans="9:39">
      <c r="I1242" s="10"/>
      <c r="R1242" s="10"/>
      <c r="S1242" s="10"/>
      <c r="T1242" s="10"/>
      <c r="X1242" s="35"/>
      <c r="AG1242" s="10"/>
      <c r="AI1242" s="10"/>
      <c r="AL1242" s="10"/>
      <c r="AM1242" s="10"/>
    </row>
    <row r="1243" spans="9:39">
      <c r="I1243" s="10"/>
      <c r="R1243" s="10"/>
      <c r="S1243" s="10"/>
      <c r="T1243" s="10"/>
      <c r="X1243" s="35"/>
      <c r="AG1243" s="10"/>
      <c r="AI1243" s="10"/>
      <c r="AL1243" s="10"/>
      <c r="AM1243" s="10"/>
    </row>
    <row r="1244" spans="9:39">
      <c r="I1244" s="10"/>
      <c r="R1244" s="10"/>
      <c r="S1244" s="10"/>
      <c r="T1244" s="10"/>
      <c r="X1244" s="35"/>
      <c r="AG1244" s="10"/>
      <c r="AI1244" s="10"/>
      <c r="AL1244" s="10"/>
      <c r="AM1244" s="10"/>
    </row>
    <row r="1245" spans="9:39">
      <c r="I1245" s="10"/>
      <c r="R1245" s="10"/>
      <c r="S1245" s="10"/>
      <c r="T1245" s="10"/>
      <c r="X1245" s="35"/>
      <c r="AG1245" s="10"/>
      <c r="AI1245" s="10"/>
      <c r="AL1245" s="10"/>
      <c r="AM1245" s="10"/>
    </row>
    <row r="1246" spans="9:39">
      <c r="I1246" s="10"/>
      <c r="R1246" s="10"/>
      <c r="S1246" s="10"/>
      <c r="T1246" s="10"/>
      <c r="X1246" s="35"/>
      <c r="AG1246" s="10"/>
      <c r="AI1246" s="10"/>
      <c r="AL1246" s="10"/>
      <c r="AM1246" s="10"/>
    </row>
    <row r="1247" spans="9:39">
      <c r="I1247" s="10"/>
      <c r="R1247" s="10"/>
      <c r="S1247" s="10"/>
      <c r="T1247" s="10"/>
      <c r="X1247" s="35"/>
      <c r="AG1247" s="10"/>
      <c r="AI1247" s="10"/>
      <c r="AL1247" s="10"/>
      <c r="AM1247" s="10"/>
    </row>
    <row r="1248" spans="9:39">
      <c r="I1248" s="10"/>
      <c r="R1248" s="10"/>
      <c r="S1248" s="10"/>
      <c r="T1248" s="10"/>
      <c r="X1248" s="35"/>
      <c r="AG1248" s="10"/>
      <c r="AI1248" s="10"/>
      <c r="AL1248" s="10"/>
      <c r="AM1248" s="10"/>
    </row>
    <row r="1249" spans="9:39">
      <c r="I1249" s="10"/>
      <c r="R1249" s="10"/>
      <c r="S1249" s="10"/>
      <c r="T1249" s="10"/>
      <c r="X1249" s="35"/>
      <c r="AG1249" s="10"/>
      <c r="AI1249" s="10"/>
      <c r="AL1249" s="10"/>
      <c r="AM1249" s="10"/>
    </row>
    <row r="1250" spans="9:39">
      <c r="I1250" s="10"/>
      <c r="R1250" s="10"/>
      <c r="S1250" s="10"/>
      <c r="T1250" s="10"/>
      <c r="X1250" s="35"/>
      <c r="AG1250" s="10"/>
      <c r="AI1250" s="10"/>
      <c r="AL1250" s="10"/>
      <c r="AM1250" s="10"/>
    </row>
    <row r="1251" spans="9:39">
      <c r="I1251" s="10"/>
      <c r="R1251" s="10"/>
      <c r="S1251" s="10"/>
      <c r="T1251" s="10"/>
      <c r="X1251" s="35"/>
      <c r="AG1251" s="10"/>
      <c r="AI1251" s="10"/>
      <c r="AL1251" s="10"/>
      <c r="AM1251" s="10"/>
    </row>
    <row r="1252" spans="9:39">
      <c r="I1252" s="10"/>
      <c r="R1252" s="10"/>
      <c r="S1252" s="10"/>
      <c r="T1252" s="10"/>
      <c r="X1252" s="35"/>
      <c r="AG1252" s="10"/>
      <c r="AI1252" s="10"/>
      <c r="AL1252" s="10"/>
      <c r="AM1252" s="10"/>
    </row>
    <row r="1253" spans="9:39">
      <c r="I1253" s="10"/>
      <c r="R1253" s="10"/>
      <c r="S1253" s="10"/>
      <c r="T1253" s="10"/>
      <c r="X1253" s="35"/>
      <c r="AG1253" s="10"/>
      <c r="AI1253" s="10"/>
      <c r="AL1253" s="10"/>
      <c r="AM1253" s="10"/>
    </row>
    <row r="1254" spans="9:39">
      <c r="I1254" s="10"/>
      <c r="R1254" s="10"/>
      <c r="S1254" s="10"/>
      <c r="T1254" s="10"/>
      <c r="X1254" s="35"/>
      <c r="AG1254" s="10"/>
      <c r="AI1254" s="10"/>
      <c r="AL1254" s="10"/>
      <c r="AM1254" s="10"/>
    </row>
    <row r="1255" spans="9:39">
      <c r="I1255" s="10"/>
      <c r="R1255" s="10"/>
      <c r="S1255" s="10"/>
      <c r="T1255" s="10"/>
      <c r="X1255" s="35"/>
      <c r="AG1255" s="10"/>
      <c r="AI1255" s="10"/>
      <c r="AL1255" s="10"/>
      <c r="AM1255" s="10"/>
    </row>
    <row r="1256" spans="9:39">
      <c r="I1256" s="10"/>
      <c r="R1256" s="10"/>
      <c r="S1256" s="10"/>
      <c r="T1256" s="10"/>
      <c r="X1256" s="35"/>
      <c r="AG1256" s="10"/>
      <c r="AI1256" s="10"/>
      <c r="AL1256" s="10"/>
      <c r="AM1256" s="10"/>
    </row>
    <row r="1257" spans="9:39">
      <c r="I1257" s="10"/>
      <c r="R1257" s="10"/>
      <c r="S1257" s="10"/>
      <c r="T1257" s="10"/>
      <c r="X1257" s="35"/>
      <c r="AG1257" s="10"/>
      <c r="AI1257" s="10"/>
      <c r="AL1257" s="10"/>
      <c r="AM1257" s="10"/>
    </row>
    <row r="1258" spans="9:39">
      <c r="I1258" s="10"/>
      <c r="R1258" s="10"/>
      <c r="S1258" s="10"/>
      <c r="T1258" s="10"/>
      <c r="X1258" s="35"/>
      <c r="AG1258" s="10"/>
      <c r="AI1258" s="10"/>
      <c r="AL1258" s="10"/>
      <c r="AM1258" s="10"/>
    </row>
    <row r="1259" spans="9:39">
      <c r="I1259" s="10"/>
      <c r="R1259" s="10"/>
      <c r="S1259" s="10"/>
      <c r="T1259" s="10"/>
      <c r="X1259" s="35"/>
      <c r="AG1259" s="10"/>
      <c r="AI1259" s="10"/>
      <c r="AL1259" s="10"/>
      <c r="AM1259" s="10"/>
    </row>
    <row r="1260" spans="9:39">
      <c r="I1260" s="10"/>
      <c r="R1260" s="10"/>
      <c r="S1260" s="10"/>
      <c r="T1260" s="10"/>
      <c r="X1260" s="35"/>
      <c r="AG1260" s="10"/>
      <c r="AI1260" s="10"/>
      <c r="AL1260" s="10"/>
      <c r="AM1260" s="10"/>
    </row>
    <row r="1261" spans="9:39">
      <c r="I1261" s="10"/>
      <c r="R1261" s="10"/>
      <c r="S1261" s="10"/>
      <c r="T1261" s="10"/>
      <c r="X1261" s="35"/>
      <c r="AG1261" s="10"/>
      <c r="AI1261" s="10"/>
      <c r="AL1261" s="10"/>
      <c r="AM1261" s="10"/>
    </row>
    <row r="1262" spans="9:39">
      <c r="I1262" s="10"/>
      <c r="R1262" s="10"/>
      <c r="S1262" s="10"/>
      <c r="T1262" s="10"/>
      <c r="X1262" s="35"/>
      <c r="AG1262" s="10"/>
      <c r="AI1262" s="10"/>
      <c r="AL1262" s="10"/>
      <c r="AM1262" s="10"/>
    </row>
    <row r="1263" spans="9:39">
      <c r="I1263" s="10"/>
      <c r="R1263" s="10"/>
      <c r="S1263" s="10"/>
      <c r="T1263" s="10"/>
      <c r="X1263" s="35"/>
      <c r="AG1263" s="10"/>
      <c r="AI1263" s="10"/>
      <c r="AL1263" s="10"/>
      <c r="AM1263" s="10"/>
    </row>
    <row r="1264" spans="9:39">
      <c r="I1264" s="10"/>
      <c r="R1264" s="10"/>
      <c r="S1264" s="10"/>
      <c r="T1264" s="10"/>
      <c r="X1264" s="35"/>
      <c r="AG1264" s="10"/>
      <c r="AI1264" s="10"/>
      <c r="AL1264" s="10"/>
      <c r="AM1264" s="10"/>
    </row>
    <row r="1265" spans="9:39">
      <c r="I1265" s="10"/>
      <c r="R1265" s="10"/>
      <c r="S1265" s="10"/>
      <c r="T1265" s="10"/>
      <c r="X1265" s="35"/>
      <c r="AG1265" s="10"/>
      <c r="AI1265" s="10"/>
      <c r="AL1265" s="10"/>
      <c r="AM1265" s="10"/>
    </row>
    <row r="1266" spans="9:39">
      <c r="I1266" s="10"/>
      <c r="R1266" s="10"/>
      <c r="S1266" s="10"/>
      <c r="T1266" s="10"/>
      <c r="X1266" s="35"/>
      <c r="AG1266" s="10"/>
      <c r="AI1266" s="10"/>
      <c r="AL1266" s="10"/>
      <c r="AM1266" s="10"/>
    </row>
    <row r="1267" spans="9:39">
      <c r="I1267" s="10"/>
      <c r="R1267" s="10"/>
      <c r="S1267" s="10"/>
      <c r="T1267" s="10"/>
      <c r="X1267" s="35"/>
      <c r="AG1267" s="10"/>
      <c r="AI1267" s="10"/>
      <c r="AL1267" s="10"/>
      <c r="AM1267" s="10"/>
    </row>
    <row r="1268" spans="9:39">
      <c r="I1268" s="10"/>
      <c r="R1268" s="10"/>
      <c r="S1268" s="10"/>
      <c r="T1268" s="10"/>
      <c r="X1268" s="35"/>
      <c r="AG1268" s="10"/>
      <c r="AI1268" s="10"/>
      <c r="AL1268" s="10"/>
      <c r="AM1268" s="10"/>
    </row>
    <row r="1269" spans="9:39">
      <c r="I1269" s="10"/>
      <c r="R1269" s="10"/>
      <c r="S1269" s="10"/>
      <c r="T1269" s="10"/>
      <c r="X1269" s="35"/>
      <c r="AG1269" s="10"/>
      <c r="AI1269" s="10"/>
      <c r="AL1269" s="10"/>
      <c r="AM1269" s="10"/>
    </row>
    <row r="1270" spans="9:39">
      <c r="I1270" s="10"/>
      <c r="R1270" s="10"/>
      <c r="S1270" s="10"/>
      <c r="T1270" s="10"/>
      <c r="X1270" s="35"/>
      <c r="AG1270" s="10"/>
      <c r="AI1270" s="10"/>
      <c r="AL1270" s="10"/>
      <c r="AM1270" s="10"/>
    </row>
    <row r="1271" spans="9:39">
      <c r="I1271" s="10"/>
      <c r="R1271" s="10"/>
      <c r="S1271" s="10"/>
      <c r="T1271" s="10"/>
      <c r="X1271" s="35"/>
      <c r="AG1271" s="10"/>
      <c r="AI1271" s="10"/>
      <c r="AL1271" s="10"/>
      <c r="AM1271" s="10"/>
    </row>
    <row r="1272" spans="9:39">
      <c r="I1272" s="10"/>
      <c r="R1272" s="10"/>
      <c r="S1272" s="10"/>
      <c r="T1272" s="10"/>
      <c r="X1272" s="35"/>
      <c r="AG1272" s="10"/>
      <c r="AI1272" s="10"/>
      <c r="AL1272" s="10"/>
      <c r="AM1272" s="10"/>
    </row>
    <row r="1273" spans="9:39">
      <c r="I1273" s="10"/>
      <c r="R1273" s="10"/>
      <c r="S1273" s="10"/>
      <c r="T1273" s="10"/>
      <c r="X1273" s="35"/>
      <c r="AG1273" s="10"/>
      <c r="AI1273" s="10"/>
      <c r="AL1273" s="10"/>
      <c r="AM1273" s="10"/>
    </row>
    <row r="1274" spans="9:39">
      <c r="I1274" s="10"/>
      <c r="R1274" s="10"/>
      <c r="S1274" s="10"/>
      <c r="T1274" s="10"/>
      <c r="X1274" s="35"/>
      <c r="AG1274" s="10"/>
      <c r="AI1274" s="10"/>
      <c r="AL1274" s="10"/>
      <c r="AM1274" s="10"/>
    </row>
    <row r="1275" spans="9:39">
      <c r="I1275" s="10"/>
      <c r="R1275" s="10"/>
      <c r="S1275" s="10"/>
      <c r="T1275" s="10"/>
      <c r="X1275" s="35"/>
      <c r="AG1275" s="10"/>
      <c r="AI1275" s="10"/>
      <c r="AL1275" s="10"/>
      <c r="AM1275" s="10"/>
    </row>
    <row r="1276" spans="9:39">
      <c r="I1276" s="10"/>
      <c r="R1276" s="10"/>
      <c r="S1276" s="10"/>
      <c r="T1276" s="10"/>
      <c r="X1276" s="35"/>
      <c r="AG1276" s="10"/>
      <c r="AI1276" s="10"/>
      <c r="AL1276" s="10"/>
      <c r="AM1276" s="10"/>
    </row>
    <row r="1277" spans="9:39">
      <c r="I1277" s="10"/>
      <c r="R1277" s="10"/>
      <c r="S1277" s="10"/>
      <c r="T1277" s="10"/>
      <c r="X1277" s="35"/>
      <c r="AG1277" s="10"/>
      <c r="AI1277" s="10"/>
      <c r="AL1277" s="10"/>
      <c r="AM1277" s="10"/>
    </row>
    <row r="1278" spans="9:39">
      <c r="I1278" s="10"/>
      <c r="R1278" s="10"/>
      <c r="S1278" s="10"/>
      <c r="T1278" s="10"/>
      <c r="X1278" s="35"/>
      <c r="AG1278" s="10"/>
      <c r="AI1278" s="10"/>
      <c r="AL1278" s="10"/>
      <c r="AM1278" s="10"/>
    </row>
    <row r="1279" spans="9:39">
      <c r="I1279" s="10"/>
      <c r="R1279" s="10"/>
      <c r="S1279" s="10"/>
      <c r="T1279" s="10"/>
      <c r="X1279" s="35"/>
      <c r="AG1279" s="10"/>
      <c r="AI1279" s="10"/>
      <c r="AL1279" s="10"/>
      <c r="AM1279" s="10"/>
    </row>
    <row r="1280" spans="9:39">
      <c r="I1280" s="10"/>
      <c r="R1280" s="10"/>
      <c r="S1280" s="10"/>
      <c r="T1280" s="10"/>
      <c r="X1280" s="35"/>
      <c r="AG1280" s="10"/>
      <c r="AI1280" s="10"/>
      <c r="AL1280" s="10"/>
      <c r="AM1280" s="10"/>
    </row>
    <row r="1281" spans="9:39">
      <c r="I1281" s="10"/>
      <c r="R1281" s="10"/>
      <c r="S1281" s="10"/>
      <c r="T1281" s="10"/>
      <c r="X1281" s="35"/>
      <c r="AG1281" s="10"/>
      <c r="AI1281" s="10"/>
      <c r="AL1281" s="10"/>
      <c r="AM1281" s="10"/>
    </row>
    <row r="1282" spans="9:39">
      <c r="I1282" s="10"/>
      <c r="R1282" s="10"/>
      <c r="S1282" s="10"/>
      <c r="T1282" s="10"/>
      <c r="X1282" s="35"/>
      <c r="AG1282" s="10"/>
      <c r="AI1282" s="10"/>
      <c r="AL1282" s="10"/>
      <c r="AM1282" s="10"/>
    </row>
    <row r="1283" spans="9:39">
      <c r="I1283" s="10"/>
      <c r="R1283" s="10"/>
      <c r="S1283" s="10"/>
      <c r="T1283" s="10"/>
      <c r="X1283" s="35"/>
      <c r="AG1283" s="10"/>
      <c r="AI1283" s="10"/>
      <c r="AL1283" s="10"/>
      <c r="AM1283" s="10"/>
    </row>
    <row r="1284" spans="9:39">
      <c r="I1284" s="10"/>
      <c r="R1284" s="10"/>
      <c r="S1284" s="10"/>
      <c r="T1284" s="10"/>
      <c r="X1284" s="35"/>
      <c r="AG1284" s="10"/>
      <c r="AI1284" s="10"/>
      <c r="AL1284" s="10"/>
      <c r="AM1284" s="10"/>
    </row>
    <row r="1285" spans="9:39">
      <c r="I1285" s="10"/>
      <c r="R1285" s="10"/>
      <c r="S1285" s="10"/>
      <c r="T1285" s="10"/>
      <c r="X1285" s="35"/>
      <c r="AG1285" s="10"/>
      <c r="AI1285" s="10"/>
      <c r="AL1285" s="10"/>
      <c r="AM1285" s="10"/>
    </row>
    <row r="1286" spans="9:39">
      <c r="I1286" s="10"/>
      <c r="R1286" s="10"/>
      <c r="S1286" s="10"/>
      <c r="T1286" s="10"/>
      <c r="X1286" s="35"/>
      <c r="AG1286" s="10"/>
      <c r="AI1286" s="10"/>
      <c r="AL1286" s="10"/>
      <c r="AM1286" s="10"/>
    </row>
    <row r="1287" spans="9:39">
      <c r="I1287" s="10"/>
      <c r="R1287" s="10"/>
      <c r="S1287" s="10"/>
      <c r="T1287" s="10"/>
      <c r="X1287" s="35"/>
      <c r="AG1287" s="10"/>
      <c r="AI1287" s="10"/>
      <c r="AL1287" s="10"/>
      <c r="AM1287" s="10"/>
    </row>
    <row r="1288" spans="9:39">
      <c r="I1288" s="10"/>
      <c r="R1288" s="10"/>
      <c r="S1288" s="10"/>
      <c r="T1288" s="10"/>
      <c r="X1288" s="35"/>
      <c r="AG1288" s="10"/>
      <c r="AI1288" s="10"/>
      <c r="AL1288" s="10"/>
      <c r="AM1288" s="10"/>
    </row>
    <row r="1289" spans="9:39">
      <c r="I1289" s="10"/>
      <c r="R1289" s="10"/>
      <c r="S1289" s="10"/>
      <c r="T1289" s="10"/>
      <c r="X1289" s="35"/>
      <c r="AG1289" s="10"/>
      <c r="AI1289" s="10"/>
      <c r="AL1289" s="10"/>
      <c r="AM1289" s="10"/>
    </row>
    <row r="1290" spans="9:39">
      <c r="I1290" s="10"/>
      <c r="R1290" s="10"/>
      <c r="S1290" s="10"/>
      <c r="T1290" s="10"/>
      <c r="X1290" s="35"/>
      <c r="AG1290" s="10"/>
      <c r="AI1290" s="10"/>
      <c r="AL1290" s="10"/>
      <c r="AM1290" s="10"/>
    </row>
    <row r="1291" spans="9:39">
      <c r="I1291" s="10"/>
      <c r="R1291" s="10"/>
      <c r="S1291" s="10"/>
      <c r="T1291" s="10"/>
      <c r="X1291" s="35"/>
      <c r="AG1291" s="10"/>
      <c r="AI1291" s="10"/>
      <c r="AL1291" s="10"/>
      <c r="AM1291" s="10"/>
    </row>
    <row r="1292" spans="9:39">
      <c r="I1292" s="10"/>
      <c r="R1292" s="10"/>
      <c r="S1292" s="10"/>
      <c r="T1292" s="10"/>
      <c r="X1292" s="35"/>
      <c r="AG1292" s="10"/>
      <c r="AI1292" s="10"/>
      <c r="AL1292" s="10"/>
      <c r="AM1292" s="10"/>
    </row>
    <row r="1293" spans="9:39">
      <c r="I1293" s="10"/>
      <c r="R1293" s="10"/>
      <c r="S1293" s="10"/>
      <c r="T1293" s="10"/>
      <c r="X1293" s="35"/>
      <c r="AG1293" s="10"/>
      <c r="AI1293" s="10"/>
      <c r="AL1293" s="10"/>
      <c r="AM1293" s="10"/>
    </row>
    <row r="1294" spans="9:39">
      <c r="I1294" s="10"/>
      <c r="R1294" s="10"/>
      <c r="S1294" s="10"/>
      <c r="T1294" s="10"/>
      <c r="X1294" s="35"/>
      <c r="AG1294" s="10"/>
      <c r="AI1294" s="10"/>
      <c r="AL1294" s="10"/>
      <c r="AM1294" s="10"/>
    </row>
    <row r="1295" spans="9:39">
      <c r="I1295" s="10"/>
      <c r="R1295" s="10"/>
      <c r="S1295" s="10"/>
      <c r="T1295" s="10"/>
      <c r="X1295" s="35"/>
      <c r="AG1295" s="10"/>
      <c r="AI1295" s="10"/>
      <c r="AL1295" s="10"/>
      <c r="AM1295" s="10"/>
    </row>
    <row r="1296" spans="9:39">
      <c r="I1296" s="10"/>
      <c r="R1296" s="10"/>
      <c r="S1296" s="10"/>
      <c r="T1296" s="10"/>
      <c r="X1296" s="35"/>
      <c r="AG1296" s="10"/>
      <c r="AI1296" s="10"/>
      <c r="AL1296" s="10"/>
      <c r="AM1296" s="10"/>
    </row>
    <row r="1297" spans="9:39">
      <c r="I1297" s="10"/>
      <c r="R1297" s="10"/>
      <c r="S1297" s="10"/>
      <c r="T1297" s="10"/>
      <c r="X1297" s="35"/>
      <c r="AG1297" s="10"/>
      <c r="AI1297" s="10"/>
      <c r="AL1297" s="10"/>
      <c r="AM1297" s="10"/>
    </row>
    <row r="1298" spans="9:39">
      <c r="I1298" s="10"/>
      <c r="R1298" s="10"/>
      <c r="S1298" s="10"/>
      <c r="T1298" s="10"/>
      <c r="X1298" s="35"/>
      <c r="AG1298" s="10"/>
      <c r="AI1298" s="10"/>
      <c r="AL1298" s="10"/>
      <c r="AM1298" s="10"/>
    </row>
    <row r="1299" spans="9:39">
      <c r="I1299" s="10"/>
      <c r="R1299" s="10"/>
      <c r="S1299" s="10"/>
      <c r="T1299" s="10"/>
      <c r="X1299" s="35"/>
      <c r="AG1299" s="10"/>
      <c r="AI1299" s="10"/>
      <c r="AL1299" s="10"/>
      <c r="AM1299" s="10"/>
    </row>
    <row r="1300" spans="9:39">
      <c r="I1300" s="10"/>
      <c r="R1300" s="10"/>
      <c r="S1300" s="10"/>
      <c r="T1300" s="10"/>
      <c r="X1300" s="35"/>
      <c r="AG1300" s="10"/>
      <c r="AI1300" s="10"/>
      <c r="AL1300" s="10"/>
      <c r="AM1300" s="10"/>
    </row>
    <row r="1301" spans="9:39">
      <c r="I1301" s="10"/>
      <c r="R1301" s="10"/>
      <c r="S1301" s="10"/>
      <c r="T1301" s="10"/>
      <c r="X1301" s="35"/>
      <c r="AG1301" s="10"/>
      <c r="AI1301" s="10"/>
      <c r="AL1301" s="10"/>
      <c r="AM1301" s="10"/>
    </row>
    <row r="1302" spans="9:39">
      <c r="I1302" s="10"/>
      <c r="R1302" s="10"/>
      <c r="S1302" s="10"/>
      <c r="T1302" s="10"/>
      <c r="X1302" s="35"/>
      <c r="AG1302" s="10"/>
      <c r="AI1302" s="10"/>
      <c r="AL1302" s="10"/>
      <c r="AM1302" s="10"/>
    </row>
    <row r="1303" spans="9:39">
      <c r="I1303" s="10"/>
      <c r="R1303" s="10"/>
      <c r="S1303" s="10"/>
      <c r="T1303" s="10"/>
      <c r="X1303" s="35"/>
      <c r="AG1303" s="10"/>
      <c r="AI1303" s="10"/>
      <c r="AL1303" s="10"/>
      <c r="AM1303" s="10"/>
    </row>
    <row r="1304" spans="9:39">
      <c r="I1304" s="10"/>
      <c r="R1304" s="10"/>
      <c r="S1304" s="10"/>
      <c r="T1304" s="10"/>
      <c r="X1304" s="35"/>
      <c r="AG1304" s="10"/>
      <c r="AI1304" s="10"/>
      <c r="AL1304" s="10"/>
      <c r="AM1304" s="10"/>
    </row>
    <row r="1305" spans="9:39">
      <c r="I1305" s="10"/>
      <c r="R1305" s="10"/>
      <c r="S1305" s="10"/>
      <c r="T1305" s="10"/>
      <c r="X1305" s="35"/>
      <c r="AG1305" s="10"/>
      <c r="AI1305" s="10"/>
      <c r="AL1305" s="10"/>
      <c r="AM1305" s="10"/>
    </row>
    <row r="1306" spans="9:39">
      <c r="I1306" s="10"/>
      <c r="R1306" s="10"/>
      <c r="S1306" s="10"/>
      <c r="T1306" s="10"/>
      <c r="X1306" s="35"/>
      <c r="AG1306" s="10"/>
      <c r="AI1306" s="10"/>
      <c r="AL1306" s="10"/>
      <c r="AM1306" s="10"/>
    </row>
    <row r="1307" spans="9:39">
      <c r="I1307" s="10"/>
      <c r="R1307" s="10"/>
      <c r="S1307" s="10"/>
      <c r="T1307" s="10"/>
      <c r="X1307" s="35"/>
      <c r="AG1307" s="10"/>
      <c r="AI1307" s="10"/>
      <c r="AL1307" s="10"/>
      <c r="AM1307" s="10"/>
    </row>
    <row r="1308" spans="9:39">
      <c r="I1308" s="10"/>
      <c r="R1308" s="10"/>
      <c r="S1308" s="10"/>
      <c r="T1308" s="10"/>
      <c r="X1308" s="35"/>
      <c r="AG1308" s="10"/>
      <c r="AI1308" s="10"/>
      <c r="AL1308" s="10"/>
      <c r="AM1308" s="10"/>
    </row>
    <row r="1309" spans="9:39">
      <c r="I1309" s="10"/>
      <c r="R1309" s="10"/>
      <c r="S1309" s="10"/>
      <c r="T1309" s="10"/>
      <c r="X1309" s="35"/>
      <c r="AG1309" s="10"/>
      <c r="AI1309" s="10"/>
      <c r="AL1309" s="10"/>
      <c r="AM1309" s="10"/>
    </row>
    <row r="1310" spans="9:39">
      <c r="I1310" s="10"/>
      <c r="R1310" s="10"/>
      <c r="S1310" s="10"/>
      <c r="T1310" s="10"/>
      <c r="X1310" s="35"/>
      <c r="AG1310" s="10"/>
      <c r="AI1310" s="10"/>
      <c r="AL1310" s="10"/>
      <c r="AM1310" s="10"/>
    </row>
    <row r="1311" spans="9:39">
      <c r="I1311" s="10"/>
      <c r="R1311" s="10"/>
      <c r="S1311" s="10"/>
      <c r="T1311" s="10"/>
      <c r="X1311" s="35"/>
      <c r="AG1311" s="10"/>
      <c r="AI1311" s="10"/>
      <c r="AL1311" s="10"/>
      <c r="AM1311" s="10"/>
    </row>
    <row r="1312" spans="9:39">
      <c r="I1312" s="10"/>
      <c r="R1312" s="10"/>
      <c r="S1312" s="10"/>
      <c r="T1312" s="10"/>
      <c r="X1312" s="35"/>
      <c r="AG1312" s="10"/>
      <c r="AI1312" s="10"/>
      <c r="AL1312" s="10"/>
      <c r="AM1312" s="10"/>
    </row>
    <row r="1313" spans="9:39">
      <c r="I1313" s="10"/>
      <c r="R1313" s="10"/>
      <c r="S1313" s="10"/>
      <c r="T1313" s="10"/>
      <c r="X1313" s="35"/>
      <c r="AG1313" s="10"/>
      <c r="AI1313" s="10"/>
      <c r="AL1313" s="10"/>
      <c r="AM1313" s="10"/>
    </row>
    <row r="1314" spans="9:39">
      <c r="I1314" s="10"/>
      <c r="R1314" s="10"/>
      <c r="S1314" s="10"/>
      <c r="T1314" s="10"/>
      <c r="X1314" s="35"/>
      <c r="AG1314" s="10"/>
      <c r="AI1314" s="10"/>
      <c r="AL1314" s="10"/>
      <c r="AM1314" s="10"/>
    </row>
    <row r="1315" spans="9:39">
      <c r="I1315" s="10"/>
      <c r="R1315" s="10"/>
      <c r="S1315" s="10"/>
      <c r="T1315" s="10"/>
      <c r="X1315" s="35"/>
      <c r="AG1315" s="10"/>
      <c r="AI1315" s="10"/>
      <c r="AL1315" s="10"/>
      <c r="AM1315" s="10"/>
    </row>
    <row r="1316" spans="9:39">
      <c r="I1316" s="10"/>
      <c r="R1316" s="10"/>
      <c r="S1316" s="10"/>
      <c r="T1316" s="10"/>
      <c r="X1316" s="35"/>
      <c r="AG1316" s="10"/>
      <c r="AI1316" s="10"/>
      <c r="AL1316" s="10"/>
      <c r="AM1316" s="10"/>
    </row>
    <row r="1317" spans="9:39">
      <c r="I1317" s="10"/>
      <c r="R1317" s="10"/>
      <c r="S1317" s="10"/>
      <c r="T1317" s="10"/>
      <c r="X1317" s="35"/>
      <c r="AG1317" s="10"/>
      <c r="AI1317" s="10"/>
      <c r="AL1317" s="10"/>
      <c r="AM1317" s="10"/>
    </row>
    <row r="1318" spans="9:39">
      <c r="I1318" s="10"/>
      <c r="R1318" s="10"/>
      <c r="S1318" s="10"/>
      <c r="T1318" s="10"/>
      <c r="X1318" s="35"/>
      <c r="AG1318" s="10"/>
      <c r="AI1318" s="10"/>
      <c r="AL1318" s="10"/>
      <c r="AM1318" s="10"/>
    </row>
    <row r="1319" spans="9:39">
      <c r="I1319" s="10"/>
      <c r="R1319" s="10"/>
      <c r="S1319" s="10"/>
      <c r="T1319" s="10"/>
      <c r="X1319" s="35"/>
      <c r="AG1319" s="10"/>
      <c r="AI1319" s="10"/>
      <c r="AL1319" s="10"/>
      <c r="AM1319" s="10"/>
    </row>
    <row r="1320" spans="9:39">
      <c r="I1320" s="10"/>
      <c r="R1320" s="10"/>
      <c r="S1320" s="10"/>
      <c r="T1320" s="10"/>
      <c r="X1320" s="35"/>
      <c r="AG1320" s="10"/>
      <c r="AI1320" s="10"/>
      <c r="AL1320" s="10"/>
      <c r="AM1320" s="10"/>
    </row>
    <row r="1321" spans="9:39">
      <c r="I1321" s="10"/>
      <c r="R1321" s="10"/>
      <c r="S1321" s="10"/>
      <c r="T1321" s="10"/>
      <c r="X1321" s="35"/>
      <c r="AG1321" s="10"/>
      <c r="AI1321" s="10"/>
      <c r="AL1321" s="10"/>
      <c r="AM1321" s="10"/>
    </row>
    <row r="1322" spans="9:39">
      <c r="I1322" s="10"/>
      <c r="R1322" s="10"/>
      <c r="S1322" s="10"/>
      <c r="T1322" s="10"/>
      <c r="X1322" s="35"/>
      <c r="AG1322" s="10"/>
      <c r="AI1322" s="10"/>
      <c r="AL1322" s="10"/>
      <c r="AM1322" s="10"/>
    </row>
    <row r="1323" spans="9:39">
      <c r="I1323" s="10"/>
      <c r="R1323" s="10"/>
      <c r="S1323" s="10"/>
      <c r="T1323" s="10"/>
      <c r="X1323" s="35"/>
      <c r="AG1323" s="10"/>
      <c r="AI1323" s="10"/>
      <c r="AL1323" s="10"/>
      <c r="AM1323" s="10"/>
    </row>
    <row r="1324" spans="9:39">
      <c r="I1324" s="10"/>
      <c r="R1324" s="10"/>
      <c r="S1324" s="10"/>
      <c r="T1324" s="10"/>
      <c r="X1324" s="35"/>
      <c r="AG1324" s="10"/>
      <c r="AI1324" s="10"/>
      <c r="AL1324" s="10"/>
      <c r="AM1324" s="10"/>
    </row>
    <row r="1325" spans="9:39">
      <c r="I1325" s="10"/>
      <c r="R1325" s="10"/>
      <c r="S1325" s="10"/>
      <c r="T1325" s="10"/>
      <c r="X1325" s="35"/>
      <c r="AG1325" s="10"/>
      <c r="AI1325" s="10"/>
      <c r="AL1325" s="10"/>
      <c r="AM1325" s="10"/>
    </row>
    <row r="1326" spans="9:39">
      <c r="I1326" s="10"/>
      <c r="R1326" s="10"/>
      <c r="S1326" s="10"/>
      <c r="T1326" s="10"/>
      <c r="X1326" s="35"/>
      <c r="AG1326" s="10"/>
      <c r="AI1326" s="10"/>
      <c r="AL1326" s="10"/>
      <c r="AM1326" s="10"/>
    </row>
    <row r="1327" spans="9:39">
      <c r="I1327" s="10"/>
      <c r="R1327" s="10"/>
      <c r="S1327" s="10"/>
      <c r="T1327" s="10"/>
      <c r="X1327" s="35"/>
      <c r="AG1327" s="10"/>
      <c r="AI1327" s="10"/>
      <c r="AL1327" s="10"/>
      <c r="AM1327" s="10"/>
    </row>
    <row r="1328" spans="9:39">
      <c r="I1328" s="10"/>
      <c r="R1328" s="10"/>
      <c r="S1328" s="10"/>
      <c r="T1328" s="10"/>
      <c r="X1328" s="35"/>
      <c r="AG1328" s="10"/>
      <c r="AI1328" s="10"/>
      <c r="AL1328" s="10"/>
      <c r="AM1328" s="10"/>
    </row>
    <row r="1329" spans="9:39">
      <c r="I1329" s="10"/>
      <c r="R1329" s="10"/>
      <c r="S1329" s="10"/>
      <c r="T1329" s="10"/>
      <c r="X1329" s="35"/>
      <c r="AG1329" s="10"/>
      <c r="AI1329" s="10"/>
      <c r="AL1329" s="10"/>
      <c r="AM1329" s="10"/>
    </row>
    <row r="1330" spans="9:39">
      <c r="I1330" s="10"/>
      <c r="R1330" s="10"/>
      <c r="S1330" s="10"/>
      <c r="T1330" s="10"/>
      <c r="X1330" s="35"/>
      <c r="AG1330" s="10"/>
      <c r="AI1330" s="10"/>
      <c r="AL1330" s="10"/>
      <c r="AM1330" s="10"/>
    </row>
    <row r="1331" spans="9:39">
      <c r="I1331" s="10"/>
      <c r="R1331" s="10"/>
      <c r="S1331" s="10"/>
      <c r="T1331" s="10"/>
      <c r="X1331" s="35"/>
      <c r="AG1331" s="10"/>
      <c r="AI1331" s="10"/>
      <c r="AL1331" s="10"/>
      <c r="AM1331" s="10"/>
    </row>
    <row r="1332" spans="9:39">
      <c r="I1332" s="10"/>
      <c r="R1332" s="10"/>
      <c r="S1332" s="10"/>
      <c r="T1332" s="10"/>
      <c r="X1332" s="35"/>
      <c r="AG1332" s="10"/>
      <c r="AI1332" s="10"/>
      <c r="AL1332" s="10"/>
      <c r="AM1332" s="10"/>
    </row>
    <row r="1333" spans="9:39">
      <c r="I1333" s="10"/>
      <c r="R1333" s="10"/>
      <c r="S1333" s="10"/>
      <c r="T1333" s="10"/>
      <c r="X1333" s="35"/>
      <c r="AG1333" s="10"/>
      <c r="AI1333" s="10"/>
      <c r="AL1333" s="10"/>
      <c r="AM1333" s="10"/>
    </row>
    <row r="1334" spans="9:39">
      <c r="I1334" s="10"/>
      <c r="R1334" s="10"/>
      <c r="S1334" s="10"/>
      <c r="T1334" s="10"/>
      <c r="X1334" s="35"/>
      <c r="AG1334" s="10"/>
      <c r="AI1334" s="10"/>
      <c r="AL1334" s="10"/>
      <c r="AM1334" s="10"/>
    </row>
    <row r="1335" spans="9:39">
      <c r="I1335" s="10"/>
      <c r="R1335" s="10"/>
      <c r="S1335" s="10"/>
      <c r="T1335" s="10"/>
      <c r="X1335" s="35"/>
      <c r="AG1335" s="10"/>
      <c r="AI1335" s="10"/>
      <c r="AL1335" s="10"/>
      <c r="AM1335" s="10"/>
    </row>
    <row r="1336" spans="9:39">
      <c r="I1336" s="10"/>
      <c r="R1336" s="10"/>
      <c r="S1336" s="10"/>
      <c r="T1336" s="10"/>
      <c r="X1336" s="35"/>
      <c r="AG1336" s="10"/>
      <c r="AI1336" s="10"/>
      <c r="AL1336" s="10"/>
      <c r="AM1336" s="10"/>
    </row>
    <row r="1337" spans="9:39">
      <c r="I1337" s="10"/>
      <c r="R1337" s="10"/>
      <c r="S1337" s="10"/>
      <c r="T1337" s="10"/>
      <c r="X1337" s="35"/>
      <c r="AG1337" s="10"/>
      <c r="AI1337" s="10"/>
      <c r="AL1337" s="10"/>
      <c r="AM1337" s="10"/>
    </row>
    <row r="1338" spans="9:39">
      <c r="I1338" s="10"/>
      <c r="R1338" s="10"/>
      <c r="S1338" s="10"/>
      <c r="T1338" s="10"/>
      <c r="X1338" s="35"/>
      <c r="AG1338" s="10"/>
      <c r="AI1338" s="10"/>
      <c r="AL1338" s="10"/>
      <c r="AM1338" s="10"/>
    </row>
    <row r="1339" spans="9:39">
      <c r="I1339" s="10"/>
      <c r="R1339" s="10"/>
      <c r="S1339" s="10"/>
      <c r="T1339" s="10"/>
      <c r="X1339" s="35"/>
      <c r="AG1339" s="10"/>
      <c r="AI1339" s="10"/>
      <c r="AL1339" s="10"/>
      <c r="AM1339" s="10"/>
    </row>
    <row r="1340" spans="9:39">
      <c r="I1340" s="10"/>
      <c r="R1340" s="10"/>
      <c r="S1340" s="10"/>
      <c r="T1340" s="10"/>
      <c r="X1340" s="35"/>
      <c r="AG1340" s="10"/>
      <c r="AI1340" s="10"/>
      <c r="AL1340" s="10"/>
      <c r="AM1340" s="10"/>
    </row>
    <row r="1341" spans="9:39">
      <c r="I1341" s="10"/>
      <c r="R1341" s="10"/>
      <c r="S1341" s="10"/>
      <c r="T1341" s="10"/>
      <c r="X1341" s="35"/>
      <c r="AG1341" s="10"/>
      <c r="AI1341" s="10"/>
      <c r="AL1341" s="10"/>
      <c r="AM1341" s="10"/>
    </row>
    <row r="1342" spans="9:39">
      <c r="I1342" s="10"/>
      <c r="R1342" s="10"/>
      <c r="S1342" s="10"/>
      <c r="T1342" s="10"/>
      <c r="X1342" s="35"/>
      <c r="AG1342" s="10"/>
      <c r="AI1342" s="10"/>
      <c r="AL1342" s="10"/>
      <c r="AM1342" s="10"/>
    </row>
    <row r="1343" spans="9:39">
      <c r="I1343" s="10"/>
      <c r="R1343" s="10"/>
      <c r="S1343" s="10"/>
      <c r="T1343" s="10"/>
      <c r="X1343" s="35"/>
      <c r="AG1343" s="10"/>
      <c r="AI1343" s="10"/>
      <c r="AL1343" s="10"/>
      <c r="AM1343" s="10"/>
    </row>
    <row r="1344" spans="9:39">
      <c r="I1344" s="10"/>
      <c r="R1344" s="10"/>
      <c r="S1344" s="10"/>
      <c r="T1344" s="10"/>
      <c r="X1344" s="35"/>
      <c r="AG1344" s="10"/>
      <c r="AI1344" s="10"/>
      <c r="AL1344" s="10"/>
      <c r="AM1344" s="10"/>
    </row>
    <row r="1345" spans="9:39">
      <c r="I1345" s="10"/>
      <c r="R1345" s="10"/>
      <c r="S1345" s="10"/>
      <c r="T1345" s="10"/>
      <c r="X1345" s="35"/>
      <c r="AG1345" s="10"/>
      <c r="AI1345" s="10"/>
      <c r="AL1345" s="10"/>
      <c r="AM1345" s="10"/>
    </row>
    <row r="1346" spans="9:39">
      <c r="I1346" s="10"/>
      <c r="R1346" s="10"/>
      <c r="S1346" s="10"/>
      <c r="T1346" s="10"/>
      <c r="X1346" s="35"/>
      <c r="AG1346" s="10"/>
      <c r="AI1346" s="10"/>
      <c r="AL1346" s="10"/>
      <c r="AM1346" s="10"/>
    </row>
    <row r="1347" spans="9:39">
      <c r="I1347" s="10"/>
      <c r="R1347" s="10"/>
      <c r="S1347" s="10"/>
      <c r="T1347" s="10"/>
      <c r="X1347" s="35"/>
      <c r="AG1347" s="10"/>
      <c r="AI1347" s="10"/>
      <c r="AL1347" s="10"/>
      <c r="AM1347" s="10"/>
    </row>
    <row r="1348" spans="9:39">
      <c r="I1348" s="10"/>
      <c r="R1348" s="10"/>
      <c r="S1348" s="10"/>
      <c r="T1348" s="10"/>
      <c r="X1348" s="35"/>
      <c r="AG1348" s="10"/>
      <c r="AI1348" s="10"/>
      <c r="AL1348" s="10"/>
      <c r="AM1348" s="10"/>
    </row>
    <row r="1349" spans="9:39">
      <c r="I1349" s="10"/>
      <c r="R1349" s="10"/>
      <c r="S1349" s="10"/>
      <c r="T1349" s="10"/>
      <c r="X1349" s="35"/>
      <c r="AG1349" s="10"/>
      <c r="AI1349" s="10"/>
      <c r="AL1349" s="10"/>
      <c r="AM1349" s="10"/>
    </row>
    <row r="1350" spans="9:39">
      <c r="I1350" s="10"/>
      <c r="R1350" s="10"/>
      <c r="S1350" s="10"/>
      <c r="T1350" s="10"/>
      <c r="X1350" s="35"/>
      <c r="AG1350" s="10"/>
      <c r="AI1350" s="10"/>
      <c r="AL1350" s="10"/>
      <c r="AM1350" s="10"/>
    </row>
    <row r="1351" spans="9:39">
      <c r="I1351" s="10"/>
      <c r="R1351" s="10"/>
      <c r="S1351" s="10"/>
      <c r="T1351" s="10"/>
      <c r="X1351" s="35"/>
      <c r="AG1351" s="10"/>
      <c r="AI1351" s="10"/>
      <c r="AL1351" s="10"/>
      <c r="AM1351" s="10"/>
    </row>
    <row r="1352" spans="9:39">
      <c r="I1352" s="10"/>
      <c r="R1352" s="10"/>
      <c r="S1352" s="10"/>
      <c r="T1352" s="10"/>
      <c r="X1352" s="35"/>
      <c r="AG1352" s="10"/>
      <c r="AI1352" s="10"/>
      <c r="AL1352" s="10"/>
      <c r="AM1352" s="10"/>
    </row>
    <row r="1353" spans="9:39">
      <c r="I1353" s="10"/>
      <c r="R1353" s="10"/>
      <c r="S1353" s="10"/>
      <c r="T1353" s="10"/>
      <c r="X1353" s="35"/>
      <c r="AG1353" s="10"/>
      <c r="AI1353" s="10"/>
      <c r="AL1353" s="10"/>
      <c r="AM1353" s="10"/>
    </row>
    <row r="1354" spans="9:39">
      <c r="I1354" s="10"/>
      <c r="R1354" s="10"/>
      <c r="S1354" s="10"/>
      <c r="T1354" s="10"/>
      <c r="X1354" s="35"/>
      <c r="AG1354" s="10"/>
      <c r="AI1354" s="10"/>
      <c r="AL1354" s="10"/>
      <c r="AM1354" s="10"/>
    </row>
    <row r="1355" spans="9:39">
      <c r="I1355" s="10"/>
      <c r="R1355" s="10"/>
      <c r="S1355" s="10"/>
      <c r="T1355" s="10"/>
      <c r="X1355" s="35"/>
      <c r="AG1355" s="10"/>
      <c r="AI1355" s="10"/>
      <c r="AL1355" s="10"/>
      <c r="AM1355" s="10"/>
    </row>
    <row r="1356" spans="9:39">
      <c r="I1356" s="10"/>
      <c r="R1356" s="10"/>
      <c r="S1356" s="10"/>
      <c r="T1356" s="10"/>
      <c r="X1356" s="35"/>
      <c r="AG1356" s="10"/>
      <c r="AI1356" s="10"/>
      <c r="AL1356" s="10"/>
      <c r="AM1356" s="10"/>
    </row>
    <row r="1357" spans="9:39">
      <c r="I1357" s="10"/>
      <c r="R1357" s="10"/>
      <c r="S1357" s="10"/>
      <c r="T1357" s="10"/>
      <c r="X1357" s="35"/>
      <c r="AG1357" s="10"/>
      <c r="AI1357" s="10"/>
      <c r="AL1357" s="10"/>
      <c r="AM1357" s="10"/>
    </row>
    <row r="1358" spans="9:39">
      <c r="I1358" s="10"/>
      <c r="R1358" s="10"/>
      <c r="S1358" s="10"/>
      <c r="T1358" s="10"/>
      <c r="X1358" s="35"/>
      <c r="AG1358" s="10"/>
      <c r="AI1358" s="10"/>
      <c r="AL1358" s="10"/>
      <c r="AM1358" s="10"/>
    </row>
    <row r="1359" spans="9:39">
      <c r="I1359" s="10"/>
      <c r="R1359" s="10"/>
      <c r="S1359" s="10"/>
      <c r="T1359" s="10"/>
      <c r="X1359" s="35"/>
      <c r="AG1359" s="10"/>
      <c r="AI1359" s="10"/>
      <c r="AL1359" s="10"/>
      <c r="AM1359" s="10"/>
    </row>
    <row r="1360" spans="9:39">
      <c r="I1360" s="10"/>
      <c r="R1360" s="10"/>
      <c r="S1360" s="10"/>
      <c r="T1360" s="10"/>
      <c r="X1360" s="35"/>
      <c r="AG1360" s="10"/>
      <c r="AI1360" s="10"/>
      <c r="AL1360" s="10"/>
      <c r="AM1360" s="10"/>
    </row>
    <row r="1361" spans="9:39">
      <c r="I1361" s="10"/>
      <c r="R1361" s="10"/>
      <c r="S1361" s="10"/>
      <c r="T1361" s="10"/>
      <c r="X1361" s="35"/>
      <c r="AG1361" s="10"/>
      <c r="AI1361" s="10"/>
      <c r="AL1361" s="10"/>
      <c r="AM1361" s="10"/>
    </row>
    <row r="1362" spans="9:39">
      <c r="I1362" s="10"/>
      <c r="R1362" s="10"/>
      <c r="S1362" s="10"/>
      <c r="T1362" s="10"/>
      <c r="X1362" s="35"/>
      <c r="AG1362" s="10"/>
      <c r="AI1362" s="10"/>
      <c r="AL1362" s="10"/>
      <c r="AM1362" s="10"/>
    </row>
    <row r="1363" spans="9:39">
      <c r="I1363" s="10"/>
      <c r="R1363" s="10"/>
      <c r="S1363" s="10"/>
      <c r="T1363" s="10"/>
      <c r="X1363" s="35"/>
      <c r="AG1363" s="10"/>
      <c r="AI1363" s="10"/>
      <c r="AL1363" s="10"/>
      <c r="AM1363" s="10"/>
    </row>
    <row r="1364" spans="9:39">
      <c r="I1364" s="10"/>
      <c r="R1364" s="10"/>
      <c r="S1364" s="10"/>
      <c r="T1364" s="10"/>
      <c r="X1364" s="35"/>
      <c r="AG1364" s="10"/>
      <c r="AI1364" s="10"/>
      <c r="AL1364" s="10"/>
      <c r="AM1364" s="10"/>
    </row>
    <row r="1365" spans="9:39">
      <c r="I1365" s="10"/>
      <c r="R1365" s="10"/>
      <c r="S1365" s="10"/>
      <c r="T1365" s="10"/>
      <c r="X1365" s="35"/>
      <c r="AG1365" s="10"/>
      <c r="AI1365" s="10"/>
      <c r="AL1365" s="10"/>
      <c r="AM1365" s="10"/>
    </row>
    <row r="1366" spans="9:39">
      <c r="I1366" s="10"/>
      <c r="R1366" s="10"/>
      <c r="S1366" s="10"/>
      <c r="T1366" s="10"/>
      <c r="X1366" s="35"/>
      <c r="AG1366" s="10"/>
      <c r="AI1366" s="10"/>
      <c r="AL1366" s="10"/>
      <c r="AM1366" s="10"/>
    </row>
    <row r="1367" spans="9:39">
      <c r="I1367" s="10"/>
      <c r="R1367" s="10"/>
      <c r="S1367" s="10"/>
      <c r="T1367" s="10"/>
      <c r="X1367" s="35"/>
      <c r="AG1367" s="10"/>
      <c r="AI1367" s="10"/>
      <c r="AL1367" s="10"/>
      <c r="AM1367" s="10"/>
    </row>
    <row r="1368" spans="9:39">
      <c r="I1368" s="10"/>
      <c r="R1368" s="10"/>
      <c r="S1368" s="10"/>
      <c r="T1368" s="10"/>
      <c r="X1368" s="35"/>
      <c r="AG1368" s="10"/>
      <c r="AI1368" s="10"/>
      <c r="AL1368" s="10"/>
      <c r="AM1368" s="10"/>
    </row>
    <row r="1369" spans="9:39">
      <c r="I1369" s="10"/>
      <c r="R1369" s="10"/>
      <c r="S1369" s="10"/>
      <c r="T1369" s="10"/>
      <c r="X1369" s="35"/>
      <c r="AG1369" s="10"/>
      <c r="AI1369" s="10"/>
      <c r="AL1369" s="10"/>
      <c r="AM1369" s="10"/>
    </row>
    <row r="1370" spans="9:39">
      <c r="I1370" s="10"/>
      <c r="R1370" s="10"/>
      <c r="S1370" s="10"/>
      <c r="T1370" s="10"/>
      <c r="X1370" s="35"/>
      <c r="AG1370" s="10"/>
      <c r="AI1370" s="10"/>
      <c r="AL1370" s="10"/>
      <c r="AM1370" s="10"/>
    </row>
    <row r="1371" spans="9:39">
      <c r="I1371" s="10"/>
      <c r="R1371" s="10"/>
      <c r="S1371" s="10"/>
      <c r="T1371" s="10"/>
      <c r="X1371" s="35"/>
      <c r="AG1371" s="10"/>
      <c r="AI1371" s="10"/>
      <c r="AL1371" s="10"/>
      <c r="AM1371" s="10"/>
    </row>
    <row r="1372" spans="9:39">
      <c r="I1372" s="10"/>
      <c r="R1372" s="10"/>
      <c r="S1372" s="10"/>
      <c r="T1372" s="10"/>
      <c r="X1372" s="35"/>
      <c r="AG1372" s="10"/>
      <c r="AI1372" s="10"/>
      <c r="AL1372" s="10"/>
      <c r="AM1372" s="10"/>
    </row>
    <row r="1373" spans="9:39">
      <c r="I1373" s="10"/>
      <c r="R1373" s="10"/>
      <c r="S1373" s="10"/>
      <c r="T1373" s="10"/>
      <c r="X1373" s="35"/>
      <c r="AG1373" s="10"/>
      <c r="AI1373" s="10"/>
      <c r="AL1373" s="10"/>
      <c r="AM1373" s="10"/>
    </row>
    <row r="1374" spans="9:39">
      <c r="I1374" s="10"/>
      <c r="R1374" s="10"/>
      <c r="S1374" s="10"/>
      <c r="T1374" s="10"/>
      <c r="X1374" s="35"/>
      <c r="AG1374" s="10"/>
      <c r="AI1374" s="10"/>
      <c r="AL1374" s="10"/>
      <c r="AM1374" s="10"/>
    </row>
    <row r="1375" spans="9:39">
      <c r="I1375" s="10"/>
      <c r="R1375" s="10"/>
      <c r="S1375" s="10"/>
      <c r="T1375" s="10"/>
      <c r="X1375" s="35"/>
      <c r="AG1375" s="10"/>
      <c r="AI1375" s="10"/>
      <c r="AL1375" s="10"/>
      <c r="AM1375" s="10"/>
    </row>
    <row r="1376" spans="9:39">
      <c r="I1376" s="10"/>
      <c r="R1376" s="10"/>
      <c r="S1376" s="10"/>
      <c r="T1376" s="10"/>
      <c r="X1376" s="35"/>
      <c r="AG1376" s="10"/>
      <c r="AI1376" s="10"/>
      <c r="AL1376" s="10"/>
      <c r="AM1376" s="10"/>
    </row>
    <row r="1377" spans="9:39">
      <c r="I1377" s="10"/>
      <c r="R1377" s="10"/>
      <c r="S1377" s="10"/>
      <c r="T1377" s="10"/>
      <c r="X1377" s="35"/>
      <c r="AG1377" s="10"/>
      <c r="AI1377" s="10"/>
      <c r="AL1377" s="10"/>
      <c r="AM1377" s="10"/>
    </row>
    <row r="1378" spans="9:39">
      <c r="I1378" s="10"/>
      <c r="R1378" s="10"/>
      <c r="S1378" s="10"/>
      <c r="T1378" s="10"/>
      <c r="X1378" s="35"/>
      <c r="AG1378" s="10"/>
      <c r="AI1378" s="10"/>
      <c r="AL1378" s="10"/>
      <c r="AM1378" s="10"/>
    </row>
    <row r="1379" spans="9:39">
      <c r="I1379" s="10"/>
      <c r="R1379" s="10"/>
      <c r="S1379" s="10"/>
      <c r="T1379" s="10"/>
      <c r="X1379" s="35"/>
      <c r="AG1379" s="10"/>
      <c r="AI1379" s="10"/>
      <c r="AL1379" s="10"/>
      <c r="AM1379" s="10"/>
    </row>
    <row r="1380" spans="9:39">
      <c r="I1380" s="10"/>
      <c r="R1380" s="10"/>
      <c r="S1380" s="10"/>
      <c r="T1380" s="10"/>
      <c r="X1380" s="35"/>
      <c r="AG1380" s="10"/>
      <c r="AI1380" s="10"/>
      <c r="AL1380" s="10"/>
      <c r="AM1380" s="10"/>
    </row>
    <row r="1381" spans="9:39">
      <c r="I1381" s="10"/>
      <c r="R1381" s="10"/>
      <c r="S1381" s="10"/>
      <c r="T1381" s="10"/>
      <c r="X1381" s="35"/>
      <c r="AG1381" s="10"/>
      <c r="AI1381" s="10"/>
      <c r="AL1381" s="10"/>
      <c r="AM1381" s="10"/>
    </row>
    <row r="1382" spans="9:39">
      <c r="I1382" s="10"/>
      <c r="R1382" s="10"/>
      <c r="S1382" s="10"/>
      <c r="T1382" s="10"/>
      <c r="X1382" s="35"/>
      <c r="AG1382" s="10"/>
      <c r="AI1382" s="10"/>
      <c r="AL1382" s="10"/>
      <c r="AM1382" s="10"/>
    </row>
    <row r="1383" spans="9:39">
      <c r="I1383" s="10"/>
      <c r="R1383" s="10"/>
      <c r="S1383" s="10"/>
      <c r="T1383" s="10"/>
      <c r="X1383" s="35"/>
      <c r="AG1383" s="10"/>
      <c r="AI1383" s="10"/>
      <c r="AL1383" s="10"/>
      <c r="AM1383" s="10"/>
    </row>
    <row r="1384" spans="9:39">
      <c r="I1384" s="10"/>
      <c r="R1384" s="10"/>
      <c r="S1384" s="10"/>
      <c r="T1384" s="10"/>
      <c r="X1384" s="35"/>
      <c r="AG1384" s="10"/>
      <c r="AI1384" s="10"/>
      <c r="AL1384" s="10"/>
      <c r="AM1384" s="10"/>
    </row>
    <row r="1385" spans="9:39">
      <c r="I1385" s="10"/>
      <c r="R1385" s="10"/>
      <c r="S1385" s="10"/>
      <c r="T1385" s="10"/>
      <c r="X1385" s="35"/>
      <c r="AG1385" s="10"/>
      <c r="AI1385" s="10"/>
      <c r="AL1385" s="10"/>
      <c r="AM1385" s="10"/>
    </row>
    <row r="1386" spans="9:39">
      <c r="I1386" s="10"/>
      <c r="R1386" s="10"/>
      <c r="S1386" s="10"/>
      <c r="T1386" s="10"/>
      <c r="X1386" s="35"/>
      <c r="AG1386" s="10"/>
      <c r="AI1386" s="10"/>
      <c r="AL1386" s="10"/>
      <c r="AM1386" s="10"/>
    </row>
    <row r="1387" spans="9:39">
      <c r="I1387" s="10"/>
      <c r="R1387" s="10"/>
      <c r="S1387" s="10"/>
      <c r="T1387" s="10"/>
      <c r="X1387" s="35"/>
      <c r="AG1387" s="10"/>
      <c r="AI1387" s="10"/>
      <c r="AL1387" s="10"/>
      <c r="AM1387" s="10"/>
    </row>
    <row r="1388" spans="9:39">
      <c r="I1388" s="10"/>
      <c r="R1388" s="10"/>
      <c r="S1388" s="10"/>
      <c r="T1388" s="10"/>
      <c r="X1388" s="35"/>
      <c r="AG1388" s="10"/>
      <c r="AI1388" s="10"/>
      <c r="AL1388" s="10"/>
      <c r="AM1388" s="10"/>
    </row>
    <row r="1389" spans="9:39">
      <c r="I1389" s="10"/>
      <c r="R1389" s="10"/>
      <c r="S1389" s="10"/>
      <c r="T1389" s="10"/>
      <c r="X1389" s="35"/>
      <c r="AG1389" s="10"/>
      <c r="AI1389" s="10"/>
      <c r="AL1389" s="10"/>
      <c r="AM1389" s="10"/>
    </row>
    <row r="1390" spans="9:39">
      <c r="I1390" s="10"/>
      <c r="R1390" s="10"/>
      <c r="S1390" s="10"/>
      <c r="T1390" s="10"/>
      <c r="X1390" s="35"/>
      <c r="AG1390" s="10"/>
      <c r="AI1390" s="10"/>
      <c r="AL1390" s="10"/>
      <c r="AM1390" s="10"/>
    </row>
    <row r="1391" spans="9:39">
      <c r="I1391" s="10"/>
      <c r="R1391" s="10"/>
      <c r="S1391" s="10"/>
      <c r="T1391" s="10"/>
      <c r="X1391" s="35"/>
      <c r="AG1391" s="10"/>
      <c r="AI1391" s="10"/>
      <c r="AL1391" s="10"/>
      <c r="AM1391" s="10"/>
    </row>
    <row r="1392" spans="9:39">
      <c r="I1392" s="10"/>
      <c r="R1392" s="10"/>
      <c r="S1392" s="10"/>
      <c r="T1392" s="10"/>
      <c r="X1392" s="35"/>
      <c r="AG1392" s="10"/>
      <c r="AI1392" s="10"/>
      <c r="AL1392" s="10"/>
      <c r="AM1392" s="10"/>
    </row>
    <row r="1393" spans="9:39">
      <c r="I1393" s="10"/>
      <c r="R1393" s="10"/>
      <c r="S1393" s="10"/>
      <c r="T1393" s="10"/>
      <c r="X1393" s="35"/>
      <c r="AG1393" s="10"/>
      <c r="AI1393" s="10"/>
      <c r="AL1393" s="10"/>
      <c r="AM1393" s="10"/>
    </row>
    <row r="1394" spans="9:39">
      <c r="I1394" s="10"/>
      <c r="R1394" s="10"/>
      <c r="S1394" s="10"/>
      <c r="T1394" s="10"/>
      <c r="X1394" s="35"/>
      <c r="AG1394" s="10"/>
      <c r="AI1394" s="10"/>
      <c r="AL1394" s="10"/>
      <c r="AM1394" s="10"/>
    </row>
    <row r="1395" spans="9:39">
      <c r="I1395" s="10"/>
      <c r="R1395" s="10"/>
      <c r="S1395" s="10"/>
      <c r="T1395" s="10"/>
      <c r="X1395" s="35"/>
      <c r="AG1395" s="10"/>
      <c r="AI1395" s="10"/>
      <c r="AL1395" s="10"/>
      <c r="AM1395" s="10"/>
    </row>
    <row r="1396" spans="9:39">
      <c r="I1396" s="10"/>
      <c r="R1396" s="10"/>
      <c r="S1396" s="10"/>
      <c r="T1396" s="10"/>
      <c r="X1396" s="35"/>
      <c r="AG1396" s="10"/>
      <c r="AI1396" s="10"/>
      <c r="AL1396" s="10"/>
      <c r="AM1396" s="10"/>
    </row>
    <row r="1397" spans="9:39">
      <c r="I1397" s="10"/>
      <c r="R1397" s="10"/>
      <c r="S1397" s="10"/>
      <c r="T1397" s="10"/>
      <c r="X1397" s="35"/>
      <c r="AG1397" s="10"/>
      <c r="AI1397" s="10"/>
      <c r="AL1397" s="10"/>
      <c r="AM1397" s="10"/>
    </row>
    <row r="1398" spans="9:39">
      <c r="I1398" s="10"/>
      <c r="R1398" s="10"/>
      <c r="S1398" s="10"/>
      <c r="T1398" s="10"/>
      <c r="X1398" s="35"/>
      <c r="AG1398" s="10"/>
      <c r="AI1398" s="10"/>
      <c r="AL1398" s="10"/>
      <c r="AM1398" s="10"/>
    </row>
    <row r="1399" spans="9:39">
      <c r="I1399" s="10"/>
      <c r="R1399" s="10"/>
      <c r="S1399" s="10"/>
      <c r="T1399" s="10"/>
      <c r="X1399" s="35"/>
      <c r="AG1399" s="10"/>
      <c r="AI1399" s="10"/>
      <c r="AL1399" s="10"/>
      <c r="AM1399" s="10"/>
    </row>
    <row r="1400" spans="9:39">
      <c r="I1400" s="10"/>
      <c r="R1400" s="10"/>
      <c r="S1400" s="10"/>
      <c r="T1400" s="10"/>
      <c r="X1400" s="35"/>
      <c r="AG1400" s="10"/>
      <c r="AI1400" s="10"/>
      <c r="AL1400" s="10"/>
      <c r="AM1400" s="10"/>
    </row>
    <row r="1401" spans="9:39">
      <c r="I1401" s="10"/>
      <c r="R1401" s="10"/>
      <c r="S1401" s="10"/>
      <c r="T1401" s="10"/>
      <c r="X1401" s="35"/>
      <c r="AG1401" s="10"/>
      <c r="AI1401" s="10"/>
      <c r="AL1401" s="10"/>
      <c r="AM1401" s="10"/>
    </row>
    <row r="1402" spans="9:39">
      <c r="I1402" s="10"/>
      <c r="R1402" s="10"/>
      <c r="S1402" s="10"/>
      <c r="T1402" s="10"/>
      <c r="X1402" s="35"/>
      <c r="AG1402" s="10"/>
      <c r="AI1402" s="10"/>
      <c r="AL1402" s="10"/>
      <c r="AM1402" s="10"/>
    </row>
    <row r="1403" spans="9:39">
      <c r="I1403" s="10"/>
      <c r="R1403" s="10"/>
      <c r="S1403" s="10"/>
      <c r="T1403" s="10"/>
      <c r="X1403" s="35"/>
      <c r="AG1403" s="10"/>
      <c r="AI1403" s="10"/>
      <c r="AL1403" s="10"/>
      <c r="AM1403" s="10"/>
    </row>
    <row r="1404" spans="9:39">
      <c r="I1404" s="10"/>
      <c r="R1404" s="10"/>
      <c r="S1404" s="10"/>
      <c r="T1404" s="10"/>
      <c r="X1404" s="35"/>
      <c r="AG1404" s="10"/>
      <c r="AI1404" s="10"/>
      <c r="AL1404" s="10"/>
      <c r="AM1404" s="10"/>
    </row>
    <row r="1405" spans="9:39">
      <c r="I1405" s="10"/>
      <c r="R1405" s="10"/>
      <c r="S1405" s="10"/>
      <c r="T1405" s="10"/>
      <c r="X1405" s="35"/>
      <c r="AG1405" s="10"/>
      <c r="AI1405" s="10"/>
      <c r="AL1405" s="10"/>
      <c r="AM1405" s="10"/>
    </row>
    <row r="1406" spans="9:39">
      <c r="I1406" s="10"/>
      <c r="R1406" s="10"/>
      <c r="S1406" s="10"/>
      <c r="T1406" s="10"/>
      <c r="X1406" s="35"/>
      <c r="AG1406" s="10"/>
      <c r="AI1406" s="10"/>
      <c r="AL1406" s="10"/>
      <c r="AM1406" s="10"/>
    </row>
    <row r="1407" spans="9:39">
      <c r="I1407" s="10"/>
      <c r="R1407" s="10"/>
      <c r="S1407" s="10"/>
      <c r="T1407" s="10"/>
      <c r="X1407" s="35"/>
      <c r="AG1407" s="10"/>
      <c r="AI1407" s="10"/>
      <c r="AL1407" s="10"/>
      <c r="AM1407" s="10"/>
    </row>
    <row r="1408" spans="9:39">
      <c r="I1408" s="10"/>
      <c r="R1408" s="10"/>
      <c r="S1408" s="10"/>
      <c r="T1408" s="10"/>
      <c r="X1408" s="35"/>
      <c r="AG1408" s="10"/>
      <c r="AI1408" s="10"/>
      <c r="AL1408" s="10"/>
      <c r="AM1408" s="10"/>
    </row>
    <row r="1409" spans="9:39">
      <c r="I1409" s="10"/>
      <c r="R1409" s="10"/>
      <c r="S1409" s="10"/>
      <c r="T1409" s="10"/>
      <c r="X1409" s="35"/>
      <c r="AG1409" s="10"/>
      <c r="AI1409" s="10"/>
      <c r="AL1409" s="10"/>
      <c r="AM1409" s="10"/>
    </row>
    <row r="1410" spans="9:39">
      <c r="I1410" s="10"/>
      <c r="R1410" s="10"/>
      <c r="S1410" s="10"/>
      <c r="T1410" s="10"/>
      <c r="X1410" s="35"/>
      <c r="AG1410" s="10"/>
      <c r="AI1410" s="10"/>
      <c r="AL1410" s="10"/>
      <c r="AM1410" s="10"/>
    </row>
    <row r="1411" spans="9:39">
      <c r="I1411" s="10"/>
      <c r="R1411" s="10"/>
      <c r="S1411" s="10"/>
      <c r="T1411" s="10"/>
      <c r="X1411" s="35"/>
      <c r="AG1411" s="10"/>
      <c r="AI1411" s="10"/>
      <c r="AL1411" s="10"/>
      <c r="AM1411" s="10"/>
    </row>
    <row r="1412" spans="9:39">
      <c r="I1412" s="10"/>
      <c r="R1412" s="10"/>
      <c r="S1412" s="10"/>
      <c r="T1412" s="10"/>
      <c r="X1412" s="35"/>
      <c r="AG1412" s="10"/>
      <c r="AI1412" s="10"/>
      <c r="AL1412" s="10"/>
      <c r="AM1412" s="10"/>
    </row>
    <row r="1413" spans="9:39">
      <c r="I1413" s="10"/>
      <c r="R1413" s="10"/>
      <c r="S1413" s="10"/>
      <c r="T1413" s="10"/>
      <c r="X1413" s="35"/>
      <c r="AG1413" s="10"/>
      <c r="AI1413" s="10"/>
      <c r="AL1413" s="10"/>
      <c r="AM1413" s="10"/>
    </row>
    <row r="1414" spans="9:39">
      <c r="I1414" s="10"/>
      <c r="R1414" s="10"/>
      <c r="S1414" s="10"/>
      <c r="T1414" s="10"/>
      <c r="X1414" s="35"/>
      <c r="AG1414" s="10"/>
      <c r="AI1414" s="10"/>
      <c r="AL1414" s="10"/>
      <c r="AM1414" s="10"/>
    </row>
    <row r="1415" spans="9:39">
      <c r="I1415" s="10"/>
      <c r="R1415" s="10"/>
      <c r="S1415" s="10"/>
      <c r="T1415" s="10"/>
      <c r="X1415" s="35"/>
      <c r="AG1415" s="10"/>
      <c r="AI1415" s="10"/>
      <c r="AL1415" s="10"/>
      <c r="AM1415" s="10"/>
    </row>
    <row r="1416" spans="9:39">
      <c r="I1416" s="10"/>
      <c r="R1416" s="10"/>
      <c r="S1416" s="10"/>
      <c r="T1416" s="10"/>
      <c r="X1416" s="35"/>
      <c r="AG1416" s="10"/>
      <c r="AI1416" s="10"/>
      <c r="AL1416" s="10"/>
      <c r="AM1416" s="10"/>
    </row>
    <row r="1417" spans="9:39">
      <c r="I1417" s="10"/>
      <c r="R1417" s="10"/>
      <c r="S1417" s="10"/>
      <c r="T1417" s="10"/>
      <c r="X1417" s="35"/>
      <c r="AG1417" s="10"/>
      <c r="AI1417" s="10"/>
      <c r="AL1417" s="10"/>
      <c r="AM1417" s="10"/>
    </row>
    <row r="1418" spans="9:39">
      <c r="I1418" s="10"/>
      <c r="R1418" s="10"/>
      <c r="S1418" s="10"/>
      <c r="T1418" s="10"/>
      <c r="X1418" s="35"/>
      <c r="AG1418" s="10"/>
      <c r="AI1418" s="10"/>
      <c r="AL1418" s="10"/>
      <c r="AM1418" s="10"/>
    </row>
    <row r="1419" spans="9:39">
      <c r="I1419" s="10"/>
      <c r="R1419" s="10"/>
      <c r="S1419" s="10"/>
      <c r="T1419" s="10"/>
      <c r="X1419" s="35"/>
      <c r="AG1419" s="10"/>
      <c r="AI1419" s="10"/>
      <c r="AL1419" s="10"/>
      <c r="AM1419" s="10"/>
    </row>
    <row r="1420" spans="9:39">
      <c r="I1420" s="10"/>
      <c r="R1420" s="10"/>
      <c r="S1420" s="10"/>
      <c r="T1420" s="10"/>
      <c r="X1420" s="35"/>
      <c r="AG1420" s="10"/>
      <c r="AI1420" s="10"/>
      <c r="AL1420" s="10"/>
      <c r="AM1420" s="10"/>
    </row>
    <row r="1421" spans="9:39">
      <c r="I1421" s="10"/>
      <c r="R1421" s="10"/>
      <c r="S1421" s="10"/>
      <c r="T1421" s="10"/>
      <c r="X1421" s="35"/>
      <c r="AG1421" s="10"/>
      <c r="AI1421" s="10"/>
      <c r="AL1421" s="10"/>
      <c r="AM1421" s="10"/>
    </row>
    <row r="1422" spans="9:39">
      <c r="I1422" s="10"/>
      <c r="R1422" s="10"/>
      <c r="S1422" s="10"/>
      <c r="T1422" s="10"/>
      <c r="X1422" s="35"/>
      <c r="AG1422" s="10"/>
      <c r="AI1422" s="10"/>
      <c r="AL1422" s="10"/>
      <c r="AM1422" s="10"/>
    </row>
    <row r="1423" spans="9:39">
      <c r="I1423" s="10"/>
      <c r="R1423" s="10"/>
      <c r="S1423" s="10"/>
      <c r="T1423" s="10"/>
      <c r="X1423" s="35"/>
      <c r="AG1423" s="10"/>
      <c r="AI1423" s="10"/>
      <c r="AL1423" s="10"/>
      <c r="AM1423" s="10"/>
    </row>
    <row r="1424" spans="9:39">
      <c r="I1424" s="10"/>
      <c r="R1424" s="10"/>
      <c r="S1424" s="10"/>
      <c r="T1424" s="10"/>
      <c r="X1424" s="35"/>
      <c r="AG1424" s="10"/>
      <c r="AI1424" s="10"/>
      <c r="AL1424" s="10"/>
      <c r="AM1424" s="10"/>
    </row>
    <row r="1425" spans="9:39">
      <c r="I1425" s="10"/>
      <c r="R1425" s="10"/>
      <c r="S1425" s="10"/>
      <c r="T1425" s="10"/>
      <c r="X1425" s="35"/>
      <c r="AG1425" s="10"/>
      <c r="AI1425" s="10"/>
      <c r="AL1425" s="10"/>
      <c r="AM1425" s="10"/>
    </row>
    <row r="1426" spans="9:39">
      <c r="I1426" s="10"/>
      <c r="R1426" s="10"/>
      <c r="S1426" s="10"/>
      <c r="T1426" s="10"/>
      <c r="X1426" s="35"/>
      <c r="AG1426" s="10"/>
      <c r="AI1426" s="10"/>
      <c r="AL1426" s="10"/>
      <c r="AM1426" s="10"/>
    </row>
    <row r="1427" spans="9:39">
      <c r="I1427" s="10"/>
      <c r="R1427" s="10"/>
      <c r="S1427" s="10"/>
      <c r="T1427" s="10"/>
      <c r="X1427" s="35"/>
      <c r="AG1427" s="10"/>
      <c r="AI1427" s="10"/>
      <c r="AL1427" s="10"/>
      <c r="AM1427" s="10"/>
    </row>
    <row r="1428" spans="9:39">
      <c r="I1428" s="10"/>
      <c r="R1428" s="10"/>
      <c r="S1428" s="10"/>
      <c r="T1428" s="10"/>
      <c r="X1428" s="35"/>
      <c r="AG1428" s="10"/>
      <c r="AI1428" s="10"/>
      <c r="AL1428" s="10"/>
      <c r="AM1428" s="10"/>
    </row>
    <row r="1429" spans="9:39">
      <c r="I1429" s="10"/>
      <c r="R1429" s="10"/>
      <c r="S1429" s="10"/>
      <c r="T1429" s="10"/>
      <c r="X1429" s="35"/>
      <c r="AG1429" s="10"/>
      <c r="AI1429" s="10"/>
      <c r="AL1429" s="10"/>
      <c r="AM1429" s="10"/>
    </row>
    <row r="1430" spans="9:39">
      <c r="I1430" s="10"/>
      <c r="R1430" s="10"/>
      <c r="S1430" s="10"/>
      <c r="T1430" s="10"/>
      <c r="X1430" s="35"/>
      <c r="AG1430" s="10"/>
      <c r="AI1430" s="10"/>
      <c r="AL1430" s="10"/>
      <c r="AM1430" s="10"/>
    </row>
    <row r="1431" spans="9:39">
      <c r="I1431" s="10"/>
      <c r="R1431" s="10"/>
      <c r="S1431" s="10"/>
      <c r="T1431" s="10"/>
      <c r="X1431" s="35"/>
      <c r="AG1431" s="10"/>
      <c r="AI1431" s="10"/>
      <c r="AL1431" s="10"/>
      <c r="AM1431" s="10"/>
    </row>
    <row r="1432" spans="9:39">
      <c r="I1432" s="10"/>
      <c r="R1432" s="10"/>
      <c r="S1432" s="10"/>
      <c r="T1432" s="10"/>
      <c r="X1432" s="35"/>
      <c r="AG1432" s="10"/>
      <c r="AI1432" s="10"/>
      <c r="AL1432" s="10"/>
      <c r="AM1432" s="10"/>
    </row>
    <row r="1433" spans="9:39">
      <c r="I1433" s="10"/>
      <c r="R1433" s="10"/>
      <c r="S1433" s="10"/>
      <c r="T1433" s="10"/>
      <c r="X1433" s="35"/>
      <c r="AG1433" s="10"/>
      <c r="AI1433" s="10"/>
      <c r="AL1433" s="10"/>
      <c r="AM1433" s="10"/>
    </row>
    <row r="1434" spans="9:39">
      <c r="I1434" s="10"/>
      <c r="R1434" s="10"/>
      <c r="S1434" s="10"/>
      <c r="T1434" s="10"/>
      <c r="X1434" s="35"/>
      <c r="AG1434" s="10"/>
      <c r="AI1434" s="10"/>
      <c r="AL1434" s="10"/>
      <c r="AM1434" s="10"/>
    </row>
    <row r="1435" spans="9:39">
      <c r="I1435" s="10"/>
      <c r="R1435" s="10"/>
      <c r="S1435" s="10"/>
      <c r="T1435" s="10"/>
      <c r="X1435" s="35"/>
      <c r="AG1435" s="10"/>
      <c r="AI1435" s="10"/>
      <c r="AL1435" s="10"/>
      <c r="AM1435" s="10"/>
    </row>
    <row r="1436" spans="9:39">
      <c r="I1436" s="10"/>
      <c r="R1436" s="10"/>
      <c r="S1436" s="10"/>
      <c r="T1436" s="10"/>
      <c r="X1436" s="35"/>
      <c r="AG1436" s="10"/>
      <c r="AI1436" s="10"/>
      <c r="AL1436" s="10"/>
      <c r="AM1436" s="10"/>
    </row>
    <row r="1437" spans="9:39">
      <c r="I1437" s="10"/>
      <c r="R1437" s="10"/>
      <c r="S1437" s="10"/>
      <c r="T1437" s="10"/>
      <c r="X1437" s="35"/>
      <c r="AG1437" s="10"/>
      <c r="AI1437" s="10"/>
      <c r="AL1437" s="10"/>
      <c r="AM1437" s="10"/>
    </row>
    <row r="1438" spans="9:39">
      <c r="I1438" s="10"/>
      <c r="R1438" s="10"/>
      <c r="S1438" s="10"/>
      <c r="T1438" s="10"/>
      <c r="X1438" s="35"/>
      <c r="AG1438" s="10"/>
      <c r="AI1438" s="10"/>
      <c r="AL1438" s="10"/>
      <c r="AM1438" s="10"/>
    </row>
    <row r="1439" spans="9:39">
      <c r="I1439" s="10"/>
      <c r="R1439" s="10"/>
      <c r="S1439" s="10"/>
      <c r="T1439" s="10"/>
      <c r="X1439" s="35"/>
      <c r="AG1439" s="10"/>
      <c r="AI1439" s="10"/>
      <c r="AL1439" s="10"/>
      <c r="AM1439" s="10"/>
    </row>
    <row r="1440" spans="9:39">
      <c r="I1440" s="10"/>
      <c r="R1440" s="10"/>
      <c r="S1440" s="10"/>
      <c r="T1440" s="10"/>
      <c r="X1440" s="35"/>
      <c r="AG1440" s="10"/>
      <c r="AI1440" s="10"/>
      <c r="AL1440" s="10"/>
      <c r="AM1440" s="10"/>
    </row>
    <row r="1441" spans="9:39">
      <c r="I1441" s="10"/>
      <c r="R1441" s="10"/>
      <c r="S1441" s="10"/>
      <c r="T1441" s="10"/>
      <c r="X1441" s="35"/>
      <c r="AG1441" s="10"/>
      <c r="AI1441" s="10"/>
      <c r="AL1441" s="10"/>
      <c r="AM1441" s="10"/>
    </row>
    <row r="1442" spans="9:39">
      <c r="I1442" s="10"/>
      <c r="R1442" s="10"/>
      <c r="S1442" s="10"/>
      <c r="T1442" s="10"/>
      <c r="X1442" s="35"/>
      <c r="AG1442" s="10"/>
      <c r="AI1442" s="10"/>
      <c r="AL1442" s="10"/>
      <c r="AM1442" s="10"/>
    </row>
    <row r="1443" spans="9:39">
      <c r="I1443" s="10"/>
      <c r="R1443" s="10"/>
      <c r="S1443" s="10"/>
      <c r="T1443" s="10"/>
      <c r="X1443" s="35"/>
      <c r="AG1443" s="10"/>
      <c r="AI1443" s="10"/>
      <c r="AL1443" s="10"/>
      <c r="AM1443" s="10"/>
    </row>
    <row r="1444" spans="9:39">
      <c r="I1444" s="10"/>
      <c r="R1444" s="10"/>
      <c r="S1444" s="10"/>
      <c r="T1444" s="10"/>
      <c r="X1444" s="35"/>
      <c r="AG1444" s="10"/>
      <c r="AI1444" s="10"/>
      <c r="AL1444" s="10"/>
      <c r="AM1444" s="10"/>
    </row>
    <row r="1445" spans="9:39">
      <c r="I1445" s="10"/>
      <c r="R1445" s="10"/>
      <c r="S1445" s="10"/>
      <c r="T1445" s="10"/>
      <c r="X1445" s="35"/>
      <c r="AG1445" s="10"/>
      <c r="AI1445" s="10"/>
      <c r="AL1445" s="10"/>
      <c r="AM1445" s="10"/>
    </row>
    <row r="1446" spans="9:39">
      <c r="I1446" s="10"/>
      <c r="R1446" s="10"/>
      <c r="S1446" s="10"/>
      <c r="T1446" s="10"/>
      <c r="X1446" s="35"/>
      <c r="AG1446" s="10"/>
      <c r="AI1446" s="10"/>
      <c r="AL1446" s="10"/>
      <c r="AM1446" s="10"/>
    </row>
    <row r="1447" spans="9:39">
      <c r="I1447" s="10"/>
      <c r="R1447" s="10"/>
      <c r="S1447" s="10"/>
      <c r="T1447" s="10"/>
      <c r="X1447" s="35"/>
      <c r="AG1447" s="10"/>
      <c r="AI1447" s="10"/>
      <c r="AL1447" s="10"/>
      <c r="AM1447" s="10"/>
    </row>
    <row r="1448" spans="9:39">
      <c r="I1448" s="10"/>
      <c r="R1448" s="10"/>
      <c r="S1448" s="10"/>
      <c r="T1448" s="10"/>
      <c r="X1448" s="35"/>
      <c r="AG1448" s="10"/>
      <c r="AI1448" s="10"/>
      <c r="AL1448" s="10"/>
      <c r="AM1448" s="10"/>
    </row>
    <row r="1449" spans="9:39">
      <c r="I1449" s="10"/>
      <c r="R1449" s="10"/>
      <c r="S1449" s="10"/>
      <c r="T1449" s="10"/>
      <c r="X1449" s="35"/>
      <c r="AG1449" s="10"/>
      <c r="AI1449" s="10"/>
      <c r="AL1449" s="10"/>
      <c r="AM1449" s="10"/>
    </row>
    <row r="1450" spans="9:39">
      <c r="I1450" s="10"/>
      <c r="R1450" s="10"/>
      <c r="S1450" s="10"/>
      <c r="T1450" s="10"/>
      <c r="X1450" s="35"/>
      <c r="AG1450" s="10"/>
      <c r="AI1450" s="10"/>
      <c r="AL1450" s="10"/>
      <c r="AM1450" s="10"/>
    </row>
    <row r="1451" spans="9:39">
      <c r="I1451" s="10"/>
      <c r="R1451" s="10"/>
      <c r="S1451" s="10"/>
      <c r="T1451" s="10"/>
      <c r="X1451" s="35"/>
      <c r="AG1451" s="10"/>
      <c r="AI1451" s="10"/>
      <c r="AL1451" s="10"/>
      <c r="AM1451" s="10"/>
    </row>
    <row r="1452" spans="9:39">
      <c r="I1452" s="10"/>
      <c r="R1452" s="10"/>
      <c r="S1452" s="10"/>
      <c r="T1452" s="10"/>
      <c r="X1452" s="35"/>
      <c r="AG1452" s="10"/>
      <c r="AI1452" s="10"/>
      <c r="AL1452" s="10"/>
      <c r="AM1452" s="10"/>
    </row>
    <row r="1453" spans="9:39">
      <c r="I1453" s="10"/>
      <c r="R1453" s="10"/>
      <c r="S1453" s="10"/>
      <c r="T1453" s="10"/>
      <c r="X1453" s="35"/>
      <c r="AG1453" s="10"/>
      <c r="AI1453" s="10"/>
      <c r="AL1453" s="10"/>
      <c r="AM1453" s="10"/>
    </row>
    <row r="1454" spans="9:39">
      <c r="I1454" s="10"/>
      <c r="R1454" s="10"/>
      <c r="S1454" s="10"/>
      <c r="T1454" s="10"/>
      <c r="X1454" s="35"/>
      <c r="AG1454" s="10"/>
      <c r="AI1454" s="10"/>
      <c r="AL1454" s="10"/>
      <c r="AM1454" s="10"/>
    </row>
    <row r="1455" spans="9:39">
      <c r="I1455" s="10"/>
      <c r="R1455" s="10"/>
      <c r="S1455" s="10"/>
      <c r="T1455" s="10"/>
      <c r="X1455" s="35"/>
      <c r="AG1455" s="10"/>
      <c r="AI1455" s="10"/>
      <c r="AL1455" s="10"/>
      <c r="AM1455" s="10"/>
    </row>
    <row r="1456" spans="9:39">
      <c r="I1456" s="10"/>
      <c r="R1456" s="10"/>
      <c r="S1456" s="10"/>
      <c r="T1456" s="10"/>
      <c r="X1456" s="35"/>
      <c r="AG1456" s="10"/>
      <c r="AI1456" s="10"/>
      <c r="AL1456" s="10"/>
      <c r="AM1456" s="10"/>
    </row>
    <row r="1457" spans="9:39">
      <c r="I1457" s="10"/>
      <c r="R1457" s="10"/>
      <c r="S1457" s="10"/>
      <c r="T1457" s="10"/>
      <c r="X1457" s="35"/>
      <c r="AG1457" s="10"/>
      <c r="AI1457" s="10"/>
      <c r="AL1457" s="10"/>
      <c r="AM1457" s="10"/>
    </row>
    <row r="1458" spans="9:39">
      <c r="I1458" s="10"/>
      <c r="R1458" s="10"/>
      <c r="S1458" s="10"/>
      <c r="T1458" s="10"/>
      <c r="X1458" s="35"/>
      <c r="AG1458" s="10"/>
      <c r="AI1458" s="10"/>
      <c r="AL1458" s="10"/>
      <c r="AM1458" s="10"/>
    </row>
    <row r="1459" spans="9:39">
      <c r="I1459" s="10"/>
      <c r="R1459" s="10"/>
      <c r="S1459" s="10"/>
      <c r="T1459" s="10"/>
      <c r="X1459" s="35"/>
      <c r="AG1459" s="10"/>
      <c r="AI1459" s="10"/>
      <c r="AL1459" s="10"/>
      <c r="AM1459" s="10"/>
    </row>
    <row r="1460" spans="9:39">
      <c r="I1460" s="10"/>
      <c r="R1460" s="10"/>
      <c r="S1460" s="10"/>
      <c r="T1460" s="10"/>
      <c r="X1460" s="35"/>
      <c r="AG1460" s="10"/>
      <c r="AI1460" s="10"/>
      <c r="AL1460" s="10"/>
      <c r="AM1460" s="10"/>
    </row>
    <row r="1461" spans="9:39">
      <c r="I1461" s="10"/>
      <c r="R1461" s="10"/>
      <c r="S1461" s="10"/>
      <c r="T1461" s="10"/>
      <c r="X1461" s="35"/>
      <c r="AG1461" s="10"/>
      <c r="AI1461" s="10"/>
      <c r="AL1461" s="10"/>
      <c r="AM1461" s="10"/>
    </row>
    <row r="1462" spans="9:39">
      <c r="I1462" s="10"/>
      <c r="R1462" s="10"/>
      <c r="S1462" s="10"/>
      <c r="T1462" s="10"/>
      <c r="X1462" s="35"/>
      <c r="AG1462" s="10"/>
      <c r="AI1462" s="10"/>
      <c r="AL1462" s="10"/>
      <c r="AM1462" s="10"/>
    </row>
    <row r="1463" spans="9:39">
      <c r="I1463" s="10"/>
      <c r="R1463" s="10"/>
      <c r="S1463" s="10"/>
      <c r="T1463" s="10"/>
      <c r="X1463" s="35"/>
      <c r="AG1463" s="10"/>
      <c r="AI1463" s="10"/>
      <c r="AL1463" s="10"/>
      <c r="AM1463" s="10"/>
    </row>
    <row r="1464" spans="9:39">
      <c r="I1464" s="10"/>
      <c r="R1464" s="10"/>
      <c r="S1464" s="10"/>
      <c r="T1464" s="10"/>
      <c r="X1464" s="35"/>
      <c r="AG1464" s="10"/>
      <c r="AI1464" s="10"/>
      <c r="AL1464" s="10"/>
      <c r="AM1464" s="10"/>
    </row>
    <row r="1465" spans="9:39">
      <c r="I1465" s="10"/>
      <c r="R1465" s="10"/>
      <c r="S1465" s="10"/>
      <c r="T1465" s="10"/>
      <c r="X1465" s="35"/>
      <c r="AG1465" s="10"/>
      <c r="AI1465" s="10"/>
      <c r="AL1465" s="10"/>
      <c r="AM1465" s="10"/>
    </row>
    <row r="1466" spans="9:39">
      <c r="I1466" s="10"/>
      <c r="R1466" s="10"/>
      <c r="S1466" s="10"/>
      <c r="T1466" s="10"/>
      <c r="X1466" s="35"/>
      <c r="AG1466" s="10"/>
      <c r="AI1466" s="10"/>
      <c r="AL1466" s="10"/>
      <c r="AM1466" s="10"/>
    </row>
    <row r="1467" spans="9:39">
      <c r="I1467" s="10"/>
      <c r="R1467" s="10"/>
      <c r="S1467" s="10"/>
      <c r="T1467" s="10"/>
      <c r="X1467" s="35"/>
      <c r="AG1467" s="10"/>
      <c r="AI1467" s="10"/>
      <c r="AL1467" s="10"/>
      <c r="AM1467" s="10"/>
    </row>
    <row r="1468" spans="9:39">
      <c r="I1468" s="10"/>
      <c r="R1468" s="10"/>
      <c r="S1468" s="10"/>
      <c r="T1468" s="10"/>
      <c r="X1468" s="35"/>
      <c r="AG1468" s="10"/>
      <c r="AI1468" s="10"/>
      <c r="AL1468" s="10"/>
      <c r="AM1468" s="10"/>
    </row>
    <row r="1469" spans="9:39">
      <c r="I1469" s="10"/>
      <c r="R1469" s="10"/>
      <c r="S1469" s="10"/>
      <c r="T1469" s="10"/>
      <c r="X1469" s="35"/>
      <c r="AG1469" s="10"/>
      <c r="AI1469" s="10"/>
      <c r="AL1469" s="10"/>
      <c r="AM1469" s="10"/>
    </row>
    <row r="1470" spans="9:39">
      <c r="I1470" s="10"/>
      <c r="R1470" s="10"/>
      <c r="S1470" s="10"/>
      <c r="T1470" s="10"/>
      <c r="X1470" s="35"/>
      <c r="AG1470" s="10"/>
      <c r="AI1470" s="10"/>
      <c r="AL1470" s="10"/>
      <c r="AM1470" s="10"/>
    </row>
    <row r="1471" spans="9:39">
      <c r="I1471" s="10"/>
      <c r="R1471" s="10"/>
      <c r="S1471" s="10"/>
      <c r="T1471" s="10"/>
      <c r="X1471" s="35"/>
      <c r="AG1471" s="10"/>
      <c r="AI1471" s="10"/>
      <c r="AL1471" s="10"/>
      <c r="AM1471" s="10"/>
    </row>
    <row r="1472" spans="9:39">
      <c r="I1472" s="10"/>
      <c r="R1472" s="10"/>
      <c r="S1472" s="10"/>
      <c r="T1472" s="10"/>
      <c r="X1472" s="35"/>
      <c r="AG1472" s="10"/>
      <c r="AI1472" s="10"/>
      <c r="AL1472" s="10"/>
      <c r="AM1472" s="10"/>
    </row>
    <row r="1473" spans="9:39">
      <c r="I1473" s="10"/>
      <c r="R1473" s="10"/>
      <c r="S1473" s="10"/>
      <c r="T1473" s="10"/>
      <c r="X1473" s="35"/>
      <c r="AG1473" s="10"/>
      <c r="AI1473" s="10"/>
      <c r="AL1473" s="10"/>
      <c r="AM1473" s="10"/>
    </row>
    <row r="1474" spans="9:39">
      <c r="I1474" s="10"/>
      <c r="R1474" s="10"/>
      <c r="S1474" s="10"/>
      <c r="T1474" s="10"/>
      <c r="X1474" s="35"/>
      <c r="AG1474" s="10"/>
      <c r="AI1474" s="10"/>
      <c r="AL1474" s="10"/>
      <c r="AM1474" s="10"/>
    </row>
    <row r="1475" spans="9:39">
      <c r="I1475" s="10"/>
      <c r="R1475" s="10"/>
      <c r="S1475" s="10"/>
      <c r="T1475" s="10"/>
      <c r="X1475" s="35"/>
      <c r="AG1475" s="10"/>
      <c r="AI1475" s="10"/>
      <c r="AL1475" s="10"/>
      <c r="AM1475" s="10"/>
    </row>
    <row r="1476" spans="9:39">
      <c r="I1476" s="10"/>
      <c r="R1476" s="10"/>
      <c r="S1476" s="10"/>
      <c r="T1476" s="10"/>
      <c r="X1476" s="35"/>
      <c r="AG1476" s="10"/>
      <c r="AI1476" s="10"/>
      <c r="AL1476" s="10"/>
      <c r="AM1476" s="10"/>
    </row>
    <row r="1477" spans="9:39">
      <c r="I1477" s="10"/>
      <c r="R1477" s="10"/>
      <c r="S1477" s="10"/>
      <c r="T1477" s="10"/>
      <c r="X1477" s="35"/>
      <c r="AG1477" s="10"/>
      <c r="AI1477" s="10"/>
      <c r="AL1477" s="10"/>
      <c r="AM1477" s="10"/>
    </row>
    <row r="1478" spans="9:39">
      <c r="I1478" s="10"/>
      <c r="R1478" s="10"/>
      <c r="S1478" s="10"/>
      <c r="T1478" s="10"/>
      <c r="X1478" s="35"/>
      <c r="AG1478" s="10"/>
      <c r="AI1478" s="10"/>
      <c r="AL1478" s="10"/>
      <c r="AM1478" s="10"/>
    </row>
    <row r="1479" spans="9:39">
      <c r="I1479" s="10"/>
      <c r="R1479" s="10"/>
      <c r="S1479" s="10"/>
      <c r="T1479" s="10"/>
      <c r="X1479" s="35"/>
      <c r="AG1479" s="10"/>
      <c r="AI1479" s="10"/>
      <c r="AL1479" s="10"/>
      <c r="AM1479" s="10"/>
    </row>
    <row r="1480" spans="9:39">
      <c r="I1480" s="10"/>
      <c r="R1480" s="10"/>
      <c r="S1480" s="10"/>
      <c r="T1480" s="10"/>
      <c r="X1480" s="35"/>
      <c r="AG1480" s="10"/>
      <c r="AI1480" s="10"/>
      <c r="AL1480" s="10"/>
      <c r="AM1480" s="10"/>
    </row>
    <row r="1481" spans="9:39">
      <c r="I1481" s="10"/>
      <c r="R1481" s="10"/>
      <c r="S1481" s="10"/>
      <c r="T1481" s="10"/>
      <c r="X1481" s="35"/>
      <c r="AG1481" s="10"/>
      <c r="AI1481" s="10"/>
      <c r="AL1481" s="10"/>
      <c r="AM1481" s="10"/>
    </row>
    <row r="1482" spans="9:39">
      <c r="I1482" s="10"/>
      <c r="R1482" s="10"/>
      <c r="S1482" s="10"/>
      <c r="T1482" s="10"/>
      <c r="X1482" s="35"/>
      <c r="AG1482" s="10"/>
      <c r="AI1482" s="10"/>
      <c r="AL1482" s="10"/>
      <c r="AM1482" s="10"/>
    </row>
    <row r="1483" spans="9:39">
      <c r="I1483" s="10"/>
      <c r="R1483" s="10"/>
      <c r="S1483" s="10"/>
      <c r="T1483" s="10"/>
      <c r="X1483" s="35"/>
      <c r="AG1483" s="10"/>
      <c r="AI1483" s="10"/>
      <c r="AL1483" s="10"/>
      <c r="AM1483" s="10"/>
    </row>
    <row r="1484" spans="9:39">
      <c r="I1484" s="10"/>
      <c r="R1484" s="10"/>
      <c r="S1484" s="10"/>
      <c r="T1484" s="10"/>
      <c r="X1484" s="35"/>
      <c r="AG1484" s="10"/>
      <c r="AI1484" s="10"/>
      <c r="AL1484" s="10"/>
      <c r="AM1484" s="10"/>
    </row>
    <row r="1485" spans="9:39">
      <c r="I1485" s="10"/>
      <c r="R1485" s="10"/>
      <c r="S1485" s="10"/>
      <c r="T1485" s="10"/>
      <c r="X1485" s="35"/>
      <c r="AG1485" s="10"/>
      <c r="AI1485" s="10"/>
      <c r="AL1485" s="10"/>
      <c r="AM1485" s="10"/>
    </row>
    <row r="1486" spans="9:39">
      <c r="I1486" s="10"/>
      <c r="R1486" s="10"/>
      <c r="S1486" s="10"/>
      <c r="T1486" s="10"/>
      <c r="X1486" s="35"/>
      <c r="AG1486" s="10"/>
      <c r="AI1486" s="10"/>
      <c r="AL1486" s="10"/>
      <c r="AM1486" s="10"/>
    </row>
    <row r="1487" spans="9:39">
      <c r="I1487" s="10"/>
      <c r="R1487" s="10"/>
      <c r="S1487" s="10"/>
      <c r="T1487" s="10"/>
      <c r="X1487" s="35"/>
      <c r="AG1487" s="10"/>
      <c r="AI1487" s="10"/>
      <c r="AL1487" s="10"/>
      <c r="AM1487" s="10"/>
    </row>
    <row r="1488" spans="9:39">
      <c r="I1488" s="10"/>
      <c r="R1488" s="10"/>
      <c r="S1488" s="10"/>
      <c r="T1488" s="10"/>
      <c r="X1488" s="35"/>
      <c r="AG1488" s="10"/>
      <c r="AI1488" s="10"/>
      <c r="AL1488" s="10"/>
      <c r="AM1488" s="10"/>
    </row>
    <row r="1489" spans="9:39">
      <c r="I1489" s="10"/>
      <c r="R1489" s="10"/>
      <c r="S1489" s="10"/>
      <c r="T1489" s="10"/>
      <c r="X1489" s="35"/>
      <c r="AG1489" s="10"/>
      <c r="AI1489" s="10"/>
      <c r="AL1489" s="10"/>
      <c r="AM1489" s="10"/>
    </row>
    <row r="1490" spans="9:39">
      <c r="I1490" s="10"/>
      <c r="R1490" s="10"/>
      <c r="S1490" s="10"/>
      <c r="T1490" s="10"/>
      <c r="X1490" s="35"/>
      <c r="AG1490" s="10"/>
      <c r="AI1490" s="10"/>
      <c r="AL1490" s="10"/>
      <c r="AM1490" s="10"/>
    </row>
    <row r="1491" spans="9:39">
      <c r="I1491" s="10"/>
      <c r="R1491" s="10"/>
      <c r="S1491" s="10"/>
      <c r="T1491" s="10"/>
      <c r="X1491" s="35"/>
      <c r="AG1491" s="10"/>
      <c r="AI1491" s="10"/>
      <c r="AL1491" s="10"/>
      <c r="AM1491" s="10"/>
    </row>
    <row r="1492" spans="9:39">
      <c r="I1492" s="10"/>
      <c r="R1492" s="10"/>
      <c r="S1492" s="10"/>
      <c r="T1492" s="10"/>
      <c r="X1492" s="35"/>
      <c r="AG1492" s="10"/>
      <c r="AI1492" s="10"/>
      <c r="AL1492" s="10"/>
      <c r="AM1492" s="10"/>
    </row>
    <row r="1493" spans="9:39">
      <c r="I1493" s="10"/>
      <c r="R1493" s="10"/>
      <c r="S1493" s="10"/>
      <c r="T1493" s="10"/>
      <c r="X1493" s="35"/>
      <c r="AG1493" s="10"/>
      <c r="AI1493" s="10"/>
      <c r="AL1493" s="10"/>
      <c r="AM1493" s="10"/>
    </row>
    <row r="1494" spans="9:39">
      <c r="I1494" s="10"/>
      <c r="R1494" s="10"/>
      <c r="S1494" s="10"/>
      <c r="T1494" s="10"/>
      <c r="X1494" s="35"/>
      <c r="AG1494" s="10"/>
      <c r="AI1494" s="10"/>
      <c r="AL1494" s="10"/>
      <c r="AM1494" s="10"/>
    </row>
    <row r="1495" spans="9:39">
      <c r="I1495" s="10"/>
      <c r="R1495" s="10"/>
      <c r="S1495" s="10"/>
      <c r="T1495" s="10"/>
      <c r="X1495" s="35"/>
      <c r="AG1495" s="10"/>
      <c r="AI1495" s="10"/>
      <c r="AL1495" s="10"/>
      <c r="AM1495" s="10"/>
    </row>
    <row r="1496" spans="9:39">
      <c r="I1496" s="10"/>
      <c r="R1496" s="10"/>
      <c r="S1496" s="10"/>
      <c r="T1496" s="10"/>
      <c r="X1496" s="35"/>
      <c r="AG1496" s="10"/>
      <c r="AI1496" s="10"/>
      <c r="AL1496" s="10"/>
      <c r="AM1496" s="10"/>
    </row>
    <row r="1497" spans="9:39">
      <c r="I1497" s="10"/>
      <c r="R1497" s="10"/>
      <c r="S1497" s="10"/>
      <c r="T1497" s="10"/>
      <c r="X1497" s="35"/>
      <c r="AG1497" s="10"/>
      <c r="AI1497" s="10"/>
      <c r="AL1497" s="10"/>
      <c r="AM1497" s="10"/>
    </row>
    <row r="1498" spans="9:39">
      <c r="I1498" s="10"/>
      <c r="R1498" s="10"/>
      <c r="S1498" s="10"/>
      <c r="T1498" s="10"/>
      <c r="X1498" s="35"/>
      <c r="AG1498" s="10"/>
      <c r="AI1498" s="10"/>
      <c r="AL1498" s="10"/>
      <c r="AM1498" s="10"/>
    </row>
    <row r="1499" spans="9:39">
      <c r="I1499" s="10"/>
      <c r="R1499" s="10"/>
      <c r="S1499" s="10"/>
      <c r="T1499" s="10"/>
      <c r="X1499" s="35"/>
      <c r="AG1499" s="10"/>
      <c r="AI1499" s="10"/>
      <c r="AL1499" s="10"/>
      <c r="AM1499" s="10"/>
    </row>
    <row r="1500" spans="9:39">
      <c r="I1500" s="10"/>
      <c r="R1500" s="10"/>
      <c r="S1500" s="10"/>
      <c r="T1500" s="10"/>
      <c r="X1500" s="35"/>
      <c r="AG1500" s="10"/>
      <c r="AI1500" s="10"/>
      <c r="AL1500" s="10"/>
      <c r="AM1500" s="10"/>
    </row>
    <row r="1501" spans="9:39">
      <c r="I1501" s="10"/>
      <c r="R1501" s="10"/>
      <c r="S1501" s="10"/>
      <c r="T1501" s="10"/>
      <c r="X1501" s="35"/>
      <c r="AG1501" s="10"/>
      <c r="AI1501" s="10"/>
      <c r="AL1501" s="10"/>
      <c r="AM1501" s="10"/>
    </row>
    <row r="1502" spans="9:39">
      <c r="I1502" s="10"/>
      <c r="R1502" s="10"/>
      <c r="S1502" s="10"/>
      <c r="T1502" s="10"/>
      <c r="X1502" s="35"/>
      <c r="AG1502" s="10"/>
      <c r="AI1502" s="10"/>
      <c r="AL1502" s="10"/>
      <c r="AM1502" s="10"/>
    </row>
    <row r="1503" spans="9:39">
      <c r="I1503" s="10"/>
      <c r="R1503" s="10"/>
      <c r="S1503" s="10"/>
      <c r="T1503" s="10"/>
      <c r="X1503" s="35"/>
      <c r="AG1503" s="10"/>
      <c r="AI1503" s="10"/>
      <c r="AL1503" s="10"/>
      <c r="AM1503" s="10"/>
    </row>
    <row r="1504" spans="9:39">
      <c r="I1504" s="10"/>
      <c r="R1504" s="10"/>
      <c r="S1504" s="10"/>
      <c r="T1504" s="10"/>
      <c r="X1504" s="35"/>
      <c r="AG1504" s="10"/>
      <c r="AI1504" s="10"/>
      <c r="AL1504" s="10"/>
      <c r="AM1504" s="10"/>
    </row>
    <row r="1505" spans="9:39">
      <c r="I1505" s="10"/>
      <c r="R1505" s="10"/>
      <c r="S1505" s="10"/>
      <c r="T1505" s="10"/>
      <c r="X1505" s="35"/>
      <c r="AG1505" s="10"/>
      <c r="AI1505" s="10"/>
      <c r="AL1505" s="10"/>
      <c r="AM1505" s="10"/>
    </row>
    <row r="1506" spans="9:39">
      <c r="I1506" s="10"/>
      <c r="R1506" s="10"/>
      <c r="S1506" s="10"/>
      <c r="T1506" s="10"/>
      <c r="X1506" s="35"/>
      <c r="AG1506" s="10"/>
      <c r="AI1506" s="10"/>
      <c r="AL1506" s="10"/>
      <c r="AM1506" s="10"/>
    </row>
    <row r="1507" spans="9:39">
      <c r="I1507" s="10"/>
      <c r="R1507" s="10"/>
      <c r="S1507" s="10"/>
      <c r="T1507" s="10"/>
      <c r="X1507" s="35"/>
      <c r="AG1507" s="10"/>
      <c r="AI1507" s="10"/>
      <c r="AL1507" s="10"/>
      <c r="AM1507" s="10"/>
    </row>
    <row r="1508" spans="9:39">
      <c r="I1508" s="10"/>
      <c r="R1508" s="10"/>
      <c r="S1508" s="10"/>
      <c r="T1508" s="10"/>
      <c r="X1508" s="35"/>
      <c r="AG1508" s="10"/>
      <c r="AI1508" s="10"/>
      <c r="AL1508" s="10"/>
      <c r="AM1508" s="10"/>
    </row>
    <row r="1509" spans="9:39">
      <c r="I1509" s="10"/>
      <c r="R1509" s="10"/>
      <c r="S1509" s="10"/>
      <c r="T1509" s="10"/>
      <c r="X1509" s="35"/>
      <c r="AG1509" s="10"/>
      <c r="AI1509" s="10"/>
      <c r="AL1509" s="10"/>
      <c r="AM1509" s="10"/>
    </row>
    <row r="1510" spans="9:39">
      <c r="I1510" s="10"/>
      <c r="R1510" s="10"/>
      <c r="S1510" s="10"/>
      <c r="T1510" s="10"/>
      <c r="X1510" s="35"/>
      <c r="AG1510" s="10"/>
      <c r="AI1510" s="10"/>
      <c r="AL1510" s="10"/>
      <c r="AM1510" s="10"/>
    </row>
    <row r="1511" spans="9:39">
      <c r="I1511" s="10"/>
      <c r="R1511" s="10"/>
      <c r="S1511" s="10"/>
      <c r="T1511" s="10"/>
      <c r="X1511" s="35"/>
      <c r="AG1511" s="10"/>
      <c r="AI1511" s="10"/>
      <c r="AL1511" s="10"/>
      <c r="AM1511" s="10"/>
    </row>
    <row r="1512" spans="9:39">
      <c r="I1512" s="10"/>
      <c r="R1512" s="10"/>
      <c r="S1512" s="10"/>
      <c r="T1512" s="10"/>
      <c r="X1512" s="35"/>
      <c r="AG1512" s="10"/>
      <c r="AI1512" s="10"/>
      <c r="AL1512" s="10"/>
      <c r="AM1512" s="10"/>
    </row>
    <row r="1513" spans="9:39">
      <c r="I1513" s="10"/>
      <c r="R1513" s="10"/>
      <c r="S1513" s="10"/>
      <c r="T1513" s="10"/>
      <c r="X1513" s="35"/>
      <c r="AG1513" s="10"/>
      <c r="AI1513" s="10"/>
      <c r="AL1513" s="10"/>
      <c r="AM1513" s="10"/>
    </row>
    <row r="1514" spans="9:39">
      <c r="I1514" s="10"/>
      <c r="R1514" s="10"/>
      <c r="S1514" s="10"/>
      <c r="T1514" s="10"/>
      <c r="X1514" s="35"/>
      <c r="AG1514" s="10"/>
      <c r="AI1514" s="10"/>
      <c r="AL1514" s="10"/>
      <c r="AM1514" s="10"/>
    </row>
    <row r="1515" spans="9:39">
      <c r="I1515" s="10"/>
      <c r="R1515" s="10"/>
      <c r="S1515" s="10"/>
      <c r="T1515" s="10"/>
      <c r="X1515" s="35"/>
      <c r="AG1515" s="10"/>
      <c r="AI1515" s="10"/>
      <c r="AL1515" s="10"/>
      <c r="AM1515" s="10"/>
    </row>
    <row r="1516" spans="9:39">
      <c r="I1516" s="10"/>
      <c r="R1516" s="10"/>
      <c r="S1516" s="10"/>
      <c r="T1516" s="10"/>
      <c r="X1516" s="35"/>
      <c r="AG1516" s="10"/>
      <c r="AI1516" s="10"/>
      <c r="AL1516" s="10"/>
      <c r="AM1516" s="10"/>
    </row>
    <row r="1517" spans="9:39">
      <c r="I1517" s="10"/>
      <c r="R1517" s="10"/>
      <c r="S1517" s="10"/>
      <c r="T1517" s="10"/>
      <c r="X1517" s="35"/>
      <c r="AG1517" s="10"/>
      <c r="AI1517" s="10"/>
      <c r="AL1517" s="10"/>
      <c r="AM1517" s="10"/>
    </row>
    <row r="1518" spans="9:39">
      <c r="I1518" s="10"/>
      <c r="R1518" s="10"/>
      <c r="S1518" s="10"/>
      <c r="T1518" s="10"/>
      <c r="X1518" s="35"/>
      <c r="AG1518" s="10"/>
      <c r="AI1518" s="10"/>
      <c r="AL1518" s="10"/>
      <c r="AM1518" s="10"/>
    </row>
    <row r="1519" spans="9:39">
      <c r="I1519" s="10"/>
      <c r="R1519" s="10"/>
      <c r="S1519" s="10"/>
      <c r="T1519" s="10"/>
      <c r="X1519" s="35"/>
      <c r="AG1519" s="10"/>
      <c r="AI1519" s="10"/>
      <c r="AL1519" s="10"/>
      <c r="AM1519" s="10"/>
    </row>
    <row r="1520" spans="9:39">
      <c r="I1520" s="10"/>
      <c r="R1520" s="10"/>
      <c r="S1520" s="10"/>
      <c r="T1520" s="10"/>
      <c r="X1520" s="35"/>
      <c r="AG1520" s="10"/>
      <c r="AI1520" s="10"/>
      <c r="AL1520" s="10"/>
      <c r="AM1520" s="10"/>
    </row>
    <row r="1521" spans="9:39">
      <c r="I1521" s="10"/>
      <c r="R1521" s="10"/>
      <c r="S1521" s="10"/>
      <c r="T1521" s="10"/>
      <c r="X1521" s="35"/>
      <c r="AG1521" s="10"/>
      <c r="AI1521" s="10"/>
      <c r="AL1521" s="10"/>
      <c r="AM1521" s="10"/>
    </row>
    <row r="1522" spans="9:39">
      <c r="I1522" s="10"/>
      <c r="R1522" s="10"/>
      <c r="S1522" s="10"/>
      <c r="T1522" s="10"/>
      <c r="X1522" s="35"/>
      <c r="AG1522" s="10"/>
      <c r="AI1522" s="10"/>
      <c r="AL1522" s="10"/>
      <c r="AM1522" s="10"/>
    </row>
    <row r="1523" spans="9:39">
      <c r="I1523" s="10"/>
      <c r="R1523" s="10"/>
      <c r="S1523" s="10"/>
      <c r="T1523" s="10"/>
      <c r="X1523" s="35"/>
      <c r="AG1523" s="10"/>
      <c r="AI1523" s="10"/>
      <c r="AL1523" s="10"/>
      <c r="AM1523" s="10"/>
    </row>
    <row r="1524" spans="9:39">
      <c r="I1524" s="10"/>
      <c r="R1524" s="10"/>
      <c r="S1524" s="10"/>
      <c r="T1524" s="10"/>
      <c r="X1524" s="35"/>
      <c r="AG1524" s="10"/>
      <c r="AI1524" s="10"/>
      <c r="AL1524" s="10"/>
      <c r="AM1524" s="10"/>
    </row>
    <row r="1525" spans="9:39">
      <c r="I1525" s="10"/>
      <c r="R1525" s="10"/>
      <c r="S1525" s="10"/>
      <c r="T1525" s="10"/>
      <c r="X1525" s="35"/>
      <c r="AG1525" s="10"/>
      <c r="AI1525" s="10"/>
      <c r="AL1525" s="10"/>
      <c r="AM1525" s="10"/>
    </row>
    <row r="1526" spans="9:39">
      <c r="I1526" s="10"/>
      <c r="R1526" s="10"/>
      <c r="S1526" s="10"/>
      <c r="T1526" s="10"/>
      <c r="X1526" s="35"/>
      <c r="AG1526" s="10"/>
      <c r="AI1526" s="10"/>
      <c r="AL1526" s="10"/>
      <c r="AM1526" s="10"/>
    </row>
    <row r="1527" spans="9:39">
      <c r="I1527" s="10"/>
      <c r="R1527" s="10"/>
      <c r="S1527" s="10"/>
      <c r="T1527" s="10"/>
      <c r="X1527" s="35"/>
      <c r="AG1527" s="10"/>
      <c r="AI1527" s="10"/>
      <c r="AL1527" s="10"/>
      <c r="AM1527" s="10"/>
    </row>
    <row r="1528" spans="9:39">
      <c r="I1528" s="10"/>
      <c r="R1528" s="10"/>
      <c r="S1528" s="10"/>
      <c r="T1528" s="10"/>
      <c r="X1528" s="35"/>
      <c r="AG1528" s="10"/>
      <c r="AI1528" s="10"/>
      <c r="AL1528" s="10"/>
      <c r="AM1528" s="10"/>
    </row>
    <row r="1529" spans="9:39">
      <c r="I1529" s="10"/>
      <c r="R1529" s="10"/>
      <c r="S1529" s="10"/>
      <c r="T1529" s="10"/>
      <c r="X1529" s="35"/>
      <c r="AG1529" s="10"/>
      <c r="AI1529" s="10"/>
      <c r="AL1529" s="10"/>
      <c r="AM1529" s="10"/>
    </row>
    <row r="1530" spans="9:39">
      <c r="I1530" s="10"/>
      <c r="R1530" s="10"/>
      <c r="S1530" s="10"/>
      <c r="T1530" s="10"/>
      <c r="X1530" s="35"/>
      <c r="AG1530" s="10"/>
      <c r="AI1530" s="10"/>
      <c r="AL1530" s="10"/>
      <c r="AM1530" s="10"/>
    </row>
    <row r="1531" spans="9:39">
      <c r="I1531" s="10"/>
      <c r="R1531" s="10"/>
      <c r="S1531" s="10"/>
      <c r="T1531" s="10"/>
      <c r="X1531" s="35"/>
      <c r="AG1531" s="10"/>
      <c r="AI1531" s="10"/>
      <c r="AL1531" s="10"/>
      <c r="AM1531" s="10"/>
    </row>
    <row r="1532" spans="9:39">
      <c r="I1532" s="10"/>
      <c r="R1532" s="10"/>
      <c r="S1532" s="10"/>
      <c r="T1532" s="10"/>
      <c r="X1532" s="35"/>
      <c r="AG1532" s="10"/>
      <c r="AI1532" s="10"/>
      <c r="AL1532" s="10"/>
      <c r="AM1532" s="10"/>
    </row>
    <row r="1533" spans="9:39">
      <c r="I1533" s="10"/>
      <c r="R1533" s="10"/>
      <c r="S1533" s="10"/>
      <c r="T1533" s="10"/>
      <c r="X1533" s="35"/>
      <c r="AG1533" s="10"/>
      <c r="AI1533" s="10"/>
      <c r="AL1533" s="10"/>
      <c r="AM1533" s="10"/>
    </row>
    <row r="1534" spans="9:39">
      <c r="I1534" s="10"/>
      <c r="R1534" s="10"/>
      <c r="S1534" s="10"/>
      <c r="T1534" s="10"/>
      <c r="X1534" s="35"/>
      <c r="AG1534" s="10"/>
      <c r="AI1534" s="10"/>
      <c r="AL1534" s="10"/>
      <c r="AM1534" s="10"/>
    </row>
    <row r="1535" spans="9:39">
      <c r="I1535" s="10"/>
      <c r="R1535" s="10"/>
      <c r="S1535" s="10"/>
      <c r="T1535" s="10"/>
      <c r="X1535" s="35"/>
      <c r="AG1535" s="10"/>
      <c r="AI1535" s="10"/>
      <c r="AL1535" s="10"/>
      <c r="AM1535" s="10"/>
    </row>
    <row r="1536" spans="9:39">
      <c r="I1536" s="10"/>
      <c r="R1536" s="10"/>
      <c r="S1536" s="10"/>
      <c r="T1536" s="10"/>
      <c r="X1536" s="35"/>
      <c r="AG1536" s="10"/>
      <c r="AI1536" s="10"/>
      <c r="AL1536" s="10"/>
      <c r="AM1536" s="10"/>
    </row>
    <row r="1537" spans="9:39">
      <c r="I1537" s="10"/>
      <c r="R1537" s="10"/>
      <c r="S1537" s="10"/>
      <c r="T1537" s="10"/>
      <c r="X1537" s="35"/>
      <c r="AG1537" s="10"/>
      <c r="AI1537" s="10"/>
      <c r="AL1537" s="10"/>
      <c r="AM1537" s="10"/>
    </row>
    <row r="1538" spans="9:39">
      <c r="I1538" s="10"/>
      <c r="R1538" s="10"/>
      <c r="S1538" s="10"/>
      <c r="T1538" s="10"/>
      <c r="X1538" s="35"/>
      <c r="AG1538" s="10"/>
      <c r="AI1538" s="10"/>
      <c r="AL1538" s="10"/>
      <c r="AM1538" s="10"/>
    </row>
    <row r="1539" spans="9:39">
      <c r="I1539" s="10"/>
      <c r="R1539" s="10"/>
      <c r="S1539" s="10"/>
      <c r="T1539" s="10"/>
      <c r="X1539" s="35"/>
      <c r="AG1539" s="10"/>
      <c r="AI1539" s="10"/>
      <c r="AL1539" s="10"/>
      <c r="AM1539" s="10"/>
    </row>
    <row r="1540" spans="9:39">
      <c r="I1540" s="10"/>
      <c r="R1540" s="10"/>
      <c r="S1540" s="10"/>
      <c r="T1540" s="10"/>
      <c r="X1540" s="35"/>
      <c r="AG1540" s="10"/>
      <c r="AI1540" s="10"/>
      <c r="AL1540" s="10"/>
      <c r="AM1540" s="10"/>
    </row>
    <row r="1541" spans="9:39">
      <c r="I1541" s="10"/>
      <c r="R1541" s="10"/>
      <c r="S1541" s="10"/>
      <c r="T1541" s="10"/>
      <c r="X1541" s="35"/>
      <c r="AG1541" s="10"/>
      <c r="AI1541" s="10"/>
      <c r="AL1541" s="10"/>
      <c r="AM1541" s="10"/>
    </row>
    <row r="1542" spans="9:39">
      <c r="I1542" s="10"/>
      <c r="R1542" s="10"/>
      <c r="S1542" s="10"/>
      <c r="T1542" s="10"/>
      <c r="X1542" s="35"/>
      <c r="AG1542" s="10"/>
      <c r="AI1542" s="10"/>
      <c r="AL1542" s="10"/>
      <c r="AM1542" s="10"/>
    </row>
    <row r="1543" spans="9:39">
      <c r="I1543" s="10"/>
      <c r="R1543" s="10"/>
      <c r="S1543" s="10"/>
      <c r="T1543" s="10"/>
      <c r="X1543" s="35"/>
      <c r="AG1543" s="10"/>
      <c r="AI1543" s="10"/>
      <c r="AL1543" s="10"/>
      <c r="AM1543" s="10"/>
    </row>
    <row r="1544" spans="9:39">
      <c r="I1544" s="10"/>
      <c r="R1544" s="10"/>
      <c r="S1544" s="10"/>
      <c r="T1544" s="10"/>
      <c r="X1544" s="35"/>
      <c r="AG1544" s="10"/>
      <c r="AI1544" s="10"/>
      <c r="AL1544" s="10"/>
      <c r="AM1544" s="10"/>
    </row>
    <row r="1545" spans="9:39">
      <c r="I1545" s="10"/>
      <c r="R1545" s="10"/>
      <c r="S1545" s="10"/>
      <c r="T1545" s="10"/>
      <c r="X1545" s="35"/>
      <c r="AG1545" s="10"/>
      <c r="AI1545" s="10"/>
      <c r="AL1545" s="10"/>
      <c r="AM1545" s="10"/>
    </row>
    <row r="1546" spans="9:39">
      <c r="I1546" s="10"/>
      <c r="R1546" s="10"/>
      <c r="S1546" s="10"/>
      <c r="T1546" s="10"/>
      <c r="X1546" s="35"/>
      <c r="AG1546" s="10"/>
      <c r="AI1546" s="10"/>
      <c r="AL1546" s="10"/>
      <c r="AM1546" s="10"/>
    </row>
    <row r="1547" spans="9:39">
      <c r="I1547" s="10"/>
      <c r="R1547" s="10"/>
      <c r="S1547" s="10"/>
      <c r="T1547" s="10"/>
      <c r="X1547" s="35"/>
      <c r="AG1547" s="10"/>
      <c r="AI1547" s="10"/>
      <c r="AL1547" s="10"/>
      <c r="AM1547" s="10"/>
    </row>
    <row r="1548" spans="9:39">
      <c r="I1548" s="10"/>
      <c r="R1548" s="10"/>
      <c r="S1548" s="10"/>
      <c r="T1548" s="10"/>
      <c r="X1548" s="35"/>
      <c r="AG1548" s="10"/>
      <c r="AI1548" s="10"/>
      <c r="AL1548" s="10"/>
      <c r="AM1548" s="10"/>
    </row>
    <row r="1549" spans="9:39">
      <c r="I1549" s="10"/>
      <c r="R1549" s="10"/>
      <c r="S1549" s="10"/>
      <c r="T1549" s="10"/>
      <c r="X1549" s="35"/>
      <c r="AG1549" s="10"/>
      <c r="AI1549" s="10"/>
      <c r="AL1549" s="10"/>
      <c r="AM1549" s="10"/>
    </row>
    <row r="1550" spans="9:39">
      <c r="I1550" s="10"/>
      <c r="R1550" s="10"/>
      <c r="S1550" s="10"/>
      <c r="T1550" s="10"/>
      <c r="X1550" s="35"/>
      <c r="AG1550" s="10"/>
      <c r="AI1550" s="10"/>
      <c r="AL1550" s="10"/>
      <c r="AM1550" s="10"/>
    </row>
    <row r="1551" spans="9:39">
      <c r="I1551" s="10"/>
      <c r="R1551" s="10"/>
      <c r="S1551" s="10"/>
      <c r="T1551" s="10"/>
      <c r="X1551" s="35"/>
      <c r="AG1551" s="10"/>
      <c r="AI1551" s="10"/>
      <c r="AL1551" s="10"/>
      <c r="AM1551" s="10"/>
    </row>
    <row r="1552" spans="9:39">
      <c r="I1552" s="10"/>
      <c r="R1552" s="10"/>
      <c r="S1552" s="10"/>
      <c r="T1552" s="10"/>
      <c r="X1552" s="35"/>
      <c r="AG1552" s="10"/>
      <c r="AI1552" s="10"/>
      <c r="AL1552" s="10"/>
      <c r="AM1552" s="10"/>
    </row>
    <row r="1553" spans="9:39">
      <c r="I1553" s="10"/>
      <c r="R1553" s="10"/>
      <c r="S1553" s="10"/>
      <c r="T1553" s="10"/>
      <c r="X1553" s="35"/>
      <c r="AG1553" s="10"/>
      <c r="AI1553" s="10"/>
      <c r="AL1553" s="10"/>
      <c r="AM1553" s="10"/>
    </row>
    <row r="1554" spans="9:39">
      <c r="I1554" s="10"/>
      <c r="R1554" s="10"/>
      <c r="S1554" s="10"/>
      <c r="T1554" s="10"/>
      <c r="X1554" s="35"/>
      <c r="AG1554" s="10"/>
      <c r="AI1554" s="10"/>
      <c r="AL1554" s="10"/>
      <c r="AM1554" s="10"/>
    </row>
    <row r="1555" spans="9:39">
      <c r="I1555" s="10"/>
      <c r="R1555" s="10"/>
      <c r="S1555" s="10"/>
      <c r="T1555" s="10"/>
      <c r="X1555" s="35"/>
      <c r="AG1555" s="10"/>
      <c r="AI1555" s="10"/>
      <c r="AL1555" s="10"/>
      <c r="AM1555" s="10"/>
    </row>
    <row r="1556" spans="9:39">
      <c r="I1556" s="10"/>
      <c r="R1556" s="10"/>
      <c r="S1556" s="10"/>
      <c r="T1556" s="10"/>
      <c r="X1556" s="35"/>
      <c r="AG1556" s="10"/>
      <c r="AI1556" s="10"/>
      <c r="AL1556" s="10"/>
      <c r="AM1556" s="10"/>
    </row>
    <row r="1557" spans="9:39">
      <c r="I1557" s="10"/>
      <c r="R1557" s="10"/>
      <c r="S1557" s="10"/>
      <c r="T1557" s="10"/>
      <c r="X1557" s="35"/>
      <c r="AG1557" s="10"/>
      <c r="AI1557" s="10"/>
      <c r="AL1557" s="10"/>
      <c r="AM1557" s="10"/>
    </row>
    <row r="1558" spans="9:39">
      <c r="I1558" s="10"/>
      <c r="R1558" s="10"/>
      <c r="S1558" s="10"/>
      <c r="T1558" s="10"/>
      <c r="X1558" s="35"/>
      <c r="AG1558" s="10"/>
      <c r="AI1558" s="10"/>
      <c r="AL1558" s="10"/>
      <c r="AM1558" s="10"/>
    </row>
    <row r="1559" spans="9:39">
      <c r="I1559" s="10"/>
      <c r="R1559" s="10"/>
      <c r="S1559" s="10"/>
      <c r="T1559" s="10"/>
      <c r="X1559" s="35"/>
      <c r="AG1559" s="10"/>
      <c r="AI1559" s="10"/>
      <c r="AL1559" s="10"/>
      <c r="AM1559" s="10"/>
    </row>
    <row r="1560" spans="9:39">
      <c r="I1560" s="10"/>
      <c r="R1560" s="10"/>
      <c r="S1560" s="10"/>
      <c r="T1560" s="10"/>
      <c r="X1560" s="35"/>
      <c r="AG1560" s="10"/>
      <c r="AI1560" s="10"/>
      <c r="AL1560" s="10"/>
      <c r="AM1560" s="10"/>
    </row>
    <row r="1561" spans="9:39">
      <c r="I1561" s="10"/>
      <c r="R1561" s="10"/>
      <c r="S1561" s="10"/>
      <c r="T1561" s="10"/>
      <c r="X1561" s="35"/>
      <c r="AG1561" s="10"/>
      <c r="AI1561" s="10"/>
      <c r="AL1561" s="10"/>
      <c r="AM1561" s="10"/>
    </row>
    <row r="1562" spans="9:39">
      <c r="I1562" s="10"/>
      <c r="R1562" s="10"/>
      <c r="S1562" s="10"/>
      <c r="T1562" s="10"/>
      <c r="X1562" s="35"/>
      <c r="AG1562" s="10"/>
      <c r="AI1562" s="10"/>
      <c r="AL1562" s="10"/>
      <c r="AM1562" s="10"/>
    </row>
    <row r="1563" spans="9:39">
      <c r="I1563" s="10"/>
      <c r="R1563" s="10"/>
      <c r="S1563" s="10"/>
      <c r="T1563" s="10"/>
      <c r="X1563" s="35"/>
      <c r="AG1563" s="10"/>
      <c r="AI1563" s="10"/>
      <c r="AL1563" s="10"/>
      <c r="AM1563" s="10"/>
    </row>
    <row r="1564" spans="9:39">
      <c r="I1564" s="10"/>
      <c r="R1564" s="10"/>
      <c r="S1564" s="10"/>
      <c r="T1564" s="10"/>
      <c r="X1564" s="35"/>
      <c r="AG1564" s="10"/>
      <c r="AI1564" s="10"/>
      <c r="AL1564" s="10"/>
      <c r="AM1564" s="10"/>
    </row>
    <row r="1565" spans="9:39">
      <c r="I1565" s="10"/>
      <c r="R1565" s="10"/>
      <c r="S1565" s="10"/>
      <c r="T1565" s="10"/>
      <c r="X1565" s="35"/>
      <c r="AG1565" s="10"/>
      <c r="AI1565" s="10"/>
      <c r="AL1565" s="10"/>
      <c r="AM1565" s="10"/>
    </row>
    <row r="1566" spans="9:39">
      <c r="I1566" s="10"/>
      <c r="R1566" s="10"/>
      <c r="S1566" s="10"/>
      <c r="T1566" s="10"/>
      <c r="X1566" s="35"/>
      <c r="AG1566" s="10"/>
      <c r="AI1566" s="10"/>
      <c r="AL1566" s="10"/>
      <c r="AM1566" s="10"/>
    </row>
    <row r="1567" spans="9:39">
      <c r="I1567" s="10"/>
      <c r="R1567" s="10"/>
      <c r="S1567" s="10"/>
      <c r="T1567" s="10"/>
      <c r="X1567" s="35"/>
      <c r="AG1567" s="10"/>
      <c r="AI1567" s="10"/>
      <c r="AL1567" s="10"/>
      <c r="AM1567" s="10"/>
    </row>
    <row r="1568" spans="9:39">
      <c r="I1568" s="10"/>
      <c r="R1568" s="10"/>
      <c r="S1568" s="10"/>
      <c r="T1568" s="10"/>
      <c r="X1568" s="35"/>
      <c r="AG1568" s="10"/>
      <c r="AI1568" s="10"/>
      <c r="AL1568" s="10"/>
      <c r="AM1568" s="10"/>
    </row>
    <row r="1569" spans="9:39">
      <c r="I1569" s="10"/>
      <c r="R1569" s="10"/>
      <c r="S1569" s="10"/>
      <c r="T1569" s="10"/>
      <c r="X1569" s="35"/>
      <c r="AG1569" s="10"/>
      <c r="AI1569" s="10"/>
      <c r="AL1569" s="10"/>
      <c r="AM1569" s="10"/>
    </row>
    <row r="1570" spans="9:39">
      <c r="I1570" s="10"/>
      <c r="R1570" s="10"/>
      <c r="S1570" s="10"/>
      <c r="T1570" s="10"/>
      <c r="X1570" s="35"/>
      <c r="AG1570" s="10"/>
      <c r="AI1570" s="10"/>
      <c r="AL1570" s="10"/>
      <c r="AM1570" s="10"/>
    </row>
    <row r="1571" spans="9:39">
      <c r="I1571" s="10"/>
      <c r="R1571" s="10"/>
      <c r="S1571" s="10"/>
      <c r="T1571" s="10"/>
      <c r="X1571" s="35"/>
      <c r="AG1571" s="10"/>
      <c r="AI1571" s="10"/>
      <c r="AL1571" s="10"/>
      <c r="AM1571" s="10"/>
    </row>
    <row r="1572" spans="9:39">
      <c r="I1572" s="10"/>
      <c r="R1572" s="10"/>
      <c r="S1572" s="10"/>
      <c r="T1572" s="10"/>
      <c r="X1572" s="35"/>
      <c r="AG1572" s="10"/>
      <c r="AI1572" s="10"/>
      <c r="AL1572" s="10"/>
      <c r="AM1572" s="10"/>
    </row>
    <row r="1573" spans="9:39">
      <c r="I1573" s="10"/>
      <c r="R1573" s="10"/>
      <c r="S1573" s="10"/>
      <c r="T1573" s="10"/>
      <c r="X1573" s="35"/>
      <c r="AG1573" s="10"/>
      <c r="AI1573" s="10"/>
      <c r="AL1573" s="10"/>
      <c r="AM1573" s="10"/>
    </row>
    <row r="1574" spans="9:39">
      <c r="I1574" s="10"/>
      <c r="R1574" s="10"/>
      <c r="S1574" s="10"/>
      <c r="T1574" s="10"/>
      <c r="X1574" s="35"/>
      <c r="AG1574" s="10"/>
      <c r="AI1574" s="10"/>
      <c r="AL1574" s="10"/>
      <c r="AM1574" s="10"/>
    </row>
    <row r="1575" spans="9:39">
      <c r="I1575" s="10"/>
      <c r="R1575" s="10"/>
      <c r="S1575" s="10"/>
      <c r="T1575" s="10"/>
      <c r="X1575" s="35"/>
      <c r="AG1575" s="10"/>
      <c r="AI1575" s="10"/>
      <c r="AL1575" s="10"/>
      <c r="AM1575" s="10"/>
    </row>
    <row r="1576" spans="9:39">
      <c r="I1576" s="10"/>
      <c r="R1576" s="10"/>
      <c r="S1576" s="10"/>
      <c r="T1576" s="10"/>
      <c r="X1576" s="35"/>
      <c r="AG1576" s="10"/>
      <c r="AI1576" s="10"/>
      <c r="AL1576" s="10"/>
      <c r="AM1576" s="10"/>
    </row>
    <row r="1577" spans="9:39">
      <c r="I1577" s="10"/>
      <c r="R1577" s="10"/>
      <c r="S1577" s="10"/>
      <c r="T1577" s="10"/>
      <c r="X1577" s="35"/>
      <c r="AG1577" s="10"/>
      <c r="AI1577" s="10"/>
      <c r="AL1577" s="10"/>
      <c r="AM1577" s="10"/>
    </row>
    <row r="1578" spans="9:39">
      <c r="I1578" s="10"/>
      <c r="R1578" s="10"/>
      <c r="S1578" s="10"/>
      <c r="T1578" s="10"/>
      <c r="X1578" s="35"/>
      <c r="AG1578" s="10"/>
      <c r="AI1578" s="10"/>
      <c r="AL1578" s="10"/>
      <c r="AM1578" s="10"/>
    </row>
    <row r="1579" spans="9:39">
      <c r="I1579" s="10"/>
      <c r="R1579" s="10"/>
      <c r="S1579" s="10"/>
      <c r="T1579" s="10"/>
      <c r="X1579" s="35"/>
      <c r="AG1579" s="10"/>
      <c r="AI1579" s="10"/>
      <c r="AL1579" s="10"/>
      <c r="AM1579" s="10"/>
    </row>
    <row r="1580" spans="9:39">
      <c r="I1580" s="10"/>
      <c r="R1580" s="10"/>
      <c r="S1580" s="10"/>
      <c r="T1580" s="10"/>
      <c r="X1580" s="35"/>
      <c r="AG1580" s="10"/>
      <c r="AI1580" s="10"/>
      <c r="AL1580" s="10"/>
      <c r="AM1580" s="10"/>
    </row>
    <row r="1581" spans="9:39">
      <c r="I1581" s="10"/>
      <c r="R1581" s="10"/>
      <c r="S1581" s="10"/>
      <c r="T1581" s="10"/>
      <c r="X1581" s="35"/>
      <c r="AG1581" s="10"/>
      <c r="AI1581" s="10"/>
      <c r="AL1581" s="10"/>
      <c r="AM1581" s="10"/>
    </row>
    <row r="1582" spans="9:39">
      <c r="I1582" s="10"/>
      <c r="R1582" s="10"/>
      <c r="S1582" s="10"/>
      <c r="T1582" s="10"/>
      <c r="X1582" s="35"/>
      <c r="AG1582" s="10"/>
      <c r="AI1582" s="10"/>
      <c r="AL1582" s="10"/>
      <c r="AM1582" s="10"/>
    </row>
    <row r="1583" spans="9:39">
      <c r="I1583" s="10"/>
      <c r="R1583" s="10"/>
      <c r="S1583" s="10"/>
      <c r="T1583" s="10"/>
      <c r="X1583" s="35"/>
      <c r="AG1583" s="10"/>
      <c r="AI1583" s="10"/>
      <c r="AL1583" s="10"/>
      <c r="AM1583" s="10"/>
    </row>
    <row r="1584" spans="9:39">
      <c r="I1584" s="10"/>
      <c r="R1584" s="10"/>
      <c r="S1584" s="10"/>
      <c r="T1584" s="10"/>
      <c r="X1584" s="35"/>
      <c r="AG1584" s="10"/>
      <c r="AI1584" s="10"/>
      <c r="AL1584" s="10"/>
      <c r="AM1584" s="10"/>
    </row>
    <row r="1585" spans="9:39">
      <c r="I1585" s="10"/>
      <c r="R1585" s="10"/>
      <c r="S1585" s="10"/>
      <c r="T1585" s="10"/>
      <c r="X1585" s="35"/>
      <c r="AG1585" s="10"/>
      <c r="AI1585" s="10"/>
      <c r="AL1585" s="10"/>
      <c r="AM1585" s="10"/>
    </row>
    <row r="1586" spans="9:39">
      <c r="I1586" s="10"/>
      <c r="R1586" s="10"/>
      <c r="S1586" s="10"/>
      <c r="T1586" s="10"/>
      <c r="X1586" s="35"/>
      <c r="AG1586" s="10"/>
      <c r="AI1586" s="10"/>
      <c r="AL1586" s="10"/>
      <c r="AM1586" s="10"/>
    </row>
    <row r="1587" spans="9:39">
      <c r="I1587" s="10"/>
      <c r="R1587" s="10"/>
      <c r="S1587" s="10"/>
      <c r="T1587" s="10"/>
      <c r="X1587" s="35"/>
      <c r="AG1587" s="10"/>
      <c r="AI1587" s="10"/>
      <c r="AL1587" s="10"/>
      <c r="AM1587" s="10"/>
    </row>
    <row r="1588" spans="9:39">
      <c r="I1588" s="10"/>
      <c r="R1588" s="10"/>
      <c r="S1588" s="10"/>
      <c r="T1588" s="10"/>
      <c r="X1588" s="35"/>
      <c r="AG1588" s="10"/>
      <c r="AI1588" s="10"/>
      <c r="AL1588" s="10"/>
      <c r="AM1588" s="10"/>
    </row>
    <row r="1589" spans="9:39">
      <c r="I1589" s="10"/>
      <c r="R1589" s="10"/>
      <c r="S1589" s="10"/>
      <c r="T1589" s="10"/>
      <c r="X1589" s="35"/>
      <c r="AG1589" s="10"/>
      <c r="AI1589" s="10"/>
      <c r="AL1589" s="10"/>
      <c r="AM1589" s="10"/>
    </row>
    <row r="1590" spans="9:39">
      <c r="I1590" s="10"/>
      <c r="R1590" s="10"/>
      <c r="S1590" s="10"/>
      <c r="T1590" s="10"/>
      <c r="X1590" s="35"/>
      <c r="AG1590" s="10"/>
      <c r="AI1590" s="10"/>
      <c r="AL1590" s="10"/>
      <c r="AM1590" s="10"/>
    </row>
    <row r="1591" spans="9:39">
      <c r="I1591" s="10"/>
      <c r="R1591" s="10"/>
      <c r="S1591" s="10"/>
      <c r="T1591" s="10"/>
      <c r="X1591" s="35"/>
      <c r="AG1591" s="10"/>
      <c r="AI1591" s="10"/>
      <c r="AL1591" s="10"/>
      <c r="AM1591" s="10"/>
    </row>
    <row r="1592" spans="9:39">
      <c r="I1592" s="10"/>
      <c r="R1592" s="10"/>
      <c r="S1592" s="10"/>
      <c r="T1592" s="10"/>
      <c r="X1592" s="35"/>
      <c r="AG1592" s="10"/>
      <c r="AI1592" s="10"/>
      <c r="AL1592" s="10"/>
      <c r="AM1592" s="10"/>
    </row>
    <row r="1593" spans="9:39">
      <c r="I1593" s="10"/>
      <c r="R1593" s="10"/>
      <c r="S1593" s="10"/>
      <c r="T1593" s="10"/>
      <c r="X1593" s="35"/>
      <c r="AG1593" s="10"/>
      <c r="AI1593" s="10"/>
      <c r="AL1593" s="10"/>
      <c r="AM1593" s="10"/>
    </row>
    <row r="1594" spans="9:39">
      <c r="I1594" s="10"/>
      <c r="R1594" s="10"/>
      <c r="S1594" s="10"/>
      <c r="T1594" s="10"/>
      <c r="X1594" s="35"/>
      <c r="AG1594" s="10"/>
      <c r="AI1594" s="10"/>
      <c r="AL1594" s="10"/>
      <c r="AM1594" s="10"/>
    </row>
    <row r="1595" spans="9:39">
      <c r="I1595" s="10"/>
      <c r="R1595" s="10"/>
      <c r="S1595" s="10"/>
      <c r="T1595" s="10"/>
      <c r="X1595" s="35"/>
      <c r="AG1595" s="10"/>
      <c r="AI1595" s="10"/>
      <c r="AL1595" s="10"/>
      <c r="AM1595" s="10"/>
    </row>
    <row r="1596" spans="9:39">
      <c r="I1596" s="10"/>
      <c r="R1596" s="10"/>
      <c r="S1596" s="10"/>
      <c r="T1596" s="10"/>
      <c r="X1596" s="35"/>
      <c r="AG1596" s="10"/>
      <c r="AI1596" s="10"/>
      <c r="AL1596" s="10"/>
      <c r="AM1596" s="10"/>
    </row>
    <row r="1597" spans="9:39">
      <c r="I1597" s="10"/>
      <c r="R1597" s="10"/>
      <c r="S1597" s="10"/>
      <c r="T1597" s="10"/>
      <c r="X1597" s="35"/>
      <c r="AG1597" s="10"/>
      <c r="AI1597" s="10"/>
      <c r="AL1597" s="10"/>
      <c r="AM1597" s="10"/>
    </row>
    <row r="1598" spans="9:39">
      <c r="I1598" s="10"/>
      <c r="R1598" s="10"/>
      <c r="S1598" s="10"/>
      <c r="T1598" s="10"/>
      <c r="X1598" s="35"/>
      <c r="AG1598" s="10"/>
      <c r="AI1598" s="10"/>
      <c r="AL1598" s="10"/>
      <c r="AM1598" s="10"/>
    </row>
    <row r="1599" spans="9:39">
      <c r="I1599" s="10"/>
      <c r="R1599" s="10"/>
      <c r="S1599" s="10"/>
      <c r="T1599" s="10"/>
      <c r="X1599" s="35"/>
      <c r="AG1599" s="10"/>
      <c r="AI1599" s="10"/>
      <c r="AL1599" s="10"/>
      <c r="AM1599" s="10"/>
    </row>
    <row r="1600" spans="9:39">
      <c r="I1600" s="10"/>
      <c r="R1600" s="10"/>
      <c r="S1600" s="10"/>
      <c r="T1600" s="10"/>
      <c r="X1600" s="35"/>
      <c r="AG1600" s="10"/>
      <c r="AI1600" s="10"/>
      <c r="AL1600" s="10"/>
      <c r="AM1600" s="10"/>
    </row>
    <row r="1601" spans="9:39">
      <c r="I1601" s="10"/>
      <c r="R1601" s="10"/>
      <c r="S1601" s="10"/>
      <c r="T1601" s="10"/>
      <c r="X1601" s="35"/>
      <c r="AG1601" s="10"/>
      <c r="AI1601" s="10"/>
      <c r="AL1601" s="10"/>
      <c r="AM1601" s="10"/>
    </row>
    <row r="1602" spans="9:39">
      <c r="I1602" s="10"/>
      <c r="R1602" s="10"/>
      <c r="S1602" s="10"/>
      <c r="T1602" s="10"/>
      <c r="X1602" s="35"/>
      <c r="AG1602" s="10"/>
      <c r="AI1602" s="10"/>
      <c r="AL1602" s="10"/>
      <c r="AM1602" s="10"/>
    </row>
    <row r="1603" spans="9:39">
      <c r="I1603" s="10"/>
      <c r="R1603" s="10"/>
      <c r="S1603" s="10"/>
      <c r="T1603" s="10"/>
      <c r="X1603" s="35"/>
      <c r="AG1603" s="10"/>
      <c r="AI1603" s="10"/>
      <c r="AL1603" s="10"/>
      <c r="AM1603" s="10"/>
    </row>
    <row r="1604" spans="9:39">
      <c r="I1604" s="10"/>
      <c r="R1604" s="10"/>
      <c r="S1604" s="10"/>
      <c r="T1604" s="10"/>
      <c r="X1604" s="35"/>
      <c r="AG1604" s="10"/>
      <c r="AI1604" s="10"/>
      <c r="AL1604" s="10"/>
      <c r="AM1604" s="10"/>
    </row>
    <row r="1605" spans="9:39">
      <c r="I1605" s="10"/>
      <c r="R1605" s="10"/>
      <c r="S1605" s="10"/>
      <c r="T1605" s="10"/>
      <c r="X1605" s="35"/>
      <c r="AG1605" s="10"/>
      <c r="AI1605" s="10"/>
      <c r="AL1605" s="10"/>
      <c r="AM1605" s="10"/>
    </row>
    <row r="1606" spans="9:39">
      <c r="I1606" s="10"/>
      <c r="R1606" s="10"/>
      <c r="S1606" s="10"/>
      <c r="T1606" s="10"/>
      <c r="X1606" s="35"/>
      <c r="AG1606" s="10"/>
      <c r="AI1606" s="10"/>
      <c r="AL1606" s="10"/>
      <c r="AM1606" s="10"/>
    </row>
    <row r="1607" spans="9:39">
      <c r="I1607" s="10"/>
      <c r="R1607" s="10"/>
      <c r="S1607" s="10"/>
      <c r="T1607" s="10"/>
      <c r="X1607" s="35"/>
      <c r="AG1607" s="10"/>
      <c r="AI1607" s="10"/>
      <c r="AL1607" s="10"/>
      <c r="AM1607" s="10"/>
    </row>
    <row r="1608" spans="9:39">
      <c r="I1608" s="10"/>
      <c r="R1608" s="10"/>
      <c r="S1608" s="10"/>
      <c r="T1608" s="10"/>
      <c r="X1608" s="35"/>
      <c r="AG1608" s="10"/>
      <c r="AI1608" s="10"/>
      <c r="AL1608" s="10"/>
      <c r="AM1608" s="10"/>
    </row>
    <row r="1609" spans="9:39">
      <c r="I1609" s="10"/>
      <c r="R1609" s="10"/>
      <c r="S1609" s="10"/>
      <c r="T1609" s="10"/>
      <c r="X1609" s="35"/>
      <c r="AG1609" s="10"/>
      <c r="AI1609" s="10"/>
      <c r="AL1609" s="10"/>
      <c r="AM1609" s="10"/>
    </row>
    <row r="1610" spans="9:39">
      <c r="I1610" s="10"/>
      <c r="R1610" s="10"/>
      <c r="S1610" s="10"/>
      <c r="T1610" s="10"/>
      <c r="X1610" s="35"/>
      <c r="AG1610" s="10"/>
      <c r="AI1610" s="10"/>
      <c r="AL1610" s="10"/>
      <c r="AM1610" s="10"/>
    </row>
    <row r="1611" spans="9:39">
      <c r="I1611" s="10"/>
      <c r="R1611" s="10"/>
      <c r="S1611" s="10"/>
      <c r="T1611" s="10"/>
      <c r="X1611" s="35"/>
      <c r="AG1611" s="10"/>
      <c r="AI1611" s="10"/>
      <c r="AL1611" s="10"/>
      <c r="AM1611" s="10"/>
    </row>
    <row r="1612" spans="9:39">
      <c r="I1612" s="10"/>
      <c r="R1612" s="10"/>
      <c r="S1612" s="10"/>
      <c r="T1612" s="10"/>
      <c r="X1612" s="35"/>
      <c r="AG1612" s="10"/>
      <c r="AI1612" s="10"/>
      <c r="AL1612" s="10"/>
      <c r="AM1612" s="10"/>
    </row>
    <row r="1613" spans="9:39">
      <c r="I1613" s="10"/>
      <c r="R1613" s="10"/>
      <c r="S1613" s="10"/>
      <c r="T1613" s="10"/>
      <c r="X1613" s="35"/>
      <c r="AG1613" s="10"/>
      <c r="AI1613" s="10"/>
      <c r="AL1613" s="10"/>
      <c r="AM1613" s="10"/>
    </row>
    <row r="1614" spans="9:39">
      <c r="I1614" s="10"/>
      <c r="R1614" s="10"/>
      <c r="S1614" s="10"/>
      <c r="T1614" s="10"/>
      <c r="X1614" s="35"/>
      <c r="AG1614" s="10"/>
      <c r="AI1614" s="10"/>
      <c r="AL1614" s="10"/>
      <c r="AM1614" s="10"/>
    </row>
    <row r="1615" spans="9:39">
      <c r="I1615" s="10"/>
      <c r="R1615" s="10"/>
      <c r="S1615" s="10"/>
      <c r="T1615" s="10"/>
      <c r="X1615" s="35"/>
      <c r="AG1615" s="10"/>
      <c r="AI1615" s="10"/>
      <c r="AL1615" s="10"/>
      <c r="AM1615" s="10"/>
    </row>
    <row r="1616" spans="9:39">
      <c r="I1616" s="10"/>
      <c r="R1616" s="10"/>
      <c r="S1616" s="10"/>
      <c r="T1616" s="10"/>
      <c r="X1616" s="35"/>
      <c r="AG1616" s="10"/>
      <c r="AI1616" s="10"/>
      <c r="AL1616" s="10"/>
      <c r="AM1616" s="10"/>
    </row>
    <row r="1617" spans="9:39">
      <c r="I1617" s="10"/>
      <c r="R1617" s="10"/>
      <c r="S1617" s="10"/>
      <c r="T1617" s="10"/>
      <c r="X1617" s="35"/>
      <c r="AG1617" s="10"/>
      <c r="AI1617" s="10"/>
      <c r="AL1617" s="10"/>
      <c r="AM1617" s="10"/>
    </row>
    <row r="1618" spans="9:39">
      <c r="I1618" s="10"/>
      <c r="R1618" s="10"/>
      <c r="S1618" s="10"/>
      <c r="T1618" s="10"/>
      <c r="X1618" s="35"/>
      <c r="AG1618" s="10"/>
      <c r="AI1618" s="10"/>
      <c r="AL1618" s="10"/>
      <c r="AM1618" s="10"/>
    </row>
    <row r="1619" spans="9:39">
      <c r="I1619" s="10"/>
      <c r="R1619" s="10"/>
      <c r="S1619" s="10"/>
      <c r="T1619" s="10"/>
      <c r="X1619" s="35"/>
      <c r="AG1619" s="10"/>
      <c r="AI1619" s="10"/>
      <c r="AL1619" s="10"/>
      <c r="AM1619" s="10"/>
    </row>
    <row r="1620" spans="9:39">
      <c r="I1620" s="10"/>
      <c r="R1620" s="10"/>
      <c r="S1620" s="10"/>
      <c r="T1620" s="10"/>
      <c r="X1620" s="35"/>
      <c r="AG1620" s="10"/>
      <c r="AI1620" s="10"/>
      <c r="AL1620" s="10"/>
      <c r="AM1620" s="10"/>
    </row>
    <row r="1621" spans="9:39">
      <c r="I1621" s="10"/>
      <c r="R1621" s="10"/>
      <c r="S1621" s="10"/>
      <c r="T1621" s="10"/>
      <c r="X1621" s="35"/>
      <c r="AG1621" s="10"/>
      <c r="AI1621" s="10"/>
      <c r="AL1621" s="10"/>
      <c r="AM1621" s="10"/>
    </row>
    <row r="1622" spans="9:39">
      <c r="I1622" s="10"/>
      <c r="R1622" s="10"/>
      <c r="S1622" s="10"/>
      <c r="T1622" s="10"/>
      <c r="X1622" s="35"/>
      <c r="AG1622" s="10"/>
      <c r="AI1622" s="10"/>
      <c r="AL1622" s="10"/>
      <c r="AM1622" s="10"/>
    </row>
    <row r="1623" spans="9:39">
      <c r="I1623" s="10"/>
      <c r="R1623" s="10"/>
      <c r="S1623" s="10"/>
      <c r="T1623" s="10"/>
      <c r="X1623" s="35"/>
      <c r="AG1623" s="10"/>
      <c r="AI1623" s="10"/>
      <c r="AL1623" s="10"/>
      <c r="AM1623" s="10"/>
    </row>
    <row r="1624" spans="9:39">
      <c r="I1624" s="10"/>
      <c r="R1624" s="10"/>
      <c r="S1624" s="10"/>
      <c r="T1624" s="10"/>
      <c r="X1624" s="35"/>
      <c r="AG1624" s="10"/>
      <c r="AI1624" s="10"/>
      <c r="AL1624" s="10"/>
      <c r="AM1624" s="10"/>
    </row>
    <row r="1625" spans="9:39">
      <c r="I1625" s="10"/>
      <c r="R1625" s="10"/>
      <c r="S1625" s="10"/>
      <c r="T1625" s="10"/>
      <c r="X1625" s="35"/>
      <c r="AG1625" s="10"/>
      <c r="AI1625" s="10"/>
      <c r="AL1625" s="10"/>
      <c r="AM1625" s="10"/>
    </row>
    <row r="1626" spans="9:39">
      <c r="I1626" s="10"/>
      <c r="R1626" s="10"/>
      <c r="S1626" s="10"/>
      <c r="T1626" s="10"/>
      <c r="X1626" s="35"/>
      <c r="AG1626" s="10"/>
      <c r="AI1626" s="10"/>
      <c r="AL1626" s="10"/>
      <c r="AM1626" s="10"/>
    </row>
    <row r="1627" spans="9:39">
      <c r="I1627" s="10"/>
      <c r="R1627" s="10"/>
      <c r="S1627" s="10"/>
      <c r="T1627" s="10"/>
      <c r="X1627" s="35"/>
      <c r="AG1627" s="10"/>
      <c r="AI1627" s="10"/>
      <c r="AL1627" s="10"/>
      <c r="AM1627" s="10"/>
    </row>
    <row r="1628" spans="9:39">
      <c r="I1628" s="10"/>
      <c r="R1628" s="10"/>
      <c r="S1628" s="10"/>
      <c r="T1628" s="10"/>
      <c r="X1628" s="35"/>
      <c r="AG1628" s="10"/>
      <c r="AI1628" s="10"/>
      <c r="AL1628" s="10"/>
      <c r="AM1628" s="10"/>
    </row>
    <row r="1629" spans="9:39">
      <c r="I1629" s="10"/>
      <c r="R1629" s="10"/>
      <c r="S1629" s="10"/>
      <c r="T1629" s="10"/>
      <c r="X1629" s="35"/>
      <c r="AG1629" s="10"/>
      <c r="AI1629" s="10"/>
      <c r="AL1629" s="10"/>
      <c r="AM1629" s="10"/>
    </row>
    <row r="1630" spans="9:39">
      <c r="I1630" s="10"/>
      <c r="R1630" s="10"/>
      <c r="S1630" s="10"/>
      <c r="T1630" s="10"/>
      <c r="X1630" s="35"/>
      <c r="AG1630" s="10"/>
      <c r="AI1630" s="10"/>
      <c r="AL1630" s="10"/>
      <c r="AM1630" s="10"/>
    </row>
    <row r="1631" spans="9:39">
      <c r="I1631" s="10"/>
      <c r="R1631" s="10"/>
      <c r="S1631" s="10"/>
      <c r="T1631" s="10"/>
      <c r="X1631" s="35"/>
      <c r="AG1631" s="10"/>
      <c r="AI1631" s="10"/>
      <c r="AL1631" s="10"/>
      <c r="AM1631" s="10"/>
    </row>
    <row r="1632" spans="9:39">
      <c r="I1632" s="10"/>
      <c r="R1632" s="10"/>
      <c r="S1632" s="10"/>
      <c r="T1632" s="10"/>
      <c r="X1632" s="35"/>
      <c r="AG1632" s="10"/>
      <c r="AI1632" s="10"/>
      <c r="AL1632" s="10"/>
      <c r="AM1632" s="10"/>
    </row>
    <row r="1633" spans="9:39">
      <c r="I1633" s="10"/>
      <c r="R1633" s="10"/>
      <c r="S1633" s="10"/>
      <c r="T1633" s="10"/>
      <c r="X1633" s="35"/>
      <c r="AG1633" s="10"/>
      <c r="AI1633" s="10"/>
      <c r="AL1633" s="10"/>
      <c r="AM1633" s="10"/>
    </row>
    <row r="1634" spans="9:39">
      <c r="I1634" s="10"/>
      <c r="R1634" s="10"/>
      <c r="S1634" s="10"/>
      <c r="T1634" s="10"/>
      <c r="X1634" s="35"/>
      <c r="AG1634" s="10"/>
      <c r="AI1634" s="10"/>
      <c r="AL1634" s="10"/>
      <c r="AM1634" s="10"/>
    </row>
    <row r="1635" spans="9:39">
      <c r="I1635" s="10"/>
      <c r="R1635" s="10"/>
      <c r="S1635" s="10"/>
      <c r="T1635" s="10"/>
      <c r="X1635" s="35"/>
      <c r="AG1635" s="10"/>
      <c r="AI1635" s="10"/>
      <c r="AL1635" s="10"/>
      <c r="AM1635" s="10"/>
    </row>
    <row r="1636" spans="9:39">
      <c r="I1636" s="10"/>
      <c r="R1636" s="10"/>
      <c r="S1636" s="10"/>
      <c r="T1636" s="10"/>
      <c r="X1636" s="35"/>
      <c r="AG1636" s="10"/>
      <c r="AI1636" s="10"/>
      <c r="AL1636" s="10"/>
      <c r="AM1636" s="10"/>
    </row>
    <row r="1637" spans="9:39">
      <c r="I1637" s="10"/>
      <c r="R1637" s="10"/>
      <c r="S1637" s="10"/>
      <c r="T1637" s="10"/>
      <c r="X1637" s="35"/>
      <c r="AG1637" s="10"/>
      <c r="AI1637" s="10"/>
      <c r="AL1637" s="10"/>
      <c r="AM1637" s="10"/>
    </row>
    <row r="1638" spans="9:39">
      <c r="I1638" s="10"/>
      <c r="R1638" s="10"/>
      <c r="S1638" s="10"/>
      <c r="T1638" s="10"/>
      <c r="X1638" s="35"/>
      <c r="AG1638" s="10"/>
      <c r="AI1638" s="10"/>
      <c r="AL1638" s="10"/>
      <c r="AM1638" s="10"/>
    </row>
    <row r="1639" spans="9:39">
      <c r="I1639" s="10"/>
      <c r="R1639" s="10"/>
      <c r="S1639" s="10"/>
      <c r="T1639" s="10"/>
      <c r="X1639" s="35"/>
      <c r="AG1639" s="10"/>
      <c r="AI1639" s="10"/>
      <c r="AL1639" s="10"/>
      <c r="AM1639" s="10"/>
    </row>
    <row r="1640" spans="9:39">
      <c r="I1640" s="10"/>
      <c r="R1640" s="10"/>
      <c r="S1640" s="10"/>
      <c r="T1640" s="10"/>
      <c r="X1640" s="35"/>
      <c r="AG1640" s="10"/>
      <c r="AI1640" s="10"/>
      <c r="AL1640" s="10"/>
      <c r="AM1640" s="10"/>
    </row>
    <row r="1641" spans="9:39">
      <c r="I1641" s="10"/>
      <c r="R1641" s="10"/>
      <c r="S1641" s="10"/>
      <c r="T1641" s="10"/>
      <c r="X1641" s="35"/>
      <c r="AG1641" s="10"/>
      <c r="AI1641" s="10"/>
      <c r="AL1641" s="10"/>
      <c r="AM1641" s="10"/>
    </row>
    <row r="1642" spans="9:39">
      <c r="I1642" s="10"/>
      <c r="R1642" s="10"/>
      <c r="S1642" s="10"/>
      <c r="T1642" s="10"/>
      <c r="X1642" s="35"/>
      <c r="AG1642" s="10"/>
      <c r="AI1642" s="10"/>
      <c r="AL1642" s="10"/>
      <c r="AM1642" s="10"/>
    </row>
    <row r="1643" spans="9:39">
      <c r="I1643" s="10"/>
      <c r="R1643" s="10"/>
      <c r="S1643" s="10"/>
      <c r="T1643" s="10"/>
      <c r="X1643" s="35"/>
      <c r="AG1643" s="10"/>
      <c r="AI1643" s="10"/>
      <c r="AL1643" s="10"/>
      <c r="AM1643" s="10"/>
    </row>
    <row r="1644" spans="9:39">
      <c r="I1644" s="10"/>
      <c r="R1644" s="10"/>
      <c r="S1644" s="10"/>
      <c r="T1644" s="10"/>
      <c r="X1644" s="35"/>
      <c r="AG1644" s="10"/>
      <c r="AI1644" s="10"/>
      <c r="AL1644" s="10"/>
      <c r="AM1644" s="10"/>
    </row>
    <row r="1645" spans="9:39">
      <c r="I1645" s="10"/>
      <c r="R1645" s="10"/>
      <c r="S1645" s="10"/>
      <c r="T1645" s="10"/>
      <c r="X1645" s="35"/>
      <c r="AG1645" s="10"/>
      <c r="AI1645" s="10"/>
      <c r="AL1645" s="10"/>
      <c r="AM1645" s="10"/>
    </row>
    <row r="1646" spans="9:39">
      <c r="I1646" s="10"/>
      <c r="R1646" s="10"/>
      <c r="S1646" s="10"/>
      <c r="T1646" s="10"/>
      <c r="X1646" s="35"/>
      <c r="AG1646" s="10"/>
      <c r="AI1646" s="10"/>
      <c r="AL1646" s="10"/>
      <c r="AM1646" s="10"/>
    </row>
    <row r="1647" spans="9:39">
      <c r="I1647" s="10"/>
      <c r="R1647" s="10"/>
      <c r="S1647" s="10"/>
      <c r="T1647" s="10"/>
      <c r="X1647" s="35"/>
      <c r="AG1647" s="10"/>
      <c r="AI1647" s="10"/>
      <c r="AL1647" s="10"/>
      <c r="AM1647" s="10"/>
    </row>
    <row r="1648" spans="9:39">
      <c r="I1648" s="10"/>
      <c r="R1648" s="10"/>
      <c r="S1648" s="10"/>
      <c r="T1648" s="10"/>
      <c r="X1648" s="35"/>
      <c r="AG1648" s="10"/>
      <c r="AI1648" s="10"/>
      <c r="AL1648" s="10"/>
      <c r="AM1648" s="10"/>
    </row>
    <row r="1649" spans="9:39">
      <c r="I1649" s="10"/>
      <c r="R1649" s="10"/>
      <c r="S1649" s="10"/>
      <c r="T1649" s="10"/>
      <c r="X1649" s="35"/>
      <c r="AG1649" s="10"/>
      <c r="AI1649" s="10"/>
      <c r="AL1649" s="10"/>
      <c r="AM1649" s="10"/>
    </row>
    <row r="1650" spans="9:39">
      <c r="I1650" s="10"/>
      <c r="R1650" s="10"/>
      <c r="S1650" s="10"/>
      <c r="T1650" s="10"/>
      <c r="X1650" s="35"/>
      <c r="AG1650" s="10"/>
      <c r="AI1650" s="10"/>
      <c r="AL1650" s="10"/>
      <c r="AM1650" s="10"/>
    </row>
    <row r="1651" spans="9:39">
      <c r="I1651" s="10"/>
      <c r="R1651" s="10"/>
      <c r="S1651" s="10"/>
      <c r="T1651" s="10"/>
      <c r="X1651" s="35"/>
      <c r="AG1651" s="10"/>
      <c r="AI1651" s="10"/>
      <c r="AL1651" s="10"/>
      <c r="AM1651" s="10"/>
    </row>
    <row r="1652" spans="9:39">
      <c r="I1652" s="10"/>
      <c r="R1652" s="10"/>
      <c r="S1652" s="10"/>
      <c r="T1652" s="10"/>
      <c r="X1652" s="35"/>
      <c r="AG1652" s="10"/>
      <c r="AI1652" s="10"/>
      <c r="AL1652" s="10"/>
      <c r="AM1652" s="10"/>
    </row>
    <row r="1653" spans="9:39">
      <c r="I1653" s="10"/>
      <c r="R1653" s="10"/>
      <c r="S1653" s="10"/>
      <c r="T1653" s="10"/>
      <c r="X1653" s="35"/>
      <c r="AG1653" s="10"/>
      <c r="AI1653" s="10"/>
      <c r="AL1653" s="10"/>
      <c r="AM1653" s="10"/>
    </row>
    <row r="1654" spans="9:39">
      <c r="I1654" s="10"/>
      <c r="R1654" s="10"/>
      <c r="S1654" s="10"/>
      <c r="T1654" s="10"/>
      <c r="X1654" s="35"/>
      <c r="AG1654" s="10"/>
      <c r="AI1654" s="10"/>
      <c r="AL1654" s="10"/>
      <c r="AM1654" s="10"/>
    </row>
    <row r="1655" spans="9:39">
      <c r="I1655" s="10"/>
      <c r="R1655" s="10"/>
      <c r="S1655" s="10"/>
      <c r="T1655" s="10"/>
      <c r="X1655" s="35"/>
      <c r="AG1655" s="10"/>
      <c r="AI1655" s="10"/>
      <c r="AL1655" s="10"/>
      <c r="AM1655" s="10"/>
    </row>
    <row r="1656" spans="9:39">
      <c r="I1656" s="10"/>
      <c r="R1656" s="10"/>
      <c r="S1656" s="10"/>
      <c r="T1656" s="10"/>
      <c r="X1656" s="35"/>
      <c r="AG1656" s="10"/>
      <c r="AI1656" s="10"/>
      <c r="AL1656" s="10"/>
      <c r="AM1656" s="10"/>
    </row>
    <row r="1657" spans="9:39">
      <c r="I1657" s="10"/>
      <c r="R1657" s="10"/>
      <c r="S1657" s="10"/>
      <c r="T1657" s="10"/>
      <c r="X1657" s="35"/>
      <c r="AG1657" s="10"/>
      <c r="AI1657" s="10"/>
      <c r="AL1657" s="10"/>
      <c r="AM1657" s="10"/>
    </row>
    <row r="1658" spans="9:39">
      <c r="I1658" s="10"/>
      <c r="R1658" s="10"/>
      <c r="S1658" s="10"/>
      <c r="T1658" s="10"/>
      <c r="X1658" s="35"/>
      <c r="AG1658" s="10"/>
      <c r="AI1658" s="10"/>
      <c r="AL1658" s="10"/>
      <c r="AM1658" s="10"/>
    </row>
    <row r="1659" spans="9:39">
      <c r="I1659" s="10"/>
      <c r="R1659" s="10"/>
      <c r="S1659" s="10"/>
      <c r="T1659" s="10"/>
      <c r="X1659" s="35"/>
      <c r="AG1659" s="10"/>
      <c r="AI1659" s="10"/>
      <c r="AL1659" s="10"/>
      <c r="AM1659" s="10"/>
    </row>
    <row r="1660" spans="9:39">
      <c r="I1660" s="10"/>
      <c r="R1660" s="10"/>
      <c r="S1660" s="10"/>
      <c r="T1660" s="10"/>
      <c r="X1660" s="35"/>
      <c r="AG1660" s="10"/>
      <c r="AI1660" s="10"/>
      <c r="AL1660" s="10"/>
      <c r="AM1660" s="10"/>
    </row>
    <row r="1661" spans="9:39">
      <c r="I1661" s="10"/>
      <c r="R1661" s="10"/>
      <c r="S1661" s="10"/>
      <c r="T1661" s="10"/>
      <c r="X1661" s="35"/>
      <c r="AG1661" s="10"/>
      <c r="AI1661" s="10"/>
      <c r="AL1661" s="10"/>
      <c r="AM1661" s="10"/>
    </row>
    <row r="1662" spans="9:39">
      <c r="I1662" s="10"/>
      <c r="R1662" s="10"/>
      <c r="S1662" s="10"/>
      <c r="T1662" s="10"/>
      <c r="X1662" s="35"/>
      <c r="AG1662" s="10"/>
      <c r="AI1662" s="10"/>
      <c r="AL1662" s="10"/>
      <c r="AM1662" s="10"/>
    </row>
    <row r="1663" spans="9:39">
      <c r="I1663" s="10"/>
      <c r="R1663" s="10"/>
      <c r="S1663" s="10"/>
      <c r="T1663" s="10"/>
      <c r="X1663" s="35"/>
      <c r="AG1663" s="10"/>
      <c r="AI1663" s="10"/>
      <c r="AL1663" s="10"/>
      <c r="AM1663" s="10"/>
    </row>
    <row r="1664" spans="9:39">
      <c r="I1664" s="10"/>
      <c r="R1664" s="10"/>
      <c r="S1664" s="10"/>
      <c r="T1664" s="10"/>
      <c r="X1664" s="35"/>
      <c r="AG1664" s="10"/>
      <c r="AI1664" s="10"/>
      <c r="AL1664" s="10"/>
      <c r="AM1664" s="10"/>
    </row>
    <row r="1665" spans="9:39">
      <c r="I1665" s="10"/>
      <c r="R1665" s="10"/>
      <c r="S1665" s="10"/>
      <c r="T1665" s="10"/>
      <c r="X1665" s="35"/>
      <c r="AG1665" s="10"/>
      <c r="AI1665" s="10"/>
      <c r="AL1665" s="10"/>
      <c r="AM1665" s="10"/>
    </row>
    <row r="1666" spans="9:39">
      <c r="I1666" s="10"/>
      <c r="R1666" s="10"/>
      <c r="S1666" s="10"/>
      <c r="T1666" s="10"/>
      <c r="X1666" s="35"/>
      <c r="AG1666" s="10"/>
      <c r="AI1666" s="10"/>
      <c r="AL1666" s="10"/>
      <c r="AM1666" s="10"/>
    </row>
    <row r="1667" spans="9:39">
      <c r="I1667" s="10"/>
      <c r="R1667" s="10"/>
      <c r="S1667" s="10"/>
      <c r="T1667" s="10"/>
      <c r="X1667" s="35"/>
      <c r="AG1667" s="10"/>
      <c r="AI1667" s="10"/>
      <c r="AL1667" s="10"/>
      <c r="AM1667" s="10"/>
    </row>
    <row r="1668" spans="9:39">
      <c r="I1668" s="10"/>
      <c r="R1668" s="10"/>
      <c r="S1668" s="10"/>
      <c r="T1668" s="10"/>
      <c r="X1668" s="35"/>
      <c r="AG1668" s="10"/>
      <c r="AI1668" s="10"/>
      <c r="AL1668" s="10"/>
      <c r="AM1668" s="10"/>
    </row>
    <row r="1669" spans="9:39">
      <c r="I1669" s="10"/>
      <c r="R1669" s="10"/>
      <c r="S1669" s="10"/>
      <c r="T1669" s="10"/>
      <c r="X1669" s="35"/>
      <c r="AG1669" s="10"/>
      <c r="AI1669" s="10"/>
      <c r="AL1669" s="10"/>
      <c r="AM1669" s="10"/>
    </row>
    <row r="1670" spans="9:39">
      <c r="I1670" s="10"/>
      <c r="R1670" s="10"/>
      <c r="S1670" s="10"/>
      <c r="T1670" s="10"/>
      <c r="X1670" s="35"/>
      <c r="AG1670" s="10"/>
      <c r="AI1670" s="10"/>
      <c r="AL1670" s="10"/>
      <c r="AM1670" s="10"/>
    </row>
    <row r="1671" spans="9:39">
      <c r="I1671" s="10"/>
      <c r="R1671" s="10"/>
      <c r="S1671" s="10"/>
      <c r="T1671" s="10"/>
      <c r="X1671" s="35"/>
      <c r="AG1671" s="10"/>
      <c r="AI1671" s="10"/>
      <c r="AL1671" s="10"/>
      <c r="AM1671" s="10"/>
    </row>
    <row r="1672" spans="9:39">
      <c r="I1672" s="10"/>
      <c r="R1672" s="10"/>
      <c r="S1672" s="10"/>
      <c r="T1672" s="10"/>
      <c r="X1672" s="35"/>
      <c r="AG1672" s="10"/>
      <c r="AI1672" s="10"/>
      <c r="AL1672" s="10"/>
      <c r="AM1672" s="10"/>
    </row>
    <row r="1673" spans="9:39">
      <c r="I1673" s="10"/>
      <c r="R1673" s="10"/>
      <c r="S1673" s="10"/>
      <c r="T1673" s="10"/>
      <c r="X1673" s="35"/>
      <c r="AG1673" s="10"/>
      <c r="AI1673" s="10"/>
      <c r="AL1673" s="10"/>
      <c r="AM1673" s="10"/>
    </row>
    <row r="1674" spans="9:39">
      <c r="I1674" s="10"/>
      <c r="R1674" s="10"/>
      <c r="S1674" s="10"/>
      <c r="T1674" s="10"/>
      <c r="X1674" s="35"/>
      <c r="AG1674" s="10"/>
      <c r="AI1674" s="10"/>
      <c r="AL1674" s="10"/>
      <c r="AM1674" s="10"/>
    </row>
    <row r="1675" spans="9:39">
      <c r="I1675" s="10"/>
      <c r="R1675" s="10"/>
      <c r="S1675" s="10"/>
      <c r="T1675" s="10"/>
      <c r="X1675" s="35"/>
      <c r="AG1675" s="10"/>
      <c r="AI1675" s="10"/>
      <c r="AL1675" s="10"/>
      <c r="AM1675" s="10"/>
    </row>
    <row r="1676" spans="9:39">
      <c r="I1676" s="10"/>
      <c r="R1676" s="10"/>
      <c r="S1676" s="10"/>
      <c r="T1676" s="10"/>
      <c r="X1676" s="35"/>
      <c r="AG1676" s="10"/>
      <c r="AI1676" s="10"/>
      <c r="AL1676" s="10"/>
      <c r="AM1676" s="10"/>
    </row>
    <row r="1677" spans="9:39">
      <c r="I1677" s="10"/>
      <c r="R1677" s="10"/>
      <c r="S1677" s="10"/>
      <c r="T1677" s="10"/>
      <c r="X1677" s="35"/>
      <c r="AG1677" s="10"/>
      <c r="AI1677" s="10"/>
      <c r="AL1677" s="10"/>
      <c r="AM1677" s="10"/>
    </row>
    <row r="1678" spans="9:39">
      <c r="I1678" s="10"/>
      <c r="R1678" s="10"/>
      <c r="S1678" s="10"/>
      <c r="T1678" s="10"/>
      <c r="X1678" s="35"/>
      <c r="AG1678" s="10"/>
      <c r="AI1678" s="10"/>
      <c r="AL1678" s="10"/>
      <c r="AM1678" s="10"/>
    </row>
    <row r="1679" spans="9:39">
      <c r="I1679" s="10"/>
      <c r="R1679" s="10"/>
      <c r="S1679" s="10"/>
      <c r="T1679" s="10"/>
      <c r="X1679" s="35"/>
      <c r="AG1679" s="10"/>
      <c r="AI1679" s="10"/>
      <c r="AL1679" s="10"/>
      <c r="AM1679" s="10"/>
    </row>
    <row r="1680" spans="9:39">
      <c r="I1680" s="10"/>
      <c r="R1680" s="10"/>
      <c r="S1680" s="10"/>
      <c r="T1680" s="10"/>
      <c r="X1680" s="35"/>
      <c r="AG1680" s="10"/>
      <c r="AI1680" s="10"/>
      <c r="AL1680" s="10"/>
      <c r="AM1680" s="10"/>
    </row>
    <row r="1681" spans="9:39">
      <c r="I1681" s="10"/>
      <c r="R1681" s="10"/>
      <c r="S1681" s="10"/>
      <c r="T1681" s="10"/>
      <c r="X1681" s="35"/>
      <c r="AG1681" s="10"/>
      <c r="AI1681" s="10"/>
      <c r="AL1681" s="10"/>
      <c r="AM1681" s="10"/>
    </row>
    <row r="1682" spans="9:39">
      <c r="I1682" s="10"/>
      <c r="R1682" s="10"/>
      <c r="S1682" s="10"/>
      <c r="T1682" s="10"/>
      <c r="X1682" s="35"/>
      <c r="AG1682" s="10"/>
      <c r="AI1682" s="10"/>
      <c r="AL1682" s="10"/>
      <c r="AM1682" s="10"/>
    </row>
    <row r="1683" spans="9:39">
      <c r="I1683" s="10"/>
      <c r="R1683" s="10"/>
      <c r="S1683" s="10"/>
      <c r="T1683" s="10"/>
      <c r="X1683" s="35"/>
      <c r="AG1683" s="10"/>
      <c r="AI1683" s="10"/>
      <c r="AL1683" s="10"/>
      <c r="AM1683" s="10"/>
    </row>
    <row r="1684" spans="9:39">
      <c r="I1684" s="10"/>
      <c r="R1684" s="10"/>
      <c r="S1684" s="10"/>
      <c r="T1684" s="10"/>
      <c r="X1684" s="35"/>
      <c r="AG1684" s="10"/>
      <c r="AI1684" s="10"/>
      <c r="AL1684" s="10"/>
      <c r="AM1684" s="10"/>
    </row>
    <row r="1685" spans="9:39">
      <c r="I1685" s="10"/>
      <c r="R1685" s="10"/>
      <c r="S1685" s="10"/>
      <c r="T1685" s="10"/>
      <c r="X1685" s="35"/>
      <c r="AG1685" s="10"/>
      <c r="AI1685" s="10"/>
      <c r="AL1685" s="10"/>
      <c r="AM1685" s="10"/>
    </row>
    <row r="1686" spans="9:39">
      <c r="I1686" s="10"/>
      <c r="R1686" s="10"/>
      <c r="S1686" s="10"/>
      <c r="T1686" s="10"/>
      <c r="X1686" s="35"/>
      <c r="AG1686" s="10"/>
      <c r="AI1686" s="10"/>
      <c r="AL1686" s="10"/>
      <c r="AM1686" s="10"/>
    </row>
    <row r="1687" spans="9:39">
      <c r="I1687" s="10"/>
      <c r="R1687" s="10"/>
      <c r="S1687" s="10"/>
      <c r="T1687" s="10"/>
      <c r="X1687" s="35"/>
      <c r="AG1687" s="10"/>
      <c r="AI1687" s="10"/>
      <c r="AL1687" s="10"/>
      <c r="AM1687" s="10"/>
    </row>
    <row r="1688" spans="9:39">
      <c r="I1688" s="10"/>
      <c r="R1688" s="10"/>
      <c r="S1688" s="10"/>
      <c r="T1688" s="10"/>
      <c r="X1688" s="35"/>
      <c r="AG1688" s="10"/>
      <c r="AI1688" s="10"/>
      <c r="AL1688" s="10"/>
      <c r="AM1688" s="10"/>
    </row>
    <row r="1689" spans="9:39">
      <c r="I1689" s="10"/>
      <c r="R1689" s="10"/>
      <c r="S1689" s="10"/>
      <c r="T1689" s="10"/>
      <c r="X1689" s="35"/>
      <c r="AG1689" s="10"/>
      <c r="AI1689" s="10"/>
      <c r="AL1689" s="10"/>
      <c r="AM1689" s="10"/>
    </row>
    <row r="1690" spans="9:39">
      <c r="I1690" s="10"/>
      <c r="R1690" s="10"/>
      <c r="S1690" s="10"/>
      <c r="T1690" s="10"/>
      <c r="X1690" s="35"/>
      <c r="AG1690" s="10"/>
      <c r="AI1690" s="10"/>
      <c r="AL1690" s="10"/>
      <c r="AM1690" s="10"/>
    </row>
    <row r="1691" spans="9:39">
      <c r="I1691" s="10"/>
      <c r="R1691" s="10"/>
      <c r="S1691" s="10"/>
      <c r="T1691" s="10"/>
      <c r="X1691" s="35"/>
      <c r="AG1691" s="10"/>
      <c r="AI1691" s="10"/>
      <c r="AL1691" s="10"/>
      <c r="AM1691" s="10"/>
    </row>
    <row r="1692" spans="9:39">
      <c r="I1692" s="10"/>
      <c r="R1692" s="10"/>
      <c r="S1692" s="10"/>
      <c r="T1692" s="10"/>
      <c r="X1692" s="35"/>
      <c r="AG1692" s="10"/>
      <c r="AI1692" s="10"/>
      <c r="AL1692" s="10"/>
      <c r="AM1692" s="10"/>
    </row>
    <row r="1693" spans="9:39">
      <c r="I1693" s="10"/>
      <c r="R1693" s="10"/>
      <c r="S1693" s="10"/>
      <c r="T1693" s="10"/>
      <c r="X1693" s="35"/>
      <c r="AG1693" s="10"/>
      <c r="AI1693" s="10"/>
      <c r="AL1693" s="10"/>
      <c r="AM1693" s="10"/>
    </row>
    <row r="1694" spans="9:39">
      <c r="I1694" s="10"/>
      <c r="R1694" s="10"/>
      <c r="S1694" s="10"/>
      <c r="T1694" s="10"/>
      <c r="X1694" s="35"/>
      <c r="AG1694" s="10"/>
      <c r="AI1694" s="10"/>
      <c r="AL1694" s="10"/>
      <c r="AM1694" s="10"/>
    </row>
    <row r="1695" spans="9:39">
      <c r="I1695" s="10"/>
      <c r="R1695" s="10"/>
      <c r="S1695" s="10"/>
      <c r="T1695" s="10"/>
      <c r="X1695" s="35"/>
      <c r="AG1695" s="10"/>
      <c r="AI1695" s="10"/>
      <c r="AL1695" s="10"/>
      <c r="AM1695" s="10"/>
    </row>
    <row r="1696" spans="9:39">
      <c r="I1696" s="10"/>
      <c r="R1696" s="10"/>
      <c r="S1696" s="10"/>
      <c r="T1696" s="10"/>
      <c r="X1696" s="35"/>
      <c r="AG1696" s="10"/>
      <c r="AI1696" s="10"/>
      <c r="AL1696" s="10"/>
      <c r="AM1696" s="10"/>
    </row>
    <row r="1697" spans="9:39">
      <c r="I1697" s="10"/>
      <c r="R1697" s="10"/>
      <c r="S1697" s="10"/>
      <c r="T1697" s="10"/>
      <c r="X1697" s="35"/>
      <c r="AG1697" s="10"/>
      <c r="AI1697" s="10"/>
      <c r="AL1697" s="10"/>
      <c r="AM1697" s="10"/>
    </row>
    <row r="1698" spans="9:39">
      <c r="I1698" s="10"/>
      <c r="R1698" s="10"/>
      <c r="S1698" s="10"/>
      <c r="T1698" s="10"/>
      <c r="X1698" s="35"/>
      <c r="AG1698" s="10"/>
      <c r="AI1698" s="10"/>
      <c r="AL1698" s="10"/>
      <c r="AM1698" s="10"/>
    </row>
    <row r="1699" spans="9:39">
      <c r="I1699" s="10"/>
      <c r="R1699" s="10"/>
      <c r="S1699" s="10"/>
      <c r="T1699" s="10"/>
      <c r="X1699" s="35"/>
      <c r="AG1699" s="10"/>
      <c r="AI1699" s="10"/>
      <c r="AL1699" s="10"/>
      <c r="AM1699" s="10"/>
    </row>
    <row r="1700" spans="9:39">
      <c r="I1700" s="10"/>
      <c r="R1700" s="10"/>
      <c r="S1700" s="10"/>
      <c r="T1700" s="10"/>
      <c r="X1700" s="35"/>
      <c r="AG1700" s="10"/>
      <c r="AI1700" s="10"/>
      <c r="AL1700" s="10"/>
      <c r="AM1700" s="10"/>
    </row>
    <row r="1701" spans="9:39">
      <c r="I1701" s="10"/>
      <c r="R1701" s="10"/>
      <c r="S1701" s="10"/>
      <c r="T1701" s="10"/>
      <c r="X1701" s="35"/>
      <c r="AG1701" s="10"/>
      <c r="AI1701" s="10"/>
      <c r="AL1701" s="10"/>
      <c r="AM1701" s="10"/>
    </row>
    <row r="1702" spans="9:39">
      <c r="I1702" s="10"/>
      <c r="R1702" s="10"/>
      <c r="S1702" s="10"/>
      <c r="T1702" s="10"/>
      <c r="X1702" s="35"/>
      <c r="AG1702" s="10"/>
      <c r="AI1702" s="10"/>
      <c r="AL1702" s="10"/>
      <c r="AM1702" s="10"/>
    </row>
    <row r="1703" spans="9:39">
      <c r="I1703" s="10"/>
      <c r="R1703" s="10"/>
      <c r="S1703" s="10"/>
      <c r="T1703" s="10"/>
      <c r="X1703" s="35"/>
      <c r="AG1703" s="10"/>
      <c r="AI1703" s="10"/>
      <c r="AL1703" s="10"/>
      <c r="AM1703" s="10"/>
    </row>
    <row r="1704" spans="9:39">
      <c r="I1704" s="10"/>
      <c r="R1704" s="10"/>
      <c r="S1704" s="10"/>
      <c r="T1704" s="10"/>
      <c r="X1704" s="35"/>
      <c r="AG1704" s="10"/>
      <c r="AI1704" s="10"/>
      <c r="AL1704" s="10"/>
      <c r="AM1704" s="10"/>
    </row>
    <row r="1705" spans="9:39">
      <c r="I1705" s="10"/>
      <c r="R1705" s="10"/>
      <c r="S1705" s="10"/>
      <c r="T1705" s="10"/>
      <c r="X1705" s="35"/>
      <c r="AG1705" s="10"/>
      <c r="AI1705" s="10"/>
      <c r="AL1705" s="10"/>
      <c r="AM1705" s="10"/>
    </row>
    <row r="1706" spans="9:39">
      <c r="I1706" s="10"/>
      <c r="R1706" s="10"/>
      <c r="S1706" s="10"/>
      <c r="T1706" s="10"/>
      <c r="X1706" s="35"/>
      <c r="AG1706" s="10"/>
      <c r="AI1706" s="10"/>
      <c r="AL1706" s="10"/>
      <c r="AM1706" s="10"/>
    </row>
    <row r="1707" spans="9:39">
      <c r="I1707" s="10"/>
      <c r="R1707" s="10"/>
      <c r="S1707" s="10"/>
      <c r="T1707" s="10"/>
      <c r="X1707" s="35"/>
      <c r="AG1707" s="10"/>
      <c r="AI1707" s="10"/>
      <c r="AL1707" s="10"/>
      <c r="AM1707" s="10"/>
    </row>
    <row r="1708" spans="9:39">
      <c r="I1708" s="10"/>
      <c r="R1708" s="10"/>
      <c r="S1708" s="10"/>
      <c r="T1708" s="10"/>
      <c r="X1708" s="35"/>
      <c r="AG1708" s="10"/>
      <c r="AI1708" s="10"/>
      <c r="AL1708" s="10"/>
      <c r="AM1708" s="10"/>
    </row>
    <row r="1709" spans="9:39">
      <c r="I1709" s="10"/>
      <c r="R1709" s="10"/>
      <c r="S1709" s="10"/>
      <c r="T1709" s="10"/>
      <c r="X1709" s="35"/>
      <c r="AG1709" s="10"/>
      <c r="AI1709" s="10"/>
      <c r="AL1709" s="10"/>
      <c r="AM1709" s="10"/>
    </row>
    <row r="1710" spans="9:39">
      <c r="I1710" s="10"/>
      <c r="R1710" s="10"/>
      <c r="S1710" s="10"/>
      <c r="T1710" s="10"/>
      <c r="X1710" s="35"/>
      <c r="AG1710" s="10"/>
      <c r="AI1710" s="10"/>
      <c r="AL1710" s="10"/>
      <c r="AM1710" s="10"/>
    </row>
    <row r="1711" spans="9:39">
      <c r="I1711" s="10"/>
      <c r="R1711" s="10"/>
      <c r="S1711" s="10"/>
      <c r="T1711" s="10"/>
      <c r="X1711" s="35"/>
      <c r="AG1711" s="10"/>
      <c r="AI1711" s="10"/>
      <c r="AL1711" s="10"/>
      <c r="AM1711" s="10"/>
    </row>
    <row r="1712" spans="9:39">
      <c r="I1712" s="10"/>
      <c r="R1712" s="10"/>
      <c r="S1712" s="10"/>
      <c r="T1712" s="10"/>
      <c r="X1712" s="35"/>
      <c r="AG1712" s="10"/>
      <c r="AI1712" s="10"/>
      <c r="AL1712" s="10"/>
      <c r="AM1712" s="10"/>
    </row>
    <row r="1713" spans="9:39">
      <c r="I1713" s="10"/>
      <c r="R1713" s="10"/>
      <c r="S1713" s="10"/>
      <c r="T1713" s="10"/>
      <c r="X1713" s="35"/>
      <c r="AG1713" s="10"/>
      <c r="AI1713" s="10"/>
      <c r="AL1713" s="10"/>
      <c r="AM1713" s="10"/>
    </row>
    <row r="1714" spans="9:39">
      <c r="I1714" s="10"/>
      <c r="R1714" s="10"/>
      <c r="S1714" s="10"/>
      <c r="T1714" s="10"/>
      <c r="X1714" s="35"/>
      <c r="AG1714" s="10"/>
      <c r="AI1714" s="10"/>
      <c r="AL1714" s="10"/>
      <c r="AM1714" s="10"/>
    </row>
    <row r="1715" spans="9:39">
      <c r="I1715" s="10"/>
      <c r="R1715" s="10"/>
      <c r="S1715" s="10"/>
      <c r="T1715" s="10"/>
      <c r="X1715" s="35"/>
      <c r="AG1715" s="10"/>
      <c r="AI1715" s="10"/>
      <c r="AL1715" s="10"/>
      <c r="AM1715" s="10"/>
    </row>
    <row r="1716" spans="9:39">
      <c r="I1716" s="10"/>
      <c r="R1716" s="10"/>
      <c r="S1716" s="10"/>
      <c r="T1716" s="10"/>
      <c r="X1716" s="35"/>
      <c r="AG1716" s="10"/>
      <c r="AI1716" s="10"/>
      <c r="AL1716" s="10"/>
      <c r="AM1716" s="10"/>
    </row>
    <row r="1717" spans="9:39">
      <c r="I1717" s="10"/>
      <c r="R1717" s="10"/>
      <c r="S1717" s="10"/>
      <c r="T1717" s="10"/>
      <c r="X1717" s="35"/>
      <c r="AG1717" s="10"/>
      <c r="AI1717" s="10"/>
      <c r="AL1717" s="10"/>
      <c r="AM1717" s="10"/>
    </row>
    <row r="1718" spans="9:39">
      <c r="I1718" s="10"/>
      <c r="R1718" s="10"/>
      <c r="S1718" s="10"/>
      <c r="T1718" s="10"/>
      <c r="X1718" s="35"/>
      <c r="AG1718" s="10"/>
      <c r="AI1718" s="10"/>
      <c r="AL1718" s="10"/>
      <c r="AM1718" s="10"/>
    </row>
    <row r="1719" spans="9:39">
      <c r="I1719" s="10"/>
      <c r="R1719" s="10"/>
      <c r="S1719" s="10"/>
      <c r="T1719" s="10"/>
      <c r="X1719" s="35"/>
      <c r="AG1719" s="10"/>
      <c r="AI1719" s="10"/>
      <c r="AL1719" s="10"/>
      <c r="AM1719" s="10"/>
    </row>
    <row r="1720" spans="9:39">
      <c r="I1720" s="10"/>
      <c r="R1720" s="10"/>
      <c r="S1720" s="10"/>
      <c r="T1720" s="10"/>
      <c r="X1720" s="35"/>
      <c r="AG1720" s="10"/>
      <c r="AI1720" s="10"/>
      <c r="AL1720" s="10"/>
      <c r="AM1720" s="10"/>
    </row>
    <row r="1721" spans="9:39">
      <c r="I1721" s="10"/>
      <c r="R1721" s="10"/>
      <c r="S1721" s="10"/>
      <c r="T1721" s="10"/>
      <c r="X1721" s="35"/>
      <c r="AG1721" s="10"/>
      <c r="AI1721" s="10"/>
      <c r="AL1721" s="10"/>
      <c r="AM1721" s="10"/>
    </row>
    <row r="1722" spans="9:39">
      <c r="I1722" s="10"/>
      <c r="R1722" s="10"/>
      <c r="S1722" s="10"/>
      <c r="T1722" s="10"/>
      <c r="X1722" s="35"/>
      <c r="AG1722" s="10"/>
      <c r="AI1722" s="10"/>
      <c r="AL1722" s="10"/>
      <c r="AM1722" s="10"/>
    </row>
    <row r="1723" spans="9:39">
      <c r="I1723" s="10"/>
      <c r="R1723" s="10"/>
      <c r="S1723" s="10"/>
      <c r="T1723" s="10"/>
      <c r="X1723" s="35"/>
      <c r="AG1723" s="10"/>
      <c r="AI1723" s="10"/>
      <c r="AL1723" s="10"/>
      <c r="AM1723" s="10"/>
    </row>
    <row r="1724" spans="9:39">
      <c r="I1724" s="10"/>
      <c r="R1724" s="10"/>
      <c r="S1724" s="10"/>
      <c r="T1724" s="10"/>
      <c r="X1724" s="35"/>
      <c r="AG1724" s="10"/>
      <c r="AI1724" s="10"/>
      <c r="AL1724" s="10"/>
      <c r="AM1724" s="10"/>
    </row>
    <row r="1725" spans="9:39">
      <c r="I1725" s="10"/>
      <c r="R1725" s="10"/>
      <c r="S1725" s="10"/>
      <c r="T1725" s="10"/>
      <c r="X1725" s="35"/>
      <c r="AG1725" s="10"/>
      <c r="AI1725" s="10"/>
      <c r="AL1725" s="10"/>
      <c r="AM1725" s="10"/>
    </row>
    <row r="1726" spans="9:39">
      <c r="I1726" s="10"/>
      <c r="R1726" s="10"/>
      <c r="S1726" s="10"/>
      <c r="T1726" s="10"/>
      <c r="X1726" s="35"/>
      <c r="AG1726" s="10"/>
      <c r="AI1726" s="10"/>
      <c r="AL1726" s="10"/>
      <c r="AM1726" s="10"/>
    </row>
    <row r="1727" spans="9:39">
      <c r="I1727" s="10"/>
      <c r="R1727" s="10"/>
      <c r="S1727" s="10"/>
      <c r="T1727" s="10"/>
      <c r="X1727" s="35"/>
      <c r="AG1727" s="10"/>
      <c r="AI1727" s="10"/>
      <c r="AL1727" s="10"/>
      <c r="AM1727" s="10"/>
    </row>
    <row r="1728" spans="9:39">
      <c r="I1728" s="10"/>
      <c r="R1728" s="10"/>
      <c r="S1728" s="10"/>
      <c r="T1728" s="10"/>
      <c r="X1728" s="35"/>
      <c r="AG1728" s="10"/>
      <c r="AI1728" s="10"/>
      <c r="AL1728" s="10"/>
      <c r="AM1728" s="10"/>
    </row>
    <row r="1729" spans="9:39">
      <c r="I1729" s="10"/>
      <c r="R1729" s="10"/>
      <c r="S1729" s="10"/>
      <c r="T1729" s="10"/>
      <c r="X1729" s="35"/>
      <c r="AG1729" s="10"/>
      <c r="AI1729" s="10"/>
      <c r="AL1729" s="10"/>
      <c r="AM1729" s="10"/>
    </row>
    <row r="1730" spans="9:39">
      <c r="I1730" s="10"/>
      <c r="R1730" s="10"/>
      <c r="S1730" s="10"/>
      <c r="T1730" s="10"/>
      <c r="X1730" s="35"/>
      <c r="AG1730" s="10"/>
      <c r="AI1730" s="10"/>
      <c r="AL1730" s="10"/>
      <c r="AM1730" s="10"/>
    </row>
    <row r="1731" spans="9:39">
      <c r="I1731" s="10"/>
      <c r="R1731" s="10"/>
      <c r="S1731" s="10"/>
      <c r="T1731" s="10"/>
      <c r="X1731" s="35"/>
      <c r="AG1731" s="10"/>
      <c r="AI1731" s="10"/>
      <c r="AL1731" s="10"/>
      <c r="AM1731" s="10"/>
    </row>
    <row r="1732" spans="9:39">
      <c r="I1732" s="10"/>
      <c r="R1732" s="10"/>
      <c r="S1732" s="10"/>
      <c r="T1732" s="10"/>
      <c r="X1732" s="35"/>
      <c r="AG1732" s="10"/>
      <c r="AI1732" s="10"/>
      <c r="AL1732" s="10"/>
      <c r="AM1732" s="10"/>
    </row>
    <row r="1733" spans="9:39">
      <c r="I1733" s="10"/>
      <c r="R1733" s="10"/>
      <c r="S1733" s="10"/>
      <c r="T1733" s="10"/>
      <c r="X1733" s="35"/>
      <c r="AG1733" s="10"/>
      <c r="AI1733" s="10"/>
      <c r="AL1733" s="10"/>
      <c r="AM1733" s="10"/>
    </row>
    <row r="1734" spans="9:39">
      <c r="I1734" s="10"/>
      <c r="R1734" s="10"/>
      <c r="S1734" s="10"/>
      <c r="T1734" s="10"/>
      <c r="X1734" s="35"/>
      <c r="AG1734" s="10"/>
      <c r="AI1734" s="10"/>
      <c r="AL1734" s="10"/>
      <c r="AM1734" s="10"/>
    </row>
    <row r="1735" spans="9:39">
      <c r="I1735" s="10"/>
      <c r="R1735" s="10"/>
      <c r="S1735" s="10"/>
      <c r="T1735" s="10"/>
      <c r="X1735" s="35"/>
      <c r="AG1735" s="10"/>
      <c r="AI1735" s="10"/>
      <c r="AL1735" s="10"/>
      <c r="AM1735" s="10"/>
    </row>
    <row r="1736" spans="9:39">
      <c r="I1736" s="10"/>
      <c r="R1736" s="10"/>
      <c r="S1736" s="10"/>
      <c r="T1736" s="10"/>
      <c r="X1736" s="35"/>
      <c r="AG1736" s="10"/>
      <c r="AI1736" s="10"/>
      <c r="AL1736" s="10"/>
      <c r="AM1736" s="10"/>
    </row>
    <row r="1737" spans="9:39">
      <c r="I1737" s="10"/>
      <c r="R1737" s="10"/>
      <c r="S1737" s="10"/>
      <c r="T1737" s="10"/>
      <c r="X1737" s="35"/>
      <c r="AG1737" s="10"/>
      <c r="AI1737" s="10"/>
      <c r="AL1737" s="10"/>
      <c r="AM1737" s="10"/>
    </row>
    <row r="1738" spans="9:39">
      <c r="I1738" s="10"/>
      <c r="R1738" s="10"/>
      <c r="S1738" s="10"/>
      <c r="T1738" s="10"/>
      <c r="X1738" s="35"/>
      <c r="AG1738" s="10"/>
      <c r="AI1738" s="10"/>
      <c r="AL1738" s="10"/>
      <c r="AM1738" s="10"/>
    </row>
    <row r="1739" spans="9:39">
      <c r="I1739" s="10"/>
      <c r="R1739" s="10"/>
      <c r="S1739" s="10"/>
      <c r="T1739" s="10"/>
      <c r="X1739" s="35"/>
      <c r="AG1739" s="10"/>
      <c r="AI1739" s="10"/>
      <c r="AL1739" s="10"/>
      <c r="AM1739" s="10"/>
    </row>
    <row r="1740" spans="9:39">
      <c r="I1740" s="10"/>
      <c r="R1740" s="10"/>
      <c r="S1740" s="10"/>
      <c r="T1740" s="10"/>
      <c r="X1740" s="35"/>
      <c r="AG1740" s="10"/>
      <c r="AI1740" s="10"/>
      <c r="AL1740" s="10"/>
      <c r="AM1740" s="10"/>
    </row>
    <row r="1741" spans="9:39">
      <c r="I1741" s="10"/>
      <c r="R1741" s="10"/>
      <c r="S1741" s="10"/>
      <c r="T1741" s="10"/>
      <c r="X1741" s="35"/>
      <c r="AG1741" s="10"/>
      <c r="AI1741" s="10"/>
      <c r="AL1741" s="10"/>
      <c r="AM1741" s="10"/>
    </row>
    <row r="1742" spans="9:39">
      <c r="I1742" s="10"/>
      <c r="R1742" s="10"/>
      <c r="S1742" s="10"/>
      <c r="T1742" s="10"/>
      <c r="X1742" s="35"/>
      <c r="AG1742" s="10"/>
      <c r="AI1742" s="10"/>
      <c r="AL1742" s="10"/>
      <c r="AM1742" s="10"/>
    </row>
    <row r="1743" spans="9:39">
      <c r="I1743" s="10"/>
      <c r="R1743" s="10"/>
      <c r="S1743" s="10"/>
      <c r="T1743" s="10"/>
      <c r="X1743" s="35"/>
      <c r="AG1743" s="10"/>
      <c r="AI1743" s="10"/>
      <c r="AL1743" s="10"/>
      <c r="AM1743" s="10"/>
    </row>
    <row r="1744" spans="9:39">
      <c r="I1744" s="10"/>
      <c r="R1744" s="10"/>
      <c r="S1744" s="10"/>
      <c r="T1744" s="10"/>
      <c r="X1744" s="35"/>
      <c r="AG1744" s="10"/>
      <c r="AI1744" s="10"/>
      <c r="AL1744" s="10"/>
      <c r="AM1744" s="10"/>
    </row>
    <row r="1745" spans="9:39">
      <c r="I1745" s="10"/>
      <c r="R1745" s="10"/>
      <c r="S1745" s="10"/>
      <c r="T1745" s="10"/>
      <c r="X1745" s="35"/>
      <c r="AG1745" s="10"/>
      <c r="AI1745" s="10"/>
      <c r="AL1745" s="10"/>
      <c r="AM1745" s="10"/>
    </row>
    <row r="1746" spans="9:39">
      <c r="I1746" s="10"/>
      <c r="R1746" s="10"/>
      <c r="S1746" s="10"/>
      <c r="T1746" s="10"/>
      <c r="X1746" s="35"/>
      <c r="AG1746" s="10"/>
      <c r="AI1746" s="10"/>
      <c r="AL1746" s="10"/>
      <c r="AM1746" s="10"/>
    </row>
    <row r="1747" spans="9:39">
      <c r="I1747" s="10"/>
      <c r="R1747" s="10"/>
      <c r="S1747" s="10"/>
      <c r="T1747" s="10"/>
      <c r="X1747" s="35"/>
      <c r="AG1747" s="10"/>
      <c r="AI1747" s="10"/>
      <c r="AL1747" s="10"/>
      <c r="AM1747" s="10"/>
    </row>
    <row r="1748" spans="9:39">
      <c r="I1748" s="10"/>
      <c r="R1748" s="10"/>
      <c r="S1748" s="10"/>
      <c r="T1748" s="10"/>
      <c r="X1748" s="35"/>
      <c r="AG1748" s="10"/>
      <c r="AI1748" s="10"/>
      <c r="AL1748" s="10"/>
      <c r="AM1748" s="10"/>
    </row>
    <row r="1749" spans="9:39">
      <c r="I1749" s="10"/>
      <c r="R1749" s="10"/>
      <c r="S1749" s="10"/>
      <c r="T1749" s="10"/>
      <c r="X1749" s="35"/>
      <c r="AG1749" s="10"/>
      <c r="AI1749" s="10"/>
      <c r="AL1749" s="10"/>
      <c r="AM1749" s="10"/>
    </row>
    <row r="1750" spans="9:39">
      <c r="I1750" s="10"/>
      <c r="R1750" s="10"/>
      <c r="S1750" s="10"/>
      <c r="T1750" s="10"/>
      <c r="X1750" s="35"/>
      <c r="AG1750" s="10"/>
      <c r="AI1750" s="10"/>
      <c r="AL1750" s="10"/>
      <c r="AM1750" s="10"/>
    </row>
    <row r="1751" spans="9:39">
      <c r="I1751" s="10"/>
      <c r="R1751" s="10"/>
      <c r="S1751" s="10"/>
      <c r="T1751" s="10"/>
      <c r="X1751" s="35"/>
      <c r="AG1751" s="10"/>
      <c r="AI1751" s="10"/>
      <c r="AL1751" s="10"/>
      <c r="AM1751" s="10"/>
    </row>
    <row r="1752" spans="9:39">
      <c r="I1752" s="10"/>
      <c r="R1752" s="10"/>
      <c r="S1752" s="10"/>
      <c r="T1752" s="10"/>
      <c r="X1752" s="35"/>
      <c r="AG1752" s="10"/>
      <c r="AI1752" s="10"/>
      <c r="AL1752" s="10"/>
      <c r="AM1752" s="10"/>
    </row>
    <row r="1753" spans="9:39">
      <c r="I1753" s="10"/>
      <c r="R1753" s="10"/>
      <c r="S1753" s="10"/>
      <c r="T1753" s="10"/>
      <c r="X1753" s="35"/>
      <c r="AG1753" s="10"/>
      <c r="AI1753" s="10"/>
      <c r="AL1753" s="10"/>
      <c r="AM1753" s="10"/>
    </row>
    <row r="1754" spans="9:39">
      <c r="I1754" s="10"/>
      <c r="R1754" s="10"/>
      <c r="S1754" s="10"/>
      <c r="T1754" s="10"/>
      <c r="X1754" s="35"/>
      <c r="AG1754" s="10"/>
      <c r="AI1754" s="10"/>
      <c r="AL1754" s="10"/>
      <c r="AM1754" s="10"/>
    </row>
    <row r="1755" spans="9:39">
      <c r="I1755" s="10"/>
      <c r="R1755" s="10"/>
      <c r="S1755" s="10"/>
      <c r="T1755" s="10"/>
      <c r="X1755" s="35"/>
      <c r="AG1755" s="10"/>
      <c r="AI1755" s="10"/>
      <c r="AL1755" s="10"/>
      <c r="AM1755" s="10"/>
    </row>
    <row r="1756" spans="9:39">
      <c r="I1756" s="10"/>
      <c r="R1756" s="10"/>
      <c r="S1756" s="10"/>
      <c r="T1756" s="10"/>
      <c r="X1756" s="35"/>
      <c r="AG1756" s="10"/>
      <c r="AI1756" s="10"/>
      <c r="AL1756" s="10"/>
      <c r="AM1756" s="10"/>
    </row>
    <row r="1757" spans="9:39">
      <c r="I1757" s="10"/>
      <c r="R1757" s="10"/>
      <c r="S1757" s="10"/>
      <c r="T1757" s="10"/>
      <c r="X1757" s="35"/>
      <c r="AG1757" s="10"/>
      <c r="AI1757" s="10"/>
      <c r="AL1757" s="10"/>
      <c r="AM1757" s="10"/>
    </row>
    <row r="1758" spans="9:39">
      <c r="I1758" s="10"/>
      <c r="R1758" s="10"/>
      <c r="S1758" s="10"/>
      <c r="T1758" s="10"/>
      <c r="X1758" s="35"/>
      <c r="AG1758" s="10"/>
      <c r="AI1758" s="10"/>
      <c r="AL1758" s="10"/>
      <c r="AM1758" s="10"/>
    </row>
    <row r="1759" spans="9:39">
      <c r="I1759" s="10"/>
      <c r="R1759" s="10"/>
      <c r="S1759" s="10"/>
      <c r="T1759" s="10"/>
      <c r="X1759" s="35"/>
      <c r="AG1759" s="10"/>
      <c r="AI1759" s="10"/>
      <c r="AL1759" s="10"/>
      <c r="AM1759" s="10"/>
    </row>
    <row r="1760" spans="9:39">
      <c r="I1760" s="10"/>
      <c r="R1760" s="10"/>
      <c r="S1760" s="10"/>
      <c r="T1760" s="10"/>
      <c r="X1760" s="35"/>
      <c r="AG1760" s="10"/>
      <c r="AI1760" s="10"/>
      <c r="AL1760" s="10"/>
      <c r="AM1760" s="10"/>
    </row>
    <row r="1761" spans="9:39">
      <c r="I1761" s="10"/>
      <c r="R1761" s="10"/>
      <c r="S1761" s="10"/>
      <c r="T1761" s="10"/>
      <c r="X1761" s="35"/>
      <c r="AG1761" s="10"/>
      <c r="AI1761" s="10"/>
      <c r="AL1761" s="10"/>
      <c r="AM1761" s="10"/>
    </row>
    <row r="1762" spans="9:39">
      <c r="I1762" s="10"/>
      <c r="R1762" s="10"/>
      <c r="S1762" s="10"/>
      <c r="T1762" s="10"/>
      <c r="X1762" s="35"/>
      <c r="AG1762" s="10"/>
      <c r="AI1762" s="10"/>
      <c r="AL1762" s="10"/>
      <c r="AM1762" s="10"/>
    </row>
    <row r="1763" spans="9:39">
      <c r="I1763" s="10"/>
      <c r="R1763" s="10"/>
      <c r="S1763" s="10"/>
      <c r="T1763" s="10"/>
      <c r="X1763" s="35"/>
      <c r="AG1763" s="10"/>
      <c r="AI1763" s="10"/>
      <c r="AL1763" s="10"/>
      <c r="AM1763" s="10"/>
    </row>
    <row r="1764" spans="9:39">
      <c r="I1764" s="10"/>
      <c r="R1764" s="10"/>
      <c r="S1764" s="10"/>
      <c r="T1764" s="10"/>
      <c r="X1764" s="35"/>
      <c r="AG1764" s="10"/>
      <c r="AI1764" s="10"/>
      <c r="AL1764" s="10"/>
      <c r="AM1764" s="10"/>
    </row>
    <row r="1765" spans="9:39">
      <c r="I1765" s="10"/>
      <c r="R1765" s="10"/>
      <c r="S1765" s="10"/>
      <c r="T1765" s="10"/>
      <c r="X1765" s="35"/>
      <c r="AG1765" s="10"/>
      <c r="AI1765" s="10"/>
      <c r="AL1765" s="10"/>
      <c r="AM1765" s="10"/>
    </row>
    <row r="1766" spans="9:39">
      <c r="I1766" s="10"/>
      <c r="R1766" s="10"/>
      <c r="S1766" s="10"/>
      <c r="T1766" s="10"/>
      <c r="X1766" s="35"/>
      <c r="AG1766" s="10"/>
      <c r="AI1766" s="10"/>
      <c r="AL1766" s="10"/>
      <c r="AM1766" s="10"/>
    </row>
    <row r="1767" spans="9:39">
      <c r="I1767" s="10"/>
      <c r="R1767" s="10"/>
      <c r="S1767" s="10"/>
      <c r="T1767" s="10"/>
      <c r="X1767" s="35"/>
      <c r="AG1767" s="10"/>
      <c r="AI1767" s="10"/>
      <c r="AL1767" s="10"/>
      <c r="AM1767" s="10"/>
    </row>
    <row r="1768" spans="9:39">
      <c r="I1768" s="10"/>
      <c r="R1768" s="10"/>
      <c r="S1768" s="10"/>
      <c r="T1768" s="10"/>
      <c r="X1768" s="35"/>
      <c r="AG1768" s="10"/>
      <c r="AI1768" s="10"/>
      <c r="AL1768" s="10"/>
      <c r="AM1768" s="10"/>
    </row>
    <row r="1769" spans="9:39">
      <c r="I1769" s="10"/>
      <c r="R1769" s="10"/>
      <c r="S1769" s="10"/>
      <c r="T1769" s="10"/>
      <c r="X1769" s="35"/>
      <c r="AG1769" s="10"/>
      <c r="AI1769" s="10"/>
      <c r="AL1769" s="10"/>
      <c r="AM1769" s="10"/>
    </row>
    <row r="1770" spans="9:39">
      <c r="I1770" s="10"/>
      <c r="R1770" s="10"/>
      <c r="S1770" s="10"/>
      <c r="T1770" s="10"/>
      <c r="X1770" s="35"/>
      <c r="AG1770" s="10"/>
      <c r="AI1770" s="10"/>
      <c r="AL1770" s="10"/>
      <c r="AM1770" s="10"/>
    </row>
    <row r="1771" spans="9:39">
      <c r="I1771" s="10"/>
      <c r="R1771" s="10"/>
      <c r="S1771" s="10"/>
      <c r="T1771" s="10"/>
      <c r="X1771" s="35"/>
      <c r="AG1771" s="10"/>
      <c r="AI1771" s="10"/>
      <c r="AL1771" s="10"/>
      <c r="AM1771" s="10"/>
    </row>
    <row r="1772" spans="9:39">
      <c r="I1772" s="10"/>
      <c r="R1772" s="10"/>
      <c r="S1772" s="10"/>
      <c r="T1772" s="10"/>
      <c r="X1772" s="35"/>
      <c r="AG1772" s="10"/>
      <c r="AI1772" s="10"/>
      <c r="AL1772" s="10"/>
      <c r="AM1772" s="10"/>
    </row>
    <row r="1773" spans="9:39">
      <c r="I1773" s="10"/>
      <c r="R1773" s="10"/>
      <c r="S1773" s="10"/>
      <c r="T1773" s="10"/>
      <c r="X1773" s="35"/>
      <c r="AG1773" s="10"/>
      <c r="AI1773" s="10"/>
      <c r="AL1773" s="10"/>
      <c r="AM1773" s="10"/>
    </row>
    <row r="1774" spans="9:39">
      <c r="I1774" s="10"/>
      <c r="R1774" s="10"/>
      <c r="S1774" s="10"/>
      <c r="T1774" s="10"/>
      <c r="X1774" s="35"/>
      <c r="AG1774" s="10"/>
      <c r="AI1774" s="10"/>
      <c r="AL1774" s="10"/>
      <c r="AM1774" s="10"/>
    </row>
    <row r="1775" spans="9:39">
      <c r="I1775" s="10"/>
      <c r="R1775" s="10"/>
      <c r="S1775" s="10"/>
      <c r="T1775" s="10"/>
      <c r="X1775" s="35"/>
      <c r="AG1775" s="10"/>
      <c r="AI1775" s="10"/>
      <c r="AL1775" s="10"/>
      <c r="AM1775" s="10"/>
    </row>
    <row r="1776" spans="9:39">
      <c r="I1776" s="10"/>
      <c r="R1776" s="10"/>
      <c r="S1776" s="10"/>
      <c r="T1776" s="10"/>
      <c r="X1776" s="35"/>
      <c r="AG1776" s="10"/>
      <c r="AI1776" s="10"/>
      <c r="AL1776" s="10"/>
      <c r="AM1776" s="10"/>
    </row>
    <row r="1777" spans="9:39">
      <c r="I1777" s="10"/>
      <c r="R1777" s="10"/>
      <c r="S1777" s="10"/>
      <c r="T1777" s="10"/>
      <c r="X1777" s="35"/>
      <c r="AG1777" s="10"/>
      <c r="AI1777" s="10"/>
      <c r="AL1777" s="10"/>
      <c r="AM1777" s="10"/>
    </row>
    <row r="1778" spans="9:39">
      <c r="I1778" s="10"/>
      <c r="R1778" s="10"/>
      <c r="S1778" s="10"/>
      <c r="T1778" s="10"/>
      <c r="X1778" s="35"/>
      <c r="AG1778" s="10"/>
      <c r="AI1778" s="10"/>
      <c r="AL1778" s="10"/>
      <c r="AM1778" s="10"/>
    </row>
    <row r="1779" spans="9:39">
      <c r="I1779" s="10"/>
      <c r="R1779" s="10"/>
      <c r="S1779" s="10"/>
      <c r="T1779" s="10"/>
      <c r="X1779" s="35"/>
      <c r="AG1779" s="10"/>
      <c r="AI1779" s="10"/>
      <c r="AL1779" s="10"/>
      <c r="AM1779" s="10"/>
    </row>
    <row r="1780" spans="9:39">
      <c r="I1780" s="10"/>
      <c r="R1780" s="10"/>
      <c r="S1780" s="10"/>
      <c r="T1780" s="10"/>
      <c r="X1780" s="35"/>
      <c r="AG1780" s="10"/>
      <c r="AI1780" s="10"/>
      <c r="AL1780" s="10"/>
      <c r="AM1780" s="10"/>
    </row>
    <row r="1781" spans="9:39">
      <c r="I1781" s="10"/>
      <c r="R1781" s="10"/>
      <c r="S1781" s="10"/>
      <c r="T1781" s="10"/>
      <c r="X1781" s="35"/>
      <c r="AG1781" s="10"/>
      <c r="AI1781" s="10"/>
      <c r="AL1781" s="10"/>
      <c r="AM1781" s="10"/>
    </row>
    <row r="1782" spans="9:39">
      <c r="I1782" s="10"/>
      <c r="R1782" s="10"/>
      <c r="S1782" s="10"/>
      <c r="T1782" s="10"/>
      <c r="X1782" s="35"/>
      <c r="AG1782" s="10"/>
      <c r="AI1782" s="10"/>
      <c r="AL1782" s="10"/>
      <c r="AM1782" s="10"/>
    </row>
    <row r="1783" spans="9:39">
      <c r="I1783" s="10"/>
      <c r="R1783" s="10"/>
      <c r="S1783" s="10"/>
      <c r="T1783" s="10"/>
      <c r="X1783" s="35"/>
      <c r="AG1783" s="10"/>
      <c r="AI1783" s="10"/>
      <c r="AL1783" s="10"/>
      <c r="AM1783" s="10"/>
    </row>
    <row r="1784" spans="9:39">
      <c r="I1784" s="10"/>
      <c r="R1784" s="10"/>
      <c r="S1784" s="10"/>
      <c r="T1784" s="10"/>
      <c r="X1784" s="35"/>
      <c r="AG1784" s="10"/>
      <c r="AI1784" s="10"/>
      <c r="AL1784" s="10"/>
      <c r="AM1784" s="10"/>
    </row>
    <row r="1785" spans="9:39">
      <c r="I1785" s="10"/>
      <c r="R1785" s="10"/>
      <c r="S1785" s="10"/>
      <c r="T1785" s="10"/>
      <c r="X1785" s="35"/>
      <c r="AG1785" s="10"/>
      <c r="AI1785" s="10"/>
      <c r="AL1785" s="10"/>
      <c r="AM1785" s="10"/>
    </row>
    <row r="1786" spans="9:39">
      <c r="I1786" s="10"/>
      <c r="R1786" s="10"/>
      <c r="S1786" s="10"/>
      <c r="T1786" s="10"/>
      <c r="X1786" s="35"/>
      <c r="AG1786" s="10"/>
      <c r="AI1786" s="10"/>
      <c r="AL1786" s="10"/>
      <c r="AM1786" s="10"/>
    </row>
    <row r="1787" spans="9:39">
      <c r="I1787" s="10"/>
      <c r="R1787" s="10"/>
      <c r="S1787" s="10"/>
      <c r="T1787" s="10"/>
      <c r="X1787" s="35"/>
      <c r="AG1787" s="10"/>
      <c r="AI1787" s="10"/>
      <c r="AL1787" s="10"/>
      <c r="AM1787" s="10"/>
    </row>
    <row r="1788" spans="9:39">
      <c r="I1788" s="10"/>
      <c r="R1788" s="10"/>
      <c r="S1788" s="10"/>
      <c r="T1788" s="10"/>
      <c r="X1788" s="35"/>
      <c r="AG1788" s="10"/>
      <c r="AI1788" s="10"/>
      <c r="AL1788" s="10"/>
      <c r="AM1788" s="10"/>
    </row>
    <row r="1789" spans="9:39">
      <c r="I1789" s="10"/>
      <c r="R1789" s="10"/>
      <c r="S1789" s="10"/>
      <c r="T1789" s="10"/>
      <c r="X1789" s="35"/>
      <c r="AG1789" s="10"/>
      <c r="AI1789" s="10"/>
      <c r="AL1789" s="10"/>
      <c r="AM1789" s="10"/>
    </row>
    <row r="1790" spans="9:39">
      <c r="I1790" s="10"/>
      <c r="R1790" s="10"/>
      <c r="S1790" s="10"/>
      <c r="T1790" s="10"/>
      <c r="X1790" s="35"/>
      <c r="AG1790" s="10"/>
      <c r="AI1790" s="10"/>
      <c r="AL1790" s="10"/>
      <c r="AM1790" s="10"/>
    </row>
    <row r="1791" spans="9:39">
      <c r="I1791" s="10"/>
      <c r="R1791" s="10"/>
      <c r="S1791" s="10"/>
      <c r="T1791" s="10"/>
      <c r="X1791" s="35"/>
      <c r="AG1791" s="10"/>
      <c r="AI1791" s="10"/>
      <c r="AL1791" s="10"/>
      <c r="AM1791" s="10"/>
    </row>
    <row r="1792" spans="9:39">
      <c r="I1792" s="10"/>
      <c r="R1792" s="10"/>
      <c r="S1792" s="10"/>
      <c r="T1792" s="10"/>
      <c r="X1792" s="35"/>
      <c r="AG1792" s="10"/>
      <c r="AI1792" s="10"/>
      <c r="AL1792" s="10"/>
      <c r="AM1792" s="10"/>
    </row>
    <row r="1793" spans="9:39">
      <c r="I1793" s="10"/>
      <c r="R1793" s="10"/>
      <c r="S1793" s="10"/>
      <c r="T1793" s="10"/>
      <c r="X1793" s="35"/>
      <c r="AG1793" s="10"/>
      <c r="AI1793" s="10"/>
      <c r="AL1793" s="10"/>
      <c r="AM1793" s="10"/>
    </row>
    <row r="1794" spans="9:39">
      <c r="I1794" s="10"/>
      <c r="R1794" s="10"/>
      <c r="S1794" s="10"/>
      <c r="T1794" s="10"/>
      <c r="X1794" s="35"/>
      <c r="AG1794" s="10"/>
      <c r="AI1794" s="10"/>
      <c r="AL1794" s="10"/>
      <c r="AM1794" s="10"/>
    </row>
    <row r="1795" spans="9:39">
      <c r="I1795" s="10"/>
      <c r="R1795" s="10"/>
      <c r="S1795" s="10"/>
      <c r="T1795" s="10"/>
      <c r="X1795" s="35"/>
      <c r="AG1795" s="10"/>
      <c r="AI1795" s="10"/>
      <c r="AL1795" s="10"/>
      <c r="AM1795" s="10"/>
    </row>
    <row r="1796" spans="9:39">
      <c r="I1796" s="10"/>
      <c r="R1796" s="10"/>
      <c r="S1796" s="10"/>
      <c r="T1796" s="10"/>
      <c r="X1796" s="35"/>
      <c r="AG1796" s="10"/>
      <c r="AI1796" s="10"/>
      <c r="AL1796" s="10"/>
      <c r="AM1796" s="10"/>
    </row>
    <row r="1797" spans="9:39">
      <c r="I1797" s="10"/>
      <c r="R1797" s="10"/>
      <c r="S1797" s="10"/>
      <c r="T1797" s="10"/>
      <c r="X1797" s="35"/>
      <c r="AG1797" s="10"/>
      <c r="AI1797" s="10"/>
      <c r="AL1797" s="10"/>
      <c r="AM1797" s="10"/>
    </row>
    <row r="1798" spans="9:39">
      <c r="I1798" s="10"/>
      <c r="R1798" s="10"/>
      <c r="S1798" s="10"/>
      <c r="T1798" s="10"/>
      <c r="X1798" s="35"/>
      <c r="AG1798" s="10"/>
      <c r="AI1798" s="10"/>
      <c r="AL1798" s="10"/>
      <c r="AM1798" s="10"/>
    </row>
    <row r="1799" spans="9:39">
      <c r="I1799" s="10"/>
      <c r="R1799" s="10"/>
      <c r="S1799" s="10"/>
      <c r="T1799" s="10"/>
      <c r="X1799" s="35"/>
      <c r="AG1799" s="10"/>
      <c r="AI1799" s="10"/>
      <c r="AL1799" s="10"/>
      <c r="AM1799" s="10"/>
    </row>
    <row r="1800" spans="9:39">
      <c r="I1800" s="10"/>
      <c r="R1800" s="10"/>
      <c r="S1800" s="10"/>
      <c r="T1800" s="10"/>
      <c r="X1800" s="35"/>
      <c r="AG1800" s="10"/>
      <c r="AI1800" s="10"/>
      <c r="AL1800" s="10"/>
      <c r="AM1800" s="10"/>
    </row>
    <row r="1801" spans="9:39">
      <c r="I1801" s="10"/>
      <c r="R1801" s="10"/>
      <c r="S1801" s="10"/>
      <c r="T1801" s="10"/>
      <c r="X1801" s="35"/>
      <c r="AG1801" s="10"/>
      <c r="AI1801" s="10"/>
      <c r="AL1801" s="10"/>
      <c r="AM1801" s="10"/>
    </row>
    <row r="1802" spans="9:39">
      <c r="I1802" s="10"/>
      <c r="R1802" s="10"/>
      <c r="S1802" s="10"/>
      <c r="T1802" s="10"/>
      <c r="X1802" s="35"/>
      <c r="AG1802" s="10"/>
      <c r="AI1802" s="10"/>
      <c r="AL1802" s="10"/>
      <c r="AM1802" s="10"/>
    </row>
    <row r="1803" spans="9:39">
      <c r="I1803" s="10"/>
      <c r="R1803" s="10"/>
      <c r="S1803" s="10"/>
      <c r="T1803" s="10"/>
      <c r="X1803" s="35"/>
      <c r="AG1803" s="10"/>
      <c r="AI1803" s="10"/>
      <c r="AL1803" s="10"/>
      <c r="AM1803" s="10"/>
    </row>
    <row r="1804" spans="9:39">
      <c r="I1804" s="10"/>
      <c r="R1804" s="10"/>
      <c r="S1804" s="10"/>
      <c r="T1804" s="10"/>
      <c r="X1804" s="35"/>
      <c r="AG1804" s="10"/>
      <c r="AI1804" s="10"/>
      <c r="AL1804" s="10"/>
      <c r="AM1804" s="10"/>
    </row>
    <row r="1805" spans="9:39">
      <c r="I1805" s="10"/>
      <c r="R1805" s="10"/>
      <c r="S1805" s="10"/>
      <c r="T1805" s="10"/>
      <c r="X1805" s="35"/>
      <c r="AG1805" s="10"/>
      <c r="AI1805" s="10"/>
      <c r="AL1805" s="10"/>
      <c r="AM1805" s="10"/>
    </row>
    <row r="1806" spans="9:39">
      <c r="I1806" s="10"/>
      <c r="R1806" s="10"/>
      <c r="S1806" s="10"/>
      <c r="T1806" s="10"/>
      <c r="X1806" s="35"/>
      <c r="AG1806" s="10"/>
      <c r="AI1806" s="10"/>
      <c r="AL1806" s="10"/>
      <c r="AM1806" s="10"/>
    </row>
    <row r="1807" spans="9:39">
      <c r="I1807" s="10"/>
      <c r="R1807" s="10"/>
      <c r="S1807" s="10"/>
      <c r="T1807" s="10"/>
      <c r="X1807" s="35"/>
      <c r="AG1807" s="10"/>
      <c r="AI1807" s="10"/>
      <c r="AL1807" s="10"/>
      <c r="AM1807" s="10"/>
    </row>
    <row r="1808" spans="9:39">
      <c r="I1808" s="10"/>
      <c r="R1808" s="10"/>
      <c r="S1808" s="10"/>
      <c r="T1808" s="10"/>
      <c r="X1808" s="35"/>
      <c r="AG1808" s="10"/>
      <c r="AI1808" s="10"/>
      <c r="AL1808" s="10"/>
      <c r="AM1808" s="10"/>
    </row>
    <row r="1809" spans="9:39">
      <c r="I1809" s="10"/>
      <c r="R1809" s="10"/>
      <c r="S1809" s="10"/>
      <c r="T1809" s="10"/>
      <c r="X1809" s="35"/>
      <c r="AG1809" s="10"/>
      <c r="AI1809" s="10"/>
      <c r="AL1809" s="10"/>
      <c r="AM1809" s="10"/>
    </row>
    <row r="1810" spans="9:39">
      <c r="I1810" s="10"/>
      <c r="R1810" s="10"/>
      <c r="S1810" s="10"/>
      <c r="T1810" s="10"/>
      <c r="X1810" s="35"/>
      <c r="AG1810" s="10"/>
      <c r="AI1810" s="10"/>
      <c r="AL1810" s="10"/>
      <c r="AM1810" s="10"/>
    </row>
    <row r="1811" spans="9:39">
      <c r="I1811" s="10"/>
      <c r="R1811" s="10"/>
      <c r="S1811" s="10"/>
      <c r="T1811" s="10"/>
      <c r="X1811" s="35"/>
      <c r="AG1811" s="10"/>
      <c r="AI1811" s="10"/>
      <c r="AL1811" s="10"/>
      <c r="AM1811" s="10"/>
    </row>
    <row r="1812" spans="9:39">
      <c r="I1812" s="10"/>
      <c r="R1812" s="10"/>
      <c r="S1812" s="10"/>
      <c r="T1812" s="10"/>
      <c r="X1812" s="35"/>
      <c r="AG1812" s="10"/>
      <c r="AI1812" s="10"/>
      <c r="AL1812" s="10"/>
      <c r="AM1812" s="10"/>
    </row>
    <row r="1813" spans="9:39">
      <c r="I1813" s="10"/>
      <c r="R1813" s="10"/>
      <c r="S1813" s="10"/>
      <c r="T1813" s="10"/>
      <c r="X1813" s="35"/>
      <c r="AG1813" s="10"/>
      <c r="AI1813" s="10"/>
      <c r="AL1813" s="10"/>
      <c r="AM1813" s="10"/>
    </row>
    <row r="1814" spans="9:39">
      <c r="I1814" s="10"/>
      <c r="R1814" s="10"/>
      <c r="S1814" s="10"/>
      <c r="T1814" s="10"/>
      <c r="X1814" s="35"/>
      <c r="AG1814" s="10"/>
      <c r="AI1814" s="10"/>
      <c r="AL1814" s="10"/>
      <c r="AM1814" s="10"/>
    </row>
    <row r="1815" spans="9:39">
      <c r="I1815" s="10"/>
      <c r="R1815" s="10"/>
      <c r="S1815" s="10"/>
      <c r="T1815" s="10"/>
      <c r="X1815" s="35"/>
      <c r="AG1815" s="10"/>
      <c r="AI1815" s="10"/>
      <c r="AL1815" s="10"/>
      <c r="AM1815" s="10"/>
    </row>
    <row r="1816" spans="9:39">
      <c r="I1816" s="10"/>
      <c r="R1816" s="10"/>
      <c r="S1816" s="10"/>
      <c r="T1816" s="10"/>
      <c r="X1816" s="35"/>
      <c r="AG1816" s="10"/>
      <c r="AI1816" s="10"/>
      <c r="AL1816" s="10"/>
      <c r="AM1816" s="10"/>
    </row>
    <row r="1817" spans="9:39">
      <c r="I1817" s="10"/>
      <c r="R1817" s="10"/>
      <c r="S1817" s="10"/>
      <c r="T1817" s="10"/>
      <c r="X1817" s="35"/>
      <c r="AG1817" s="10"/>
      <c r="AI1817" s="10"/>
      <c r="AL1817" s="10"/>
      <c r="AM1817" s="10"/>
    </row>
    <row r="1818" spans="9:39">
      <c r="I1818" s="10"/>
      <c r="R1818" s="10"/>
      <c r="S1818" s="10"/>
      <c r="T1818" s="10"/>
      <c r="X1818" s="35"/>
      <c r="AG1818" s="10"/>
      <c r="AI1818" s="10"/>
      <c r="AL1818" s="10"/>
      <c r="AM1818" s="10"/>
    </row>
    <row r="1819" spans="9:39">
      <c r="I1819" s="10"/>
      <c r="R1819" s="10"/>
      <c r="S1819" s="10"/>
      <c r="T1819" s="10"/>
      <c r="X1819" s="35"/>
      <c r="AG1819" s="10"/>
      <c r="AI1819" s="10"/>
      <c r="AL1819" s="10"/>
      <c r="AM1819" s="10"/>
    </row>
    <row r="1820" spans="9:39">
      <c r="I1820" s="10"/>
      <c r="R1820" s="10"/>
      <c r="S1820" s="10"/>
      <c r="T1820" s="10"/>
      <c r="X1820" s="35"/>
      <c r="AG1820" s="10"/>
      <c r="AI1820" s="10"/>
      <c r="AL1820" s="10"/>
      <c r="AM1820" s="10"/>
    </row>
    <row r="1821" spans="9:39">
      <c r="I1821" s="10"/>
      <c r="R1821" s="10"/>
      <c r="S1821" s="10"/>
      <c r="T1821" s="10"/>
      <c r="X1821" s="35"/>
      <c r="AG1821" s="10"/>
      <c r="AI1821" s="10"/>
      <c r="AL1821" s="10"/>
      <c r="AM1821" s="10"/>
    </row>
    <row r="1822" spans="9:39">
      <c r="I1822" s="10"/>
      <c r="R1822" s="10"/>
      <c r="S1822" s="10"/>
      <c r="T1822" s="10"/>
      <c r="X1822" s="35"/>
      <c r="AG1822" s="10"/>
      <c r="AI1822" s="10"/>
      <c r="AL1822" s="10"/>
      <c r="AM1822" s="10"/>
    </row>
    <row r="1823" spans="9:39">
      <c r="I1823" s="10"/>
      <c r="R1823" s="10"/>
      <c r="S1823" s="10"/>
      <c r="T1823" s="10"/>
      <c r="X1823" s="35"/>
      <c r="AG1823" s="10"/>
      <c r="AI1823" s="10"/>
      <c r="AL1823" s="10"/>
      <c r="AM1823" s="10"/>
    </row>
    <row r="1824" spans="9:39">
      <c r="I1824" s="10"/>
      <c r="R1824" s="10"/>
      <c r="S1824" s="10"/>
      <c r="T1824" s="10"/>
      <c r="X1824" s="35"/>
      <c r="AG1824" s="10"/>
      <c r="AI1824" s="10"/>
      <c r="AL1824" s="10"/>
      <c r="AM1824" s="10"/>
    </row>
    <row r="1825" spans="9:39">
      <c r="I1825" s="10"/>
      <c r="R1825" s="10"/>
      <c r="S1825" s="10"/>
      <c r="T1825" s="10"/>
      <c r="X1825" s="35"/>
      <c r="AG1825" s="10"/>
      <c r="AI1825" s="10"/>
      <c r="AL1825" s="10"/>
      <c r="AM1825" s="10"/>
    </row>
    <row r="1826" spans="9:39">
      <c r="I1826" s="10"/>
      <c r="R1826" s="10"/>
      <c r="S1826" s="10"/>
      <c r="T1826" s="10"/>
      <c r="X1826" s="35"/>
      <c r="AG1826" s="10"/>
      <c r="AI1826" s="10"/>
      <c r="AL1826" s="10"/>
      <c r="AM1826" s="10"/>
    </row>
    <row r="1827" spans="9:39">
      <c r="I1827" s="10"/>
      <c r="R1827" s="10"/>
      <c r="S1827" s="10"/>
      <c r="T1827" s="10"/>
      <c r="X1827" s="35"/>
      <c r="AG1827" s="10"/>
      <c r="AI1827" s="10"/>
      <c r="AL1827" s="10"/>
      <c r="AM1827" s="10"/>
    </row>
    <row r="1828" spans="9:39">
      <c r="I1828" s="10"/>
      <c r="R1828" s="10"/>
      <c r="S1828" s="10"/>
      <c r="T1828" s="10"/>
      <c r="X1828" s="35"/>
      <c r="AG1828" s="10"/>
      <c r="AI1828" s="10"/>
      <c r="AL1828" s="10"/>
      <c r="AM1828" s="10"/>
    </row>
    <row r="1829" spans="9:39">
      <c r="I1829" s="10"/>
      <c r="R1829" s="10"/>
      <c r="S1829" s="10"/>
      <c r="T1829" s="10"/>
      <c r="X1829" s="35"/>
      <c r="AG1829" s="10"/>
      <c r="AI1829" s="10"/>
      <c r="AL1829" s="10"/>
      <c r="AM1829" s="10"/>
    </row>
    <row r="1830" spans="9:39">
      <c r="I1830" s="10"/>
      <c r="R1830" s="10"/>
      <c r="S1830" s="10"/>
      <c r="T1830" s="10"/>
      <c r="X1830" s="35"/>
      <c r="AG1830" s="10"/>
      <c r="AI1830" s="10"/>
      <c r="AL1830" s="10"/>
      <c r="AM1830" s="10"/>
    </row>
    <row r="1831" spans="9:39">
      <c r="I1831" s="10"/>
      <c r="R1831" s="10"/>
      <c r="S1831" s="10"/>
      <c r="T1831" s="10"/>
      <c r="X1831" s="35"/>
      <c r="AG1831" s="10"/>
      <c r="AI1831" s="10"/>
      <c r="AL1831" s="10"/>
      <c r="AM1831" s="10"/>
    </row>
    <row r="1832" spans="9:39">
      <c r="I1832" s="10"/>
      <c r="R1832" s="10"/>
      <c r="S1832" s="10"/>
      <c r="T1832" s="10"/>
      <c r="X1832" s="35"/>
      <c r="AG1832" s="10"/>
      <c r="AI1832" s="10"/>
      <c r="AL1832" s="10"/>
      <c r="AM1832" s="10"/>
    </row>
    <row r="1833" spans="9:39">
      <c r="I1833" s="10"/>
      <c r="R1833" s="10"/>
      <c r="S1833" s="10"/>
      <c r="T1833" s="10"/>
      <c r="X1833" s="35"/>
      <c r="AG1833" s="10"/>
      <c r="AI1833" s="10"/>
      <c r="AL1833" s="10"/>
      <c r="AM1833" s="10"/>
    </row>
    <row r="1834" spans="9:39">
      <c r="I1834" s="10"/>
      <c r="R1834" s="10"/>
      <c r="S1834" s="10"/>
      <c r="T1834" s="10"/>
      <c r="X1834" s="35"/>
      <c r="AG1834" s="10"/>
      <c r="AI1834" s="10"/>
      <c r="AL1834" s="10"/>
      <c r="AM1834" s="10"/>
    </row>
    <row r="1835" spans="9:39">
      <c r="I1835" s="10"/>
      <c r="R1835" s="10"/>
      <c r="S1835" s="10"/>
      <c r="T1835" s="10"/>
      <c r="X1835" s="35"/>
      <c r="AG1835" s="10"/>
      <c r="AI1835" s="10"/>
      <c r="AL1835" s="10"/>
      <c r="AM1835" s="10"/>
    </row>
    <row r="1836" spans="9:39">
      <c r="I1836" s="10"/>
      <c r="R1836" s="10"/>
      <c r="S1836" s="10"/>
      <c r="T1836" s="10"/>
      <c r="X1836" s="35"/>
      <c r="AG1836" s="10"/>
      <c r="AI1836" s="10"/>
      <c r="AL1836" s="10"/>
      <c r="AM1836" s="10"/>
    </row>
    <row r="1837" spans="9:39">
      <c r="I1837" s="10"/>
      <c r="R1837" s="10"/>
      <c r="S1837" s="10"/>
      <c r="T1837" s="10"/>
      <c r="X1837" s="35"/>
      <c r="AG1837" s="10"/>
      <c r="AI1837" s="10"/>
      <c r="AL1837" s="10"/>
      <c r="AM1837" s="10"/>
    </row>
    <row r="1838" spans="9:39">
      <c r="I1838" s="10"/>
      <c r="R1838" s="10"/>
      <c r="S1838" s="10"/>
      <c r="T1838" s="10"/>
      <c r="X1838" s="35"/>
      <c r="AG1838" s="10"/>
      <c r="AI1838" s="10"/>
      <c r="AL1838" s="10"/>
      <c r="AM1838" s="10"/>
    </row>
    <row r="1839" spans="9:39">
      <c r="I1839" s="10"/>
      <c r="R1839" s="10"/>
      <c r="S1839" s="10"/>
      <c r="T1839" s="10"/>
      <c r="X1839" s="35"/>
      <c r="AG1839" s="10"/>
      <c r="AI1839" s="10"/>
      <c r="AL1839" s="10"/>
      <c r="AM1839" s="10"/>
    </row>
    <row r="1840" spans="9:39">
      <c r="I1840" s="10"/>
      <c r="R1840" s="10"/>
      <c r="S1840" s="10"/>
      <c r="T1840" s="10"/>
      <c r="X1840" s="35"/>
      <c r="AG1840" s="10"/>
      <c r="AI1840" s="10"/>
      <c r="AL1840" s="10"/>
      <c r="AM1840" s="10"/>
    </row>
    <row r="1841" spans="9:39">
      <c r="I1841" s="10"/>
      <c r="R1841" s="10"/>
      <c r="S1841" s="10"/>
      <c r="T1841" s="10"/>
      <c r="X1841" s="35"/>
      <c r="AG1841" s="10"/>
      <c r="AI1841" s="10"/>
      <c r="AL1841" s="10"/>
      <c r="AM1841" s="10"/>
    </row>
    <row r="1842" spans="9:39">
      <c r="I1842" s="10"/>
      <c r="R1842" s="10"/>
      <c r="S1842" s="10"/>
      <c r="T1842" s="10"/>
      <c r="X1842" s="35"/>
      <c r="AG1842" s="10"/>
      <c r="AI1842" s="10"/>
      <c r="AL1842" s="10"/>
      <c r="AM1842" s="10"/>
    </row>
    <row r="1843" spans="9:39">
      <c r="I1843" s="10"/>
      <c r="R1843" s="10"/>
      <c r="S1843" s="10"/>
      <c r="T1843" s="10"/>
      <c r="X1843" s="35"/>
      <c r="AG1843" s="10"/>
      <c r="AI1843" s="10"/>
      <c r="AL1843" s="10"/>
      <c r="AM1843" s="10"/>
    </row>
    <row r="1844" spans="9:39">
      <c r="I1844" s="10"/>
      <c r="R1844" s="10"/>
      <c r="S1844" s="10"/>
      <c r="T1844" s="10"/>
      <c r="X1844" s="35"/>
      <c r="AG1844" s="10"/>
      <c r="AI1844" s="10"/>
      <c r="AL1844" s="10"/>
      <c r="AM1844" s="10"/>
    </row>
    <row r="1845" spans="9:39">
      <c r="I1845" s="10"/>
      <c r="R1845" s="10"/>
      <c r="S1845" s="10"/>
      <c r="T1845" s="10"/>
      <c r="X1845" s="35"/>
      <c r="AG1845" s="10"/>
      <c r="AI1845" s="10"/>
      <c r="AL1845" s="10"/>
      <c r="AM1845" s="10"/>
    </row>
    <row r="1846" spans="9:39">
      <c r="I1846" s="10"/>
      <c r="R1846" s="10"/>
      <c r="S1846" s="10"/>
      <c r="T1846" s="10"/>
      <c r="X1846" s="35"/>
      <c r="AG1846" s="10"/>
      <c r="AI1846" s="10"/>
      <c r="AL1846" s="10"/>
      <c r="AM1846" s="10"/>
    </row>
    <row r="1847" spans="9:39">
      <c r="I1847" s="10"/>
      <c r="R1847" s="10"/>
      <c r="S1847" s="10"/>
      <c r="T1847" s="10"/>
      <c r="X1847" s="35"/>
      <c r="AG1847" s="10"/>
      <c r="AI1847" s="10"/>
      <c r="AL1847" s="10"/>
      <c r="AM1847" s="10"/>
    </row>
    <row r="1848" spans="9:39">
      <c r="I1848" s="10"/>
      <c r="R1848" s="10"/>
      <c r="S1848" s="10"/>
      <c r="T1848" s="10"/>
      <c r="X1848" s="35"/>
      <c r="AG1848" s="10"/>
      <c r="AI1848" s="10"/>
      <c r="AL1848" s="10"/>
      <c r="AM1848" s="10"/>
    </row>
    <row r="1849" spans="9:39">
      <c r="I1849" s="10"/>
      <c r="R1849" s="10"/>
      <c r="S1849" s="10"/>
      <c r="T1849" s="10"/>
      <c r="X1849" s="35"/>
      <c r="AG1849" s="10"/>
      <c r="AI1849" s="10"/>
      <c r="AL1849" s="10"/>
      <c r="AM1849" s="10"/>
    </row>
    <row r="1850" spans="9:39">
      <c r="I1850" s="10"/>
      <c r="R1850" s="10"/>
      <c r="S1850" s="10"/>
      <c r="T1850" s="10"/>
      <c r="X1850" s="35"/>
      <c r="AG1850" s="10"/>
      <c r="AI1850" s="10"/>
      <c r="AL1850" s="10"/>
      <c r="AM1850" s="10"/>
    </row>
    <row r="1851" spans="9:39">
      <c r="I1851" s="10"/>
      <c r="R1851" s="10"/>
      <c r="S1851" s="10"/>
      <c r="T1851" s="10"/>
      <c r="X1851" s="35"/>
      <c r="AG1851" s="10"/>
      <c r="AI1851" s="10"/>
      <c r="AL1851" s="10"/>
      <c r="AM1851" s="10"/>
    </row>
    <row r="1852" spans="9:39">
      <c r="I1852" s="10"/>
      <c r="R1852" s="10"/>
      <c r="S1852" s="10"/>
      <c r="T1852" s="10"/>
      <c r="X1852" s="35"/>
      <c r="AG1852" s="10"/>
      <c r="AI1852" s="10"/>
      <c r="AL1852" s="10"/>
      <c r="AM1852" s="10"/>
    </row>
    <row r="1853" spans="9:39">
      <c r="I1853" s="10"/>
      <c r="R1853" s="10"/>
      <c r="S1853" s="10"/>
      <c r="T1853" s="10"/>
      <c r="X1853" s="35"/>
      <c r="AG1853" s="10"/>
      <c r="AI1853" s="10"/>
      <c r="AL1853" s="10"/>
      <c r="AM1853" s="10"/>
    </row>
    <row r="1854" spans="9:39">
      <c r="I1854" s="10"/>
      <c r="R1854" s="10"/>
      <c r="S1854" s="10"/>
      <c r="T1854" s="10"/>
      <c r="X1854" s="35"/>
      <c r="AG1854" s="10"/>
      <c r="AI1854" s="10"/>
      <c r="AL1854" s="10"/>
      <c r="AM1854" s="10"/>
    </row>
    <row r="1855" spans="9:39">
      <c r="I1855" s="10"/>
      <c r="R1855" s="10"/>
      <c r="S1855" s="10"/>
      <c r="T1855" s="10"/>
      <c r="X1855" s="35"/>
      <c r="AG1855" s="10"/>
      <c r="AI1855" s="10"/>
      <c r="AL1855" s="10"/>
      <c r="AM1855" s="10"/>
    </row>
    <row r="1856" spans="9:39">
      <c r="I1856" s="10"/>
      <c r="R1856" s="10"/>
      <c r="S1856" s="10"/>
      <c r="T1856" s="10"/>
      <c r="X1856" s="35"/>
      <c r="AG1856" s="10"/>
      <c r="AI1856" s="10"/>
      <c r="AL1856" s="10"/>
      <c r="AM1856" s="10"/>
    </row>
    <row r="1857" spans="9:39">
      <c r="I1857" s="10"/>
      <c r="R1857" s="10"/>
      <c r="S1857" s="10"/>
      <c r="T1857" s="10"/>
      <c r="X1857" s="35"/>
      <c r="AG1857" s="10"/>
      <c r="AI1857" s="10"/>
      <c r="AL1857" s="10"/>
      <c r="AM1857" s="10"/>
    </row>
    <row r="1858" spans="9:39">
      <c r="I1858" s="10"/>
      <c r="R1858" s="10"/>
      <c r="S1858" s="10"/>
      <c r="T1858" s="10"/>
      <c r="X1858" s="35"/>
      <c r="AG1858" s="10"/>
      <c r="AI1858" s="10"/>
      <c r="AL1858" s="10"/>
      <c r="AM1858" s="10"/>
    </row>
    <row r="1859" spans="9:39">
      <c r="I1859" s="10"/>
      <c r="R1859" s="10"/>
      <c r="S1859" s="10"/>
      <c r="T1859" s="10"/>
      <c r="X1859" s="35"/>
      <c r="AG1859" s="10"/>
      <c r="AI1859" s="10"/>
      <c r="AL1859" s="10"/>
      <c r="AM1859" s="10"/>
    </row>
    <row r="1860" spans="9:39">
      <c r="I1860" s="10"/>
      <c r="R1860" s="10"/>
      <c r="S1860" s="10"/>
      <c r="T1860" s="10"/>
      <c r="X1860" s="35"/>
      <c r="AG1860" s="10"/>
      <c r="AI1860" s="10"/>
      <c r="AL1860" s="10"/>
      <c r="AM1860" s="10"/>
    </row>
    <row r="1861" spans="9:39">
      <c r="I1861" s="10"/>
      <c r="R1861" s="10"/>
      <c r="S1861" s="10"/>
      <c r="T1861" s="10"/>
      <c r="X1861" s="35"/>
      <c r="AG1861" s="10"/>
      <c r="AI1861" s="10"/>
      <c r="AL1861" s="10"/>
      <c r="AM1861" s="10"/>
    </row>
    <row r="1862" spans="9:39">
      <c r="I1862" s="10"/>
      <c r="R1862" s="10"/>
      <c r="S1862" s="10"/>
      <c r="T1862" s="10"/>
      <c r="X1862" s="35"/>
      <c r="AG1862" s="10"/>
      <c r="AI1862" s="10"/>
      <c r="AL1862" s="10"/>
      <c r="AM1862" s="10"/>
    </row>
    <row r="1863" spans="9:39">
      <c r="I1863" s="10"/>
      <c r="R1863" s="10"/>
      <c r="S1863" s="10"/>
      <c r="T1863" s="10"/>
      <c r="X1863" s="35"/>
      <c r="AG1863" s="10"/>
      <c r="AI1863" s="10"/>
      <c r="AL1863" s="10"/>
      <c r="AM1863" s="10"/>
    </row>
    <row r="1864" spans="9:39">
      <c r="I1864" s="10"/>
      <c r="R1864" s="10"/>
      <c r="S1864" s="10"/>
      <c r="T1864" s="10"/>
      <c r="X1864" s="35"/>
      <c r="AG1864" s="10"/>
      <c r="AI1864" s="10"/>
      <c r="AL1864" s="10"/>
      <c r="AM1864" s="10"/>
    </row>
    <row r="1865" spans="9:39">
      <c r="I1865" s="10"/>
      <c r="R1865" s="10"/>
      <c r="S1865" s="10"/>
      <c r="T1865" s="10"/>
      <c r="X1865" s="35"/>
      <c r="AG1865" s="10"/>
      <c r="AI1865" s="10"/>
      <c r="AL1865" s="10"/>
      <c r="AM1865" s="10"/>
    </row>
    <row r="1866" spans="9:39">
      <c r="I1866" s="10"/>
      <c r="R1866" s="10"/>
      <c r="S1866" s="10"/>
      <c r="T1866" s="10"/>
      <c r="X1866" s="35"/>
      <c r="AG1866" s="10"/>
      <c r="AI1866" s="10"/>
      <c r="AL1866" s="10"/>
      <c r="AM1866" s="10"/>
    </row>
    <row r="1867" spans="9:39">
      <c r="I1867" s="10"/>
      <c r="R1867" s="10"/>
      <c r="S1867" s="10"/>
      <c r="T1867" s="10"/>
      <c r="X1867" s="35"/>
      <c r="AG1867" s="10"/>
      <c r="AI1867" s="10"/>
      <c r="AL1867" s="10"/>
      <c r="AM1867" s="10"/>
    </row>
    <row r="1868" spans="9:39">
      <c r="I1868" s="10"/>
      <c r="R1868" s="10"/>
      <c r="S1868" s="10"/>
      <c r="T1868" s="10"/>
      <c r="X1868" s="35"/>
      <c r="AG1868" s="10"/>
      <c r="AI1868" s="10"/>
      <c r="AL1868" s="10"/>
      <c r="AM1868" s="10"/>
    </row>
    <row r="1869" spans="9:39">
      <c r="I1869" s="10"/>
      <c r="R1869" s="10"/>
      <c r="S1869" s="10"/>
      <c r="T1869" s="10"/>
      <c r="X1869" s="35"/>
      <c r="AG1869" s="10"/>
      <c r="AI1869" s="10"/>
      <c r="AL1869" s="10"/>
      <c r="AM1869" s="10"/>
    </row>
    <row r="1870" spans="9:39">
      <c r="I1870" s="10"/>
      <c r="R1870" s="10"/>
      <c r="S1870" s="10"/>
      <c r="T1870" s="10"/>
      <c r="X1870" s="35"/>
      <c r="AG1870" s="10"/>
      <c r="AI1870" s="10"/>
      <c r="AL1870" s="10"/>
      <c r="AM1870" s="10"/>
    </row>
    <row r="1871" spans="9:39">
      <c r="I1871" s="10"/>
      <c r="R1871" s="10"/>
      <c r="S1871" s="10"/>
      <c r="T1871" s="10"/>
      <c r="X1871" s="35"/>
      <c r="AG1871" s="10"/>
      <c r="AI1871" s="10"/>
      <c r="AL1871" s="10"/>
      <c r="AM1871" s="10"/>
    </row>
    <row r="1872" spans="9:39">
      <c r="I1872" s="10"/>
      <c r="R1872" s="10"/>
      <c r="S1872" s="10"/>
      <c r="T1872" s="10"/>
      <c r="X1872" s="35"/>
      <c r="AG1872" s="10"/>
      <c r="AI1872" s="10"/>
      <c r="AL1872" s="10"/>
      <c r="AM1872" s="10"/>
    </row>
    <row r="1873" spans="9:39">
      <c r="I1873" s="10"/>
      <c r="R1873" s="10"/>
      <c r="S1873" s="10"/>
      <c r="T1873" s="10"/>
      <c r="X1873" s="35"/>
      <c r="AG1873" s="10"/>
      <c r="AI1873" s="10"/>
      <c r="AL1873" s="10"/>
      <c r="AM1873" s="10"/>
    </row>
    <row r="1874" spans="9:39">
      <c r="I1874" s="10"/>
      <c r="R1874" s="10"/>
      <c r="S1874" s="10"/>
      <c r="T1874" s="10"/>
      <c r="X1874" s="35"/>
      <c r="AG1874" s="10"/>
      <c r="AI1874" s="10"/>
      <c r="AL1874" s="10"/>
      <c r="AM1874" s="10"/>
    </row>
    <row r="1875" spans="9:39">
      <c r="I1875" s="10"/>
      <c r="R1875" s="10"/>
      <c r="S1875" s="10"/>
      <c r="T1875" s="10"/>
      <c r="X1875" s="35"/>
      <c r="AG1875" s="10"/>
      <c r="AI1875" s="10"/>
      <c r="AL1875" s="10"/>
      <c r="AM1875" s="10"/>
    </row>
    <row r="1876" spans="9:39">
      <c r="I1876" s="10"/>
      <c r="R1876" s="10"/>
      <c r="S1876" s="10"/>
      <c r="T1876" s="10"/>
      <c r="X1876" s="35"/>
      <c r="AG1876" s="10"/>
      <c r="AI1876" s="10"/>
      <c r="AL1876" s="10"/>
      <c r="AM1876" s="10"/>
    </row>
    <row r="1877" spans="9:39">
      <c r="I1877" s="10"/>
      <c r="R1877" s="10"/>
      <c r="S1877" s="10"/>
      <c r="T1877" s="10"/>
      <c r="X1877" s="35"/>
      <c r="AG1877" s="10"/>
      <c r="AI1877" s="10"/>
      <c r="AL1877" s="10"/>
      <c r="AM1877" s="10"/>
    </row>
    <row r="1878" spans="9:39">
      <c r="I1878" s="10"/>
      <c r="R1878" s="10"/>
      <c r="S1878" s="10"/>
      <c r="T1878" s="10"/>
      <c r="X1878" s="35"/>
      <c r="AG1878" s="10"/>
      <c r="AI1878" s="10"/>
      <c r="AL1878" s="10"/>
      <c r="AM1878" s="10"/>
    </row>
    <row r="1879" spans="9:39">
      <c r="I1879" s="10"/>
      <c r="R1879" s="10"/>
      <c r="S1879" s="10"/>
      <c r="T1879" s="10"/>
      <c r="X1879" s="35"/>
      <c r="AG1879" s="10"/>
      <c r="AI1879" s="10"/>
      <c r="AL1879" s="10"/>
      <c r="AM1879" s="10"/>
    </row>
    <row r="1880" spans="9:39">
      <c r="I1880" s="10"/>
      <c r="R1880" s="10"/>
      <c r="S1880" s="10"/>
      <c r="T1880" s="10"/>
      <c r="X1880" s="35"/>
      <c r="AG1880" s="10"/>
      <c r="AI1880" s="10"/>
      <c r="AL1880" s="10"/>
      <c r="AM1880" s="10"/>
    </row>
    <row r="1881" spans="9:39">
      <c r="I1881" s="10"/>
      <c r="R1881" s="10"/>
      <c r="S1881" s="10"/>
      <c r="T1881" s="10"/>
      <c r="X1881" s="35"/>
      <c r="AG1881" s="10"/>
      <c r="AI1881" s="10"/>
      <c r="AL1881" s="10"/>
      <c r="AM1881" s="10"/>
    </row>
    <row r="1882" spans="9:39">
      <c r="I1882" s="10"/>
      <c r="R1882" s="10"/>
      <c r="S1882" s="10"/>
      <c r="T1882" s="10"/>
      <c r="X1882" s="35"/>
      <c r="AG1882" s="10"/>
      <c r="AI1882" s="10"/>
      <c r="AL1882" s="10"/>
      <c r="AM1882" s="10"/>
    </row>
    <row r="1883" spans="9:39">
      <c r="I1883" s="10"/>
      <c r="R1883" s="10"/>
      <c r="S1883" s="10"/>
      <c r="T1883" s="10"/>
      <c r="X1883" s="35"/>
      <c r="AG1883" s="10"/>
      <c r="AI1883" s="10"/>
      <c r="AL1883" s="10"/>
      <c r="AM1883" s="10"/>
    </row>
    <row r="1884" spans="9:39">
      <c r="I1884" s="10"/>
      <c r="R1884" s="10"/>
      <c r="S1884" s="10"/>
      <c r="T1884" s="10"/>
      <c r="X1884" s="35"/>
      <c r="AG1884" s="10"/>
      <c r="AI1884" s="10"/>
      <c r="AL1884" s="10"/>
      <c r="AM1884" s="10"/>
    </row>
    <row r="1885" spans="9:39">
      <c r="I1885" s="10"/>
      <c r="R1885" s="10"/>
      <c r="S1885" s="10"/>
      <c r="T1885" s="10"/>
      <c r="X1885" s="35"/>
      <c r="AG1885" s="10"/>
      <c r="AI1885" s="10"/>
      <c r="AL1885" s="10"/>
      <c r="AM1885" s="10"/>
    </row>
    <row r="1886" spans="9:39">
      <c r="I1886" s="10"/>
      <c r="R1886" s="10"/>
      <c r="S1886" s="10"/>
      <c r="T1886" s="10"/>
      <c r="X1886" s="35"/>
      <c r="AG1886" s="10"/>
      <c r="AI1886" s="10"/>
      <c r="AL1886" s="10"/>
      <c r="AM1886" s="10"/>
    </row>
    <row r="1887" spans="9:39">
      <c r="I1887" s="10"/>
      <c r="R1887" s="10"/>
      <c r="S1887" s="10"/>
      <c r="T1887" s="10"/>
      <c r="X1887" s="35"/>
      <c r="AG1887" s="10"/>
      <c r="AI1887" s="10"/>
      <c r="AL1887" s="10"/>
      <c r="AM1887" s="10"/>
    </row>
    <row r="1888" spans="9:39">
      <c r="I1888" s="10"/>
      <c r="R1888" s="10"/>
      <c r="S1888" s="10"/>
      <c r="T1888" s="10"/>
      <c r="X1888" s="35"/>
      <c r="AG1888" s="10"/>
      <c r="AI1888" s="10"/>
      <c r="AL1888" s="10"/>
      <c r="AM1888" s="10"/>
    </row>
    <row r="1889" spans="9:39">
      <c r="I1889" s="10"/>
      <c r="R1889" s="10"/>
      <c r="S1889" s="10"/>
      <c r="T1889" s="10"/>
      <c r="X1889" s="35"/>
      <c r="AG1889" s="10"/>
      <c r="AI1889" s="10"/>
      <c r="AL1889" s="10"/>
      <c r="AM1889" s="10"/>
    </row>
    <row r="1890" spans="9:39">
      <c r="I1890" s="10"/>
      <c r="R1890" s="10"/>
      <c r="S1890" s="10"/>
      <c r="T1890" s="10"/>
      <c r="X1890" s="35"/>
      <c r="AG1890" s="10"/>
      <c r="AI1890" s="10"/>
      <c r="AL1890" s="10"/>
      <c r="AM1890" s="10"/>
    </row>
    <row r="1891" spans="9:39">
      <c r="I1891" s="10"/>
      <c r="R1891" s="10"/>
      <c r="S1891" s="10"/>
      <c r="T1891" s="10"/>
      <c r="X1891" s="35"/>
      <c r="AG1891" s="10"/>
      <c r="AI1891" s="10"/>
      <c r="AL1891" s="10"/>
      <c r="AM1891" s="10"/>
    </row>
    <row r="1892" spans="9:39">
      <c r="I1892" s="10"/>
      <c r="R1892" s="10"/>
      <c r="S1892" s="10"/>
      <c r="T1892" s="10"/>
      <c r="X1892" s="35"/>
      <c r="AG1892" s="10"/>
      <c r="AI1892" s="10"/>
      <c r="AL1892" s="10"/>
      <c r="AM1892" s="10"/>
    </row>
    <row r="1893" spans="9:39">
      <c r="I1893" s="10"/>
      <c r="R1893" s="10"/>
      <c r="S1893" s="10"/>
      <c r="T1893" s="10"/>
      <c r="X1893" s="35"/>
      <c r="AG1893" s="10"/>
      <c r="AI1893" s="10"/>
      <c r="AL1893" s="10"/>
      <c r="AM1893" s="10"/>
    </row>
    <row r="1894" spans="9:39">
      <c r="I1894" s="10"/>
      <c r="R1894" s="10"/>
      <c r="S1894" s="10"/>
      <c r="T1894" s="10"/>
      <c r="X1894" s="35"/>
      <c r="AG1894" s="10"/>
      <c r="AI1894" s="10"/>
      <c r="AL1894" s="10"/>
      <c r="AM1894" s="10"/>
    </row>
    <row r="1895" spans="9:39">
      <c r="I1895" s="10"/>
      <c r="R1895" s="10"/>
      <c r="S1895" s="10"/>
      <c r="T1895" s="10"/>
      <c r="X1895" s="35"/>
      <c r="AG1895" s="10"/>
      <c r="AI1895" s="10"/>
      <c r="AL1895" s="10"/>
      <c r="AM1895" s="10"/>
    </row>
    <row r="1896" spans="9:39">
      <c r="I1896" s="10"/>
      <c r="R1896" s="10"/>
      <c r="S1896" s="10"/>
      <c r="T1896" s="10"/>
      <c r="X1896" s="35"/>
      <c r="AG1896" s="10"/>
      <c r="AI1896" s="10"/>
      <c r="AL1896" s="10"/>
      <c r="AM1896" s="10"/>
    </row>
    <row r="1897" spans="9:39">
      <c r="I1897" s="10"/>
      <c r="R1897" s="10"/>
      <c r="S1897" s="10"/>
      <c r="T1897" s="10"/>
      <c r="X1897" s="35"/>
      <c r="AG1897" s="10"/>
      <c r="AI1897" s="10"/>
      <c r="AL1897" s="10"/>
      <c r="AM1897" s="10"/>
    </row>
    <row r="1898" spans="9:39">
      <c r="I1898" s="10"/>
      <c r="R1898" s="10"/>
      <c r="S1898" s="10"/>
      <c r="T1898" s="10"/>
      <c r="X1898" s="35"/>
      <c r="AG1898" s="10"/>
      <c r="AI1898" s="10"/>
      <c r="AL1898" s="10"/>
      <c r="AM1898" s="10"/>
    </row>
    <row r="1899" spans="9:39">
      <c r="I1899" s="10"/>
      <c r="R1899" s="10"/>
      <c r="S1899" s="10"/>
      <c r="T1899" s="10"/>
      <c r="X1899" s="35"/>
      <c r="AG1899" s="10"/>
      <c r="AI1899" s="10"/>
      <c r="AL1899" s="10"/>
      <c r="AM1899" s="10"/>
    </row>
    <row r="1900" spans="9:39">
      <c r="I1900" s="10"/>
      <c r="R1900" s="10"/>
      <c r="S1900" s="10"/>
      <c r="T1900" s="10"/>
      <c r="X1900" s="35"/>
      <c r="AG1900" s="10"/>
      <c r="AI1900" s="10"/>
      <c r="AL1900" s="10"/>
      <c r="AM1900" s="10"/>
    </row>
    <row r="1901" spans="9:39">
      <c r="I1901" s="10"/>
      <c r="R1901" s="10"/>
      <c r="S1901" s="10"/>
      <c r="T1901" s="10"/>
      <c r="X1901" s="35"/>
      <c r="AG1901" s="10"/>
      <c r="AI1901" s="10"/>
      <c r="AL1901" s="10"/>
      <c r="AM1901" s="10"/>
    </row>
    <row r="1902" spans="9:39">
      <c r="I1902" s="10"/>
      <c r="R1902" s="10"/>
      <c r="S1902" s="10"/>
      <c r="T1902" s="10"/>
      <c r="X1902" s="35"/>
      <c r="AG1902" s="10"/>
      <c r="AI1902" s="10"/>
      <c r="AL1902" s="10"/>
      <c r="AM1902" s="10"/>
    </row>
    <row r="1903" spans="9:39">
      <c r="I1903" s="10"/>
      <c r="R1903" s="10"/>
      <c r="S1903" s="10"/>
      <c r="T1903" s="10"/>
      <c r="X1903" s="35"/>
      <c r="AG1903" s="10"/>
      <c r="AI1903" s="10"/>
      <c r="AL1903" s="10"/>
      <c r="AM1903" s="10"/>
    </row>
    <row r="1904" spans="9:39">
      <c r="I1904" s="10"/>
      <c r="R1904" s="10"/>
      <c r="S1904" s="10"/>
      <c r="T1904" s="10"/>
      <c r="X1904" s="35"/>
      <c r="AG1904" s="10"/>
      <c r="AI1904" s="10"/>
      <c r="AL1904" s="10"/>
      <c r="AM1904" s="10"/>
    </row>
    <row r="1905" spans="9:39">
      <c r="I1905" s="10"/>
      <c r="R1905" s="10"/>
      <c r="S1905" s="10"/>
      <c r="T1905" s="10"/>
      <c r="X1905" s="35"/>
      <c r="AG1905" s="10"/>
      <c r="AI1905" s="10"/>
      <c r="AL1905" s="10"/>
      <c r="AM1905" s="10"/>
    </row>
    <row r="1906" spans="9:39">
      <c r="I1906" s="10"/>
      <c r="R1906" s="10"/>
      <c r="S1906" s="10"/>
      <c r="T1906" s="10"/>
      <c r="X1906" s="35"/>
      <c r="AG1906" s="10"/>
      <c r="AI1906" s="10"/>
      <c r="AL1906" s="10"/>
      <c r="AM1906" s="10"/>
    </row>
    <row r="1907" spans="9:39">
      <c r="I1907" s="10"/>
      <c r="R1907" s="10"/>
      <c r="S1907" s="10"/>
      <c r="T1907" s="10"/>
      <c r="X1907" s="35"/>
      <c r="AG1907" s="10"/>
      <c r="AI1907" s="10"/>
      <c r="AL1907" s="10"/>
      <c r="AM1907" s="10"/>
    </row>
    <row r="1908" spans="9:39">
      <c r="I1908" s="10"/>
      <c r="R1908" s="10"/>
      <c r="S1908" s="10"/>
      <c r="T1908" s="10"/>
      <c r="X1908" s="35"/>
      <c r="AG1908" s="10"/>
      <c r="AI1908" s="10"/>
      <c r="AL1908" s="10"/>
      <c r="AM1908" s="10"/>
    </row>
    <row r="1909" spans="9:39">
      <c r="I1909" s="10"/>
      <c r="R1909" s="10"/>
      <c r="S1909" s="10"/>
      <c r="T1909" s="10"/>
      <c r="X1909" s="35"/>
      <c r="AG1909" s="10"/>
      <c r="AI1909" s="10"/>
      <c r="AL1909" s="10"/>
      <c r="AM1909" s="10"/>
    </row>
    <row r="1910" spans="9:39">
      <c r="I1910" s="10"/>
      <c r="R1910" s="10"/>
      <c r="S1910" s="10"/>
      <c r="T1910" s="10"/>
      <c r="X1910" s="35"/>
      <c r="AG1910" s="10"/>
      <c r="AI1910" s="10"/>
      <c r="AL1910" s="10"/>
      <c r="AM1910" s="10"/>
    </row>
    <row r="1911" spans="9:39">
      <c r="I1911" s="10"/>
      <c r="R1911" s="10"/>
      <c r="S1911" s="10"/>
      <c r="T1911" s="10"/>
      <c r="X1911" s="35"/>
      <c r="AG1911" s="10"/>
      <c r="AI1911" s="10"/>
      <c r="AL1911" s="10"/>
      <c r="AM1911" s="10"/>
    </row>
    <row r="1912" spans="9:39">
      <c r="I1912" s="10"/>
      <c r="R1912" s="10"/>
      <c r="S1912" s="10"/>
      <c r="T1912" s="10"/>
      <c r="X1912" s="35"/>
      <c r="AG1912" s="10"/>
      <c r="AI1912" s="10"/>
      <c r="AL1912" s="10"/>
      <c r="AM1912" s="10"/>
    </row>
    <row r="1913" spans="9:39">
      <c r="I1913" s="10"/>
      <c r="R1913" s="10"/>
      <c r="S1913" s="10"/>
      <c r="T1913" s="10"/>
      <c r="X1913" s="35"/>
      <c r="AG1913" s="10"/>
      <c r="AI1913" s="10"/>
      <c r="AL1913" s="10"/>
      <c r="AM1913" s="10"/>
    </row>
    <row r="1914" spans="9:39">
      <c r="I1914" s="10"/>
      <c r="R1914" s="10"/>
      <c r="S1914" s="10"/>
      <c r="T1914" s="10"/>
      <c r="X1914" s="35"/>
      <c r="AG1914" s="10"/>
      <c r="AI1914" s="10"/>
      <c r="AL1914" s="10"/>
      <c r="AM1914" s="10"/>
    </row>
    <row r="1915" spans="9:39">
      <c r="I1915" s="10"/>
      <c r="R1915" s="10"/>
      <c r="S1915" s="10"/>
      <c r="T1915" s="10"/>
      <c r="X1915" s="35"/>
      <c r="AG1915" s="10"/>
      <c r="AI1915" s="10"/>
      <c r="AL1915" s="10"/>
      <c r="AM1915" s="10"/>
    </row>
    <row r="1916" spans="9:39">
      <c r="I1916" s="10"/>
      <c r="R1916" s="10"/>
      <c r="S1916" s="10"/>
      <c r="T1916" s="10"/>
      <c r="X1916" s="35"/>
      <c r="AG1916" s="10"/>
      <c r="AI1916" s="10"/>
      <c r="AL1916" s="10"/>
      <c r="AM1916" s="10"/>
    </row>
    <row r="1917" spans="9:39">
      <c r="I1917" s="10"/>
      <c r="R1917" s="10"/>
      <c r="S1917" s="10"/>
      <c r="T1917" s="10"/>
      <c r="X1917" s="35"/>
      <c r="AG1917" s="10"/>
      <c r="AI1917" s="10"/>
      <c r="AL1917" s="10"/>
      <c r="AM1917" s="10"/>
    </row>
    <row r="1918" spans="9:39">
      <c r="I1918" s="10"/>
      <c r="R1918" s="10"/>
      <c r="S1918" s="10"/>
      <c r="T1918" s="10"/>
      <c r="X1918" s="35"/>
      <c r="AG1918" s="10"/>
      <c r="AI1918" s="10"/>
      <c r="AL1918" s="10"/>
      <c r="AM1918" s="10"/>
    </row>
    <row r="1919" spans="9:39">
      <c r="I1919" s="10"/>
      <c r="R1919" s="10"/>
      <c r="S1919" s="10"/>
      <c r="T1919" s="10"/>
      <c r="X1919" s="35"/>
      <c r="AG1919" s="10"/>
      <c r="AI1919" s="10"/>
      <c r="AL1919" s="10"/>
      <c r="AM1919" s="10"/>
    </row>
    <row r="1920" spans="9:39">
      <c r="I1920" s="10"/>
      <c r="R1920" s="10"/>
      <c r="S1920" s="10"/>
      <c r="T1920" s="10"/>
      <c r="X1920" s="35"/>
      <c r="AG1920" s="10"/>
      <c r="AI1920" s="10"/>
      <c r="AL1920" s="10"/>
      <c r="AM1920" s="10"/>
    </row>
    <row r="1921" spans="9:39">
      <c r="I1921" s="10"/>
      <c r="R1921" s="10"/>
      <c r="S1921" s="10"/>
      <c r="T1921" s="10"/>
      <c r="X1921" s="35"/>
      <c r="AG1921" s="10"/>
      <c r="AI1921" s="10"/>
      <c r="AL1921" s="10"/>
      <c r="AM1921" s="10"/>
    </row>
    <row r="1922" spans="9:39">
      <c r="I1922" s="10"/>
      <c r="R1922" s="10"/>
      <c r="S1922" s="10"/>
      <c r="T1922" s="10"/>
      <c r="X1922" s="35"/>
      <c r="AG1922" s="10"/>
      <c r="AI1922" s="10"/>
      <c r="AL1922" s="10"/>
      <c r="AM1922" s="10"/>
    </row>
    <row r="1923" spans="9:39">
      <c r="I1923" s="10"/>
      <c r="R1923" s="10"/>
      <c r="S1923" s="10"/>
      <c r="T1923" s="10"/>
      <c r="X1923" s="35"/>
      <c r="AG1923" s="10"/>
      <c r="AI1923" s="10"/>
      <c r="AL1923" s="10"/>
      <c r="AM1923" s="10"/>
    </row>
    <row r="1924" spans="9:39">
      <c r="I1924" s="10"/>
      <c r="R1924" s="10"/>
      <c r="S1924" s="10"/>
      <c r="T1924" s="10"/>
      <c r="X1924" s="35"/>
      <c r="AG1924" s="10"/>
      <c r="AI1924" s="10"/>
      <c r="AL1924" s="10"/>
      <c r="AM1924" s="10"/>
    </row>
    <row r="1925" spans="9:39">
      <c r="I1925" s="10"/>
      <c r="R1925" s="10"/>
      <c r="S1925" s="10"/>
      <c r="T1925" s="10"/>
      <c r="X1925" s="35"/>
      <c r="AG1925" s="10"/>
      <c r="AI1925" s="10"/>
      <c r="AL1925" s="10"/>
      <c r="AM1925" s="10"/>
    </row>
    <row r="1926" spans="9:39">
      <c r="I1926" s="10"/>
      <c r="R1926" s="10"/>
      <c r="S1926" s="10"/>
      <c r="T1926" s="10"/>
      <c r="X1926" s="35"/>
      <c r="AG1926" s="10"/>
      <c r="AI1926" s="10"/>
      <c r="AL1926" s="10"/>
      <c r="AM1926" s="10"/>
    </row>
    <row r="1927" spans="9:39">
      <c r="I1927" s="10"/>
      <c r="R1927" s="10"/>
      <c r="S1927" s="10"/>
      <c r="T1927" s="10"/>
      <c r="X1927" s="35"/>
      <c r="AG1927" s="10"/>
      <c r="AI1927" s="10"/>
      <c r="AL1927" s="10"/>
      <c r="AM1927" s="10"/>
    </row>
    <row r="1928" spans="9:39">
      <c r="I1928" s="10"/>
      <c r="R1928" s="10"/>
      <c r="S1928" s="10"/>
      <c r="T1928" s="10"/>
      <c r="X1928" s="35"/>
      <c r="AG1928" s="10"/>
      <c r="AI1928" s="10"/>
      <c r="AL1928" s="10"/>
      <c r="AM1928" s="10"/>
    </row>
    <row r="1929" spans="9:39">
      <c r="I1929" s="10"/>
      <c r="R1929" s="10"/>
      <c r="S1929" s="10"/>
      <c r="T1929" s="10"/>
      <c r="X1929" s="35"/>
      <c r="AG1929" s="10"/>
      <c r="AI1929" s="10"/>
      <c r="AL1929" s="10"/>
      <c r="AM1929" s="10"/>
    </row>
    <row r="1930" spans="9:39">
      <c r="I1930" s="10"/>
      <c r="R1930" s="10"/>
      <c r="S1930" s="10"/>
      <c r="T1930" s="10"/>
      <c r="X1930" s="35"/>
      <c r="AG1930" s="10"/>
      <c r="AI1930" s="10"/>
      <c r="AL1930" s="10"/>
      <c r="AM1930" s="10"/>
    </row>
    <row r="1931" spans="9:39">
      <c r="I1931" s="10"/>
      <c r="R1931" s="10"/>
      <c r="S1931" s="10"/>
      <c r="T1931" s="10"/>
      <c r="X1931" s="35"/>
      <c r="AG1931" s="10"/>
      <c r="AI1931" s="10"/>
      <c r="AL1931" s="10"/>
      <c r="AM1931" s="10"/>
    </row>
    <row r="1932" spans="9:39">
      <c r="I1932" s="10"/>
      <c r="R1932" s="10"/>
      <c r="S1932" s="10"/>
      <c r="T1932" s="10"/>
      <c r="X1932" s="35"/>
      <c r="AG1932" s="10"/>
      <c r="AI1932" s="10"/>
      <c r="AL1932" s="10"/>
      <c r="AM1932" s="10"/>
    </row>
    <row r="1933" spans="9:39">
      <c r="I1933" s="10"/>
      <c r="R1933" s="10"/>
      <c r="S1933" s="10"/>
      <c r="T1933" s="10"/>
      <c r="X1933" s="35"/>
      <c r="AG1933" s="10"/>
      <c r="AI1933" s="10"/>
      <c r="AL1933" s="10"/>
      <c r="AM1933" s="10"/>
    </row>
    <row r="1934" spans="9:39">
      <c r="I1934" s="10"/>
      <c r="R1934" s="10"/>
      <c r="S1934" s="10"/>
      <c r="T1934" s="10"/>
      <c r="X1934" s="35"/>
      <c r="AG1934" s="10"/>
      <c r="AI1934" s="10"/>
      <c r="AL1934" s="10"/>
      <c r="AM1934" s="10"/>
    </row>
    <row r="1935" spans="9:39">
      <c r="I1935" s="10"/>
      <c r="R1935" s="10"/>
      <c r="S1935" s="10"/>
      <c r="T1935" s="10"/>
      <c r="X1935" s="35"/>
      <c r="AG1935" s="10"/>
      <c r="AI1935" s="10"/>
      <c r="AL1935" s="10"/>
      <c r="AM1935" s="10"/>
    </row>
    <row r="1936" spans="9:39">
      <c r="I1936" s="10"/>
      <c r="R1936" s="10"/>
      <c r="S1936" s="10"/>
      <c r="T1936" s="10"/>
      <c r="X1936" s="35"/>
      <c r="AG1936" s="10"/>
      <c r="AI1936" s="10"/>
      <c r="AL1936" s="10"/>
      <c r="AM1936" s="10"/>
    </row>
    <row r="1937" spans="9:39">
      <c r="I1937" s="10"/>
      <c r="R1937" s="10"/>
      <c r="S1937" s="10"/>
      <c r="T1937" s="10"/>
      <c r="X1937" s="35"/>
      <c r="AG1937" s="10"/>
      <c r="AI1937" s="10"/>
      <c r="AL1937" s="10"/>
      <c r="AM1937" s="10"/>
    </row>
    <row r="1938" spans="9:39">
      <c r="I1938" s="10"/>
      <c r="R1938" s="10"/>
      <c r="S1938" s="10"/>
      <c r="T1938" s="10"/>
      <c r="X1938" s="35"/>
      <c r="AG1938" s="10"/>
      <c r="AI1938" s="10"/>
      <c r="AL1938" s="10"/>
      <c r="AM1938" s="10"/>
    </row>
    <row r="1939" spans="9:39">
      <c r="I1939" s="10"/>
      <c r="R1939" s="10"/>
      <c r="S1939" s="10"/>
      <c r="T1939" s="10"/>
      <c r="X1939" s="35"/>
      <c r="AG1939" s="10"/>
      <c r="AI1939" s="10"/>
      <c r="AL1939" s="10"/>
      <c r="AM1939" s="10"/>
    </row>
    <row r="1940" spans="9:39">
      <c r="I1940" s="10"/>
      <c r="R1940" s="10"/>
      <c r="S1940" s="10"/>
      <c r="T1940" s="10"/>
      <c r="X1940" s="35"/>
      <c r="AG1940" s="10"/>
      <c r="AI1940" s="10"/>
      <c r="AL1940" s="10"/>
      <c r="AM1940" s="10"/>
    </row>
    <row r="1941" spans="9:39">
      <c r="I1941" s="10"/>
      <c r="R1941" s="10"/>
      <c r="S1941" s="10"/>
      <c r="T1941" s="10"/>
      <c r="X1941" s="35"/>
      <c r="AG1941" s="10"/>
      <c r="AI1941" s="10"/>
      <c r="AL1941" s="10"/>
      <c r="AM1941" s="10"/>
    </row>
    <row r="1942" spans="9:39">
      <c r="I1942" s="10"/>
      <c r="R1942" s="10"/>
      <c r="S1942" s="10"/>
      <c r="T1942" s="10"/>
      <c r="X1942" s="35"/>
      <c r="AG1942" s="10"/>
      <c r="AI1942" s="10"/>
      <c r="AL1942" s="10"/>
      <c r="AM1942" s="10"/>
    </row>
    <row r="1943" spans="9:39">
      <c r="I1943" s="10"/>
      <c r="R1943" s="10"/>
      <c r="S1943" s="10"/>
      <c r="T1943" s="10"/>
      <c r="X1943" s="35"/>
      <c r="AG1943" s="10"/>
      <c r="AI1943" s="10"/>
      <c r="AL1943" s="10"/>
      <c r="AM1943" s="10"/>
    </row>
    <row r="1944" spans="9:39">
      <c r="I1944" s="10"/>
      <c r="R1944" s="10"/>
      <c r="S1944" s="10"/>
      <c r="T1944" s="10"/>
      <c r="X1944" s="35"/>
      <c r="AG1944" s="10"/>
      <c r="AI1944" s="10"/>
      <c r="AL1944" s="10"/>
      <c r="AM1944" s="10"/>
    </row>
    <row r="1945" spans="9:39">
      <c r="I1945" s="10"/>
      <c r="R1945" s="10"/>
      <c r="S1945" s="10"/>
      <c r="T1945" s="10"/>
      <c r="X1945" s="35"/>
      <c r="AG1945" s="10"/>
      <c r="AI1945" s="10"/>
      <c r="AL1945" s="10"/>
      <c r="AM1945" s="10"/>
    </row>
    <row r="1946" spans="9:39">
      <c r="I1946" s="10"/>
      <c r="R1946" s="10"/>
      <c r="S1946" s="10"/>
      <c r="T1946" s="10"/>
      <c r="X1946" s="35"/>
      <c r="AG1946" s="10"/>
      <c r="AI1946" s="10"/>
      <c r="AL1946" s="10"/>
      <c r="AM1946" s="10"/>
    </row>
    <row r="1947" spans="9:39">
      <c r="I1947" s="10"/>
      <c r="R1947" s="10"/>
      <c r="S1947" s="10"/>
      <c r="T1947" s="10"/>
      <c r="X1947" s="35"/>
      <c r="AG1947" s="10"/>
      <c r="AI1947" s="10"/>
      <c r="AL1947" s="10"/>
      <c r="AM1947" s="10"/>
    </row>
    <row r="1948" spans="9:39">
      <c r="I1948" s="10"/>
      <c r="R1948" s="10"/>
      <c r="S1948" s="10"/>
      <c r="T1948" s="10"/>
      <c r="X1948" s="35"/>
      <c r="AG1948" s="10"/>
      <c r="AI1948" s="10"/>
      <c r="AL1948" s="10"/>
      <c r="AM1948" s="10"/>
    </row>
    <row r="1949" spans="9:39">
      <c r="I1949" s="10"/>
      <c r="R1949" s="10"/>
      <c r="S1949" s="10"/>
      <c r="T1949" s="10"/>
      <c r="X1949" s="35"/>
      <c r="AG1949" s="10"/>
      <c r="AI1949" s="10"/>
      <c r="AL1949" s="10"/>
      <c r="AM1949" s="10"/>
    </row>
    <row r="1950" spans="9:39">
      <c r="I1950" s="10"/>
      <c r="R1950" s="10"/>
      <c r="S1950" s="10"/>
      <c r="T1950" s="10"/>
      <c r="X1950" s="35"/>
      <c r="AG1950" s="10"/>
      <c r="AI1950" s="10"/>
      <c r="AL1950" s="10"/>
      <c r="AM1950" s="10"/>
    </row>
    <row r="1951" spans="9:39">
      <c r="I1951" s="10"/>
      <c r="R1951" s="10"/>
      <c r="S1951" s="10"/>
      <c r="T1951" s="10"/>
      <c r="X1951" s="35"/>
      <c r="AG1951" s="10"/>
      <c r="AI1951" s="10"/>
      <c r="AL1951" s="10"/>
      <c r="AM1951" s="10"/>
    </row>
    <row r="1952" spans="9:39">
      <c r="I1952" s="10"/>
      <c r="R1952" s="10"/>
      <c r="S1952" s="10"/>
      <c r="T1952" s="10"/>
      <c r="X1952" s="35"/>
      <c r="AG1952" s="10"/>
      <c r="AI1952" s="10"/>
      <c r="AL1952" s="10"/>
      <c r="AM1952" s="10"/>
    </row>
    <row r="1953" spans="9:39">
      <c r="I1953" s="10"/>
      <c r="R1953" s="10"/>
      <c r="S1953" s="10"/>
      <c r="T1953" s="10"/>
      <c r="X1953" s="35"/>
      <c r="AG1953" s="10"/>
      <c r="AI1953" s="10"/>
      <c r="AL1953" s="10"/>
      <c r="AM1953" s="10"/>
    </row>
    <row r="1954" spans="9:39">
      <c r="I1954" s="10"/>
      <c r="R1954" s="10"/>
      <c r="S1954" s="10"/>
      <c r="T1954" s="10"/>
      <c r="X1954" s="35"/>
      <c r="AG1954" s="10"/>
      <c r="AI1954" s="10"/>
      <c r="AL1954" s="10"/>
      <c r="AM1954" s="10"/>
    </row>
    <row r="1955" spans="9:39">
      <c r="I1955" s="10"/>
      <c r="R1955" s="10"/>
      <c r="S1955" s="10"/>
      <c r="T1955" s="10"/>
      <c r="X1955" s="35"/>
      <c r="AG1955" s="10"/>
      <c r="AI1955" s="10"/>
      <c r="AL1955" s="10"/>
      <c r="AM1955" s="10"/>
    </row>
    <row r="1956" spans="9:39">
      <c r="I1956" s="10"/>
      <c r="R1956" s="10"/>
      <c r="S1956" s="10"/>
      <c r="T1956" s="10"/>
      <c r="X1956" s="35"/>
      <c r="AG1956" s="10"/>
      <c r="AI1956" s="10"/>
      <c r="AL1956" s="10"/>
      <c r="AM1956" s="10"/>
    </row>
    <row r="1957" spans="9:39">
      <c r="I1957" s="10"/>
      <c r="R1957" s="10"/>
      <c r="S1957" s="10"/>
      <c r="T1957" s="10"/>
      <c r="X1957" s="35"/>
      <c r="AG1957" s="10"/>
      <c r="AI1957" s="10"/>
      <c r="AL1957" s="10"/>
      <c r="AM1957" s="10"/>
    </row>
    <row r="1958" spans="9:39">
      <c r="I1958" s="10"/>
      <c r="R1958" s="10"/>
      <c r="S1958" s="10"/>
      <c r="T1958" s="10"/>
      <c r="X1958" s="35"/>
      <c r="AG1958" s="10"/>
      <c r="AI1958" s="10"/>
      <c r="AL1958" s="10"/>
      <c r="AM1958" s="10"/>
    </row>
    <row r="1959" spans="9:39">
      <c r="I1959" s="10"/>
      <c r="R1959" s="10"/>
      <c r="S1959" s="10"/>
      <c r="T1959" s="10"/>
      <c r="X1959" s="35"/>
      <c r="AG1959" s="10"/>
      <c r="AI1959" s="10"/>
      <c r="AL1959" s="10"/>
      <c r="AM1959" s="10"/>
    </row>
    <row r="1960" spans="9:39">
      <c r="I1960" s="10"/>
      <c r="R1960" s="10"/>
      <c r="S1960" s="10"/>
      <c r="T1960" s="10"/>
      <c r="X1960" s="35"/>
      <c r="AG1960" s="10"/>
      <c r="AI1960" s="10"/>
      <c r="AL1960" s="10"/>
      <c r="AM1960" s="10"/>
    </row>
    <row r="1961" spans="9:39">
      <c r="I1961" s="10"/>
      <c r="R1961" s="10"/>
      <c r="S1961" s="10"/>
      <c r="T1961" s="10"/>
      <c r="X1961" s="35"/>
      <c r="AG1961" s="10"/>
      <c r="AI1961" s="10"/>
      <c r="AL1961" s="10"/>
      <c r="AM1961" s="10"/>
    </row>
    <row r="1962" spans="9:39">
      <c r="I1962" s="10"/>
      <c r="R1962" s="10"/>
      <c r="S1962" s="10"/>
      <c r="T1962" s="10"/>
      <c r="X1962" s="35"/>
      <c r="AG1962" s="10"/>
      <c r="AI1962" s="10"/>
      <c r="AL1962" s="10"/>
      <c r="AM1962" s="10"/>
    </row>
    <row r="1963" spans="9:39">
      <c r="I1963" s="10"/>
      <c r="R1963" s="10"/>
      <c r="S1963" s="10"/>
      <c r="T1963" s="10"/>
      <c r="X1963" s="35"/>
      <c r="AG1963" s="10"/>
      <c r="AI1963" s="10"/>
      <c r="AL1963" s="10"/>
      <c r="AM1963" s="10"/>
    </row>
    <row r="1964" spans="9:39">
      <c r="I1964" s="10"/>
      <c r="R1964" s="10"/>
      <c r="S1964" s="10"/>
      <c r="T1964" s="10"/>
      <c r="X1964" s="35"/>
      <c r="AG1964" s="10"/>
      <c r="AI1964" s="10"/>
      <c r="AL1964" s="10"/>
      <c r="AM1964" s="10"/>
    </row>
    <row r="1965" spans="9:39">
      <c r="I1965" s="10"/>
      <c r="R1965" s="10"/>
      <c r="S1965" s="10"/>
      <c r="T1965" s="10"/>
      <c r="X1965" s="35"/>
      <c r="AG1965" s="10"/>
      <c r="AI1965" s="10"/>
      <c r="AL1965" s="10"/>
      <c r="AM1965" s="10"/>
    </row>
    <row r="1966" spans="9:39">
      <c r="I1966" s="10"/>
      <c r="R1966" s="10"/>
      <c r="S1966" s="10"/>
      <c r="T1966" s="10"/>
      <c r="X1966" s="35"/>
      <c r="AG1966" s="10"/>
      <c r="AI1966" s="10"/>
      <c r="AL1966" s="10"/>
      <c r="AM1966" s="10"/>
    </row>
    <row r="1967" spans="9:39">
      <c r="I1967" s="10"/>
      <c r="R1967" s="10"/>
      <c r="S1967" s="10"/>
      <c r="T1967" s="10"/>
      <c r="X1967" s="35"/>
      <c r="AG1967" s="10"/>
      <c r="AI1967" s="10"/>
      <c r="AL1967" s="10"/>
      <c r="AM1967" s="10"/>
    </row>
    <row r="1968" spans="9:39">
      <c r="I1968" s="10"/>
      <c r="R1968" s="10"/>
      <c r="S1968" s="10"/>
      <c r="T1968" s="10"/>
      <c r="X1968" s="35"/>
      <c r="AG1968" s="10"/>
      <c r="AI1968" s="10"/>
      <c r="AL1968" s="10"/>
      <c r="AM1968" s="10"/>
    </row>
    <row r="1969" spans="9:39">
      <c r="I1969" s="10"/>
      <c r="R1969" s="10"/>
      <c r="S1969" s="10"/>
      <c r="T1969" s="10"/>
      <c r="X1969" s="35"/>
      <c r="AG1969" s="10"/>
      <c r="AI1969" s="10"/>
      <c r="AL1969" s="10"/>
      <c r="AM1969" s="10"/>
    </row>
    <row r="1970" spans="9:39">
      <c r="I1970" s="10"/>
      <c r="R1970" s="10"/>
      <c r="S1970" s="10"/>
      <c r="T1970" s="10"/>
      <c r="X1970" s="35"/>
      <c r="AG1970" s="10"/>
      <c r="AI1970" s="10"/>
      <c r="AL1970" s="10"/>
      <c r="AM1970" s="10"/>
    </row>
    <row r="1971" spans="9:39">
      <c r="I1971" s="10"/>
      <c r="R1971" s="10"/>
      <c r="S1971" s="10"/>
      <c r="T1971" s="10"/>
      <c r="X1971" s="35"/>
      <c r="AG1971" s="10"/>
      <c r="AI1971" s="10"/>
      <c r="AL1971" s="10"/>
      <c r="AM1971" s="10"/>
    </row>
    <row r="1972" spans="9:39">
      <c r="I1972" s="10"/>
      <c r="R1972" s="10"/>
      <c r="S1972" s="10"/>
      <c r="T1972" s="10"/>
      <c r="X1972" s="35"/>
      <c r="AG1972" s="10"/>
      <c r="AI1972" s="10"/>
      <c r="AL1972" s="10"/>
      <c r="AM1972" s="10"/>
    </row>
    <row r="1973" spans="9:39">
      <c r="I1973" s="10"/>
      <c r="R1973" s="10"/>
      <c r="S1973" s="10"/>
      <c r="T1973" s="10"/>
      <c r="X1973" s="35"/>
      <c r="AG1973" s="10"/>
      <c r="AI1973" s="10"/>
      <c r="AL1973" s="10"/>
      <c r="AM1973" s="10"/>
    </row>
    <row r="1974" spans="9:39">
      <c r="I1974" s="10"/>
      <c r="R1974" s="10"/>
      <c r="S1974" s="10"/>
      <c r="T1974" s="10"/>
      <c r="X1974" s="35"/>
      <c r="AG1974" s="10"/>
      <c r="AI1974" s="10"/>
      <c r="AL1974" s="10"/>
      <c r="AM1974" s="10"/>
    </row>
    <row r="1975" spans="9:39">
      <c r="I1975" s="10"/>
      <c r="R1975" s="10"/>
      <c r="S1975" s="10"/>
      <c r="T1975" s="10"/>
      <c r="X1975" s="35"/>
      <c r="AG1975" s="10"/>
      <c r="AI1975" s="10"/>
      <c r="AL1975" s="10"/>
      <c r="AM1975" s="10"/>
    </row>
    <row r="1976" spans="9:39">
      <c r="I1976" s="10"/>
      <c r="R1976" s="10"/>
      <c r="S1976" s="10"/>
      <c r="T1976" s="10"/>
      <c r="X1976" s="35"/>
      <c r="AG1976" s="10"/>
      <c r="AI1976" s="10"/>
      <c r="AL1976" s="10"/>
      <c r="AM1976" s="10"/>
    </row>
    <row r="1977" spans="9:39">
      <c r="I1977" s="10"/>
      <c r="R1977" s="10"/>
      <c r="S1977" s="10"/>
      <c r="T1977" s="10"/>
      <c r="X1977" s="35"/>
      <c r="AG1977" s="10"/>
      <c r="AI1977" s="10"/>
      <c r="AL1977" s="10"/>
      <c r="AM1977" s="10"/>
    </row>
    <row r="1978" spans="9:39">
      <c r="I1978" s="10"/>
      <c r="R1978" s="10"/>
      <c r="S1978" s="10"/>
      <c r="T1978" s="10"/>
      <c r="X1978" s="35"/>
      <c r="AG1978" s="10"/>
      <c r="AI1978" s="10"/>
      <c r="AL1978" s="10"/>
      <c r="AM1978" s="10"/>
    </row>
    <row r="1979" spans="9:39">
      <c r="I1979" s="10"/>
      <c r="R1979" s="10"/>
      <c r="S1979" s="10"/>
      <c r="T1979" s="10"/>
      <c r="X1979" s="35"/>
      <c r="AG1979" s="10"/>
      <c r="AI1979" s="10"/>
      <c r="AL1979" s="10"/>
      <c r="AM1979" s="10"/>
    </row>
    <row r="1980" spans="9:39">
      <c r="I1980" s="10"/>
      <c r="R1980" s="10"/>
      <c r="S1980" s="10"/>
      <c r="T1980" s="10"/>
      <c r="X1980" s="35"/>
      <c r="AG1980" s="10"/>
      <c r="AI1980" s="10"/>
      <c r="AL1980" s="10"/>
      <c r="AM1980" s="10"/>
    </row>
    <row r="1981" spans="9:39">
      <c r="I1981" s="10"/>
      <c r="R1981" s="10"/>
      <c r="S1981" s="10"/>
      <c r="T1981" s="10"/>
      <c r="X1981" s="35"/>
      <c r="AG1981" s="10"/>
      <c r="AI1981" s="10"/>
      <c r="AL1981" s="10"/>
      <c r="AM1981" s="10"/>
    </row>
    <row r="1982" spans="9:39">
      <c r="I1982" s="10"/>
      <c r="R1982" s="10"/>
      <c r="S1982" s="10"/>
      <c r="T1982" s="10"/>
      <c r="X1982" s="35"/>
      <c r="AG1982" s="10"/>
      <c r="AI1982" s="10"/>
      <c r="AL1982" s="10"/>
      <c r="AM1982" s="10"/>
    </row>
    <row r="1983" spans="9:39">
      <c r="I1983" s="10"/>
      <c r="R1983" s="10"/>
      <c r="S1983" s="10"/>
      <c r="T1983" s="10"/>
      <c r="X1983" s="35"/>
      <c r="AG1983" s="10"/>
      <c r="AI1983" s="10"/>
      <c r="AL1983" s="10"/>
      <c r="AM1983" s="10"/>
    </row>
    <row r="1984" spans="9:39">
      <c r="I1984" s="10"/>
      <c r="R1984" s="10"/>
      <c r="S1984" s="10"/>
      <c r="T1984" s="10"/>
      <c r="X1984" s="35"/>
      <c r="AG1984" s="10"/>
      <c r="AI1984" s="10"/>
      <c r="AL1984" s="10"/>
      <c r="AM1984" s="10"/>
    </row>
    <row r="1985" spans="9:39">
      <c r="I1985" s="10"/>
      <c r="R1985" s="10"/>
      <c r="S1985" s="10"/>
      <c r="T1985" s="10"/>
      <c r="X1985" s="35"/>
      <c r="AG1985" s="10"/>
      <c r="AI1985" s="10"/>
      <c r="AL1985" s="10"/>
      <c r="AM1985" s="10"/>
    </row>
    <row r="1986" spans="9:39">
      <c r="I1986" s="10"/>
      <c r="R1986" s="10"/>
      <c r="S1986" s="10"/>
      <c r="T1986" s="10"/>
      <c r="X1986" s="35"/>
      <c r="AG1986" s="10"/>
      <c r="AI1986" s="10"/>
      <c r="AL1986" s="10"/>
      <c r="AM1986" s="10"/>
    </row>
    <row r="1987" spans="9:39">
      <c r="I1987" s="10"/>
      <c r="R1987" s="10"/>
      <c r="S1987" s="10"/>
      <c r="T1987" s="10"/>
      <c r="X1987" s="35"/>
      <c r="AG1987" s="10"/>
      <c r="AI1987" s="10"/>
      <c r="AL1987" s="10"/>
      <c r="AM1987" s="10"/>
    </row>
    <row r="1988" spans="9:39">
      <c r="I1988" s="10"/>
      <c r="R1988" s="10"/>
      <c r="S1988" s="10"/>
      <c r="T1988" s="10"/>
      <c r="X1988" s="35"/>
      <c r="AG1988" s="10"/>
      <c r="AI1988" s="10"/>
      <c r="AL1988" s="10"/>
      <c r="AM1988" s="10"/>
    </row>
    <row r="1989" spans="9:39">
      <c r="I1989" s="10"/>
      <c r="R1989" s="10"/>
      <c r="S1989" s="10"/>
      <c r="T1989" s="10"/>
      <c r="X1989" s="35"/>
      <c r="AG1989" s="10"/>
      <c r="AI1989" s="10"/>
      <c r="AL1989" s="10"/>
      <c r="AM1989" s="10"/>
    </row>
    <row r="1990" spans="9:39">
      <c r="I1990" s="10"/>
      <c r="R1990" s="10"/>
      <c r="S1990" s="10"/>
      <c r="T1990" s="10"/>
      <c r="X1990" s="35"/>
      <c r="AG1990" s="10"/>
      <c r="AI1990" s="10"/>
      <c r="AL1990" s="10"/>
      <c r="AM1990" s="10"/>
    </row>
    <row r="1991" spans="9:39">
      <c r="I1991" s="10"/>
      <c r="R1991" s="10"/>
      <c r="S1991" s="10"/>
      <c r="T1991" s="10"/>
      <c r="X1991" s="35"/>
      <c r="AG1991" s="10"/>
      <c r="AI1991" s="10"/>
      <c r="AL1991" s="10"/>
      <c r="AM1991" s="10"/>
    </row>
    <row r="1992" spans="9:39">
      <c r="I1992" s="10"/>
      <c r="R1992" s="10"/>
      <c r="S1992" s="10"/>
      <c r="T1992" s="10"/>
      <c r="X1992" s="35"/>
      <c r="AG1992" s="10"/>
      <c r="AI1992" s="10"/>
      <c r="AL1992" s="10"/>
      <c r="AM1992" s="10"/>
    </row>
    <row r="1993" spans="9:39">
      <c r="I1993" s="10"/>
      <c r="R1993" s="10"/>
      <c r="S1993" s="10"/>
      <c r="T1993" s="10"/>
      <c r="X1993" s="35"/>
      <c r="AG1993" s="10"/>
      <c r="AI1993" s="10"/>
      <c r="AL1993" s="10"/>
      <c r="AM1993" s="10"/>
    </row>
    <row r="1994" spans="9:39">
      <c r="I1994" s="10"/>
      <c r="R1994" s="10"/>
      <c r="S1994" s="10"/>
      <c r="T1994" s="10"/>
      <c r="X1994" s="35"/>
      <c r="AG1994" s="10"/>
      <c r="AI1994" s="10"/>
      <c r="AL1994" s="10"/>
      <c r="AM1994" s="10"/>
    </row>
    <row r="1995" spans="9:39">
      <c r="I1995" s="10"/>
      <c r="R1995" s="10"/>
      <c r="S1995" s="10"/>
      <c r="T1995" s="10"/>
      <c r="X1995" s="35"/>
      <c r="AG1995" s="10"/>
      <c r="AI1995" s="10"/>
      <c r="AL1995" s="10"/>
      <c r="AM1995" s="10"/>
    </row>
    <row r="1996" spans="9:39">
      <c r="I1996" s="10"/>
      <c r="R1996" s="10"/>
      <c r="S1996" s="10"/>
      <c r="T1996" s="10"/>
      <c r="X1996" s="35"/>
      <c r="AG1996" s="10"/>
      <c r="AI1996" s="10"/>
      <c r="AL1996" s="10"/>
      <c r="AM1996" s="10"/>
    </row>
    <row r="1997" spans="9:39">
      <c r="I1997" s="10"/>
      <c r="R1997" s="10"/>
      <c r="S1997" s="10"/>
      <c r="T1997" s="10"/>
      <c r="X1997" s="35"/>
      <c r="AG1997" s="10"/>
      <c r="AI1997" s="10"/>
      <c r="AL1997" s="10"/>
      <c r="AM1997" s="10"/>
    </row>
    <row r="1998" spans="9:39">
      <c r="I1998" s="10"/>
      <c r="R1998" s="10"/>
      <c r="S1998" s="10"/>
      <c r="T1998" s="10"/>
      <c r="X1998" s="35"/>
      <c r="AG1998" s="10"/>
      <c r="AI1998" s="10"/>
      <c r="AL1998" s="10"/>
      <c r="AM1998" s="10"/>
    </row>
    <row r="1999" spans="9:39">
      <c r="I1999" s="10"/>
      <c r="R1999" s="10"/>
      <c r="S1999" s="10"/>
      <c r="T1999" s="10"/>
      <c r="X1999" s="35"/>
      <c r="AG1999" s="10"/>
      <c r="AI1999" s="10"/>
      <c r="AL1999" s="10"/>
      <c r="AM1999" s="10"/>
    </row>
    <row r="2000" spans="9:39">
      <c r="I2000" s="10"/>
      <c r="R2000" s="10"/>
      <c r="S2000" s="10"/>
      <c r="T2000" s="10"/>
      <c r="X2000" s="35"/>
      <c r="AG2000" s="10"/>
      <c r="AI2000" s="10"/>
      <c r="AL2000" s="10"/>
      <c r="AM2000" s="10"/>
    </row>
    <row r="2001" spans="9:39">
      <c r="I2001" s="10"/>
      <c r="R2001" s="10"/>
      <c r="S2001" s="10"/>
      <c r="T2001" s="10"/>
      <c r="X2001" s="35"/>
      <c r="AG2001" s="10"/>
      <c r="AI2001" s="10"/>
      <c r="AL2001" s="10"/>
      <c r="AM2001" s="10"/>
    </row>
    <row r="2002" spans="9:39">
      <c r="I2002" s="10"/>
      <c r="R2002" s="10"/>
      <c r="S2002" s="10"/>
      <c r="T2002" s="10"/>
      <c r="X2002" s="35"/>
      <c r="AG2002" s="10"/>
      <c r="AI2002" s="10"/>
      <c r="AL2002" s="10"/>
      <c r="AM2002" s="10"/>
    </row>
    <row r="2003" spans="9:39">
      <c r="I2003" s="10"/>
      <c r="R2003" s="10"/>
      <c r="S2003" s="10"/>
      <c r="T2003" s="10"/>
      <c r="X2003" s="35"/>
      <c r="AG2003" s="10"/>
      <c r="AI2003" s="10"/>
      <c r="AL2003" s="10"/>
      <c r="AM2003" s="10"/>
    </row>
    <row r="2004" spans="9:39">
      <c r="I2004" s="10"/>
      <c r="R2004" s="10"/>
      <c r="S2004" s="10"/>
      <c r="T2004" s="10"/>
      <c r="X2004" s="35"/>
      <c r="AG2004" s="10"/>
      <c r="AI2004" s="10"/>
      <c r="AL2004" s="10"/>
      <c r="AM2004" s="10"/>
    </row>
    <row r="2005" spans="9:39">
      <c r="I2005" s="10"/>
      <c r="R2005" s="10"/>
      <c r="S2005" s="10"/>
      <c r="T2005" s="10"/>
      <c r="X2005" s="35"/>
      <c r="AG2005" s="10"/>
      <c r="AI2005" s="10"/>
      <c r="AL2005" s="10"/>
      <c r="AM2005" s="10"/>
    </row>
    <row r="2006" spans="9:39">
      <c r="I2006" s="10"/>
      <c r="R2006" s="10"/>
      <c r="S2006" s="10"/>
      <c r="T2006" s="10"/>
      <c r="X2006" s="35"/>
      <c r="AG2006" s="10"/>
      <c r="AI2006" s="10"/>
      <c r="AL2006" s="10"/>
      <c r="AM2006" s="10"/>
    </row>
    <row r="2007" spans="9:39">
      <c r="I2007" s="10"/>
      <c r="R2007" s="10"/>
      <c r="S2007" s="10"/>
      <c r="T2007" s="10"/>
      <c r="X2007" s="35"/>
      <c r="AG2007" s="10"/>
      <c r="AI2007" s="10"/>
      <c r="AL2007" s="10"/>
      <c r="AM2007" s="10"/>
    </row>
    <row r="2008" spans="9:39">
      <c r="I2008" s="10"/>
      <c r="R2008" s="10"/>
      <c r="S2008" s="10"/>
      <c r="T2008" s="10"/>
      <c r="X2008" s="35"/>
      <c r="AG2008" s="10"/>
      <c r="AI2008" s="10"/>
      <c r="AL2008" s="10"/>
      <c r="AM2008" s="10"/>
    </row>
    <row r="2009" spans="9:39">
      <c r="I2009" s="10"/>
      <c r="R2009" s="10"/>
      <c r="S2009" s="10"/>
      <c r="T2009" s="10"/>
      <c r="X2009" s="35"/>
      <c r="AG2009" s="10"/>
      <c r="AI2009" s="10"/>
      <c r="AL2009" s="10"/>
      <c r="AM2009" s="10"/>
    </row>
    <row r="2010" spans="9:39">
      <c r="I2010" s="10"/>
      <c r="R2010" s="10"/>
      <c r="S2010" s="10"/>
      <c r="T2010" s="10"/>
      <c r="X2010" s="35"/>
      <c r="AG2010" s="10"/>
      <c r="AI2010" s="10"/>
      <c r="AL2010" s="10"/>
      <c r="AM2010" s="10"/>
    </row>
    <row r="2011" spans="9:39">
      <c r="I2011" s="10"/>
      <c r="R2011" s="10"/>
      <c r="S2011" s="10"/>
      <c r="T2011" s="10"/>
      <c r="X2011" s="35"/>
      <c r="AG2011" s="10"/>
      <c r="AI2011" s="10"/>
      <c r="AL2011" s="10"/>
      <c r="AM2011" s="10"/>
    </row>
    <row r="2012" spans="9:39">
      <c r="I2012" s="10"/>
      <c r="R2012" s="10"/>
      <c r="S2012" s="10"/>
      <c r="T2012" s="10"/>
      <c r="X2012" s="35"/>
      <c r="AG2012" s="10"/>
      <c r="AI2012" s="10"/>
      <c r="AL2012" s="10"/>
      <c r="AM2012" s="10"/>
    </row>
    <row r="2013" spans="9:39">
      <c r="I2013" s="10"/>
      <c r="R2013" s="10"/>
      <c r="S2013" s="10"/>
      <c r="T2013" s="10"/>
      <c r="X2013" s="35"/>
      <c r="AG2013" s="10"/>
      <c r="AI2013" s="10"/>
      <c r="AL2013" s="10"/>
      <c r="AM2013" s="10"/>
    </row>
    <row r="2014" spans="9:39">
      <c r="I2014" s="10"/>
      <c r="R2014" s="10"/>
      <c r="S2014" s="10"/>
      <c r="T2014" s="10"/>
      <c r="X2014" s="35"/>
      <c r="AG2014" s="10"/>
      <c r="AI2014" s="10"/>
      <c r="AL2014" s="10"/>
      <c r="AM2014" s="10"/>
    </row>
    <row r="2015" spans="9:39">
      <c r="I2015" s="10"/>
      <c r="R2015" s="10"/>
      <c r="S2015" s="10"/>
      <c r="T2015" s="10"/>
      <c r="X2015" s="35"/>
      <c r="AG2015" s="10"/>
      <c r="AI2015" s="10"/>
      <c r="AL2015" s="10"/>
      <c r="AM2015" s="10"/>
    </row>
    <row r="2016" spans="9:39">
      <c r="I2016" s="10"/>
      <c r="R2016" s="10"/>
      <c r="S2016" s="10"/>
      <c r="T2016" s="10"/>
      <c r="X2016" s="35"/>
      <c r="AG2016" s="10"/>
      <c r="AI2016" s="10"/>
      <c r="AL2016" s="10"/>
      <c r="AM2016" s="10"/>
    </row>
    <row r="2017" spans="9:39">
      <c r="I2017" s="10"/>
      <c r="R2017" s="10"/>
      <c r="S2017" s="10"/>
      <c r="T2017" s="10"/>
      <c r="X2017" s="35"/>
      <c r="AG2017" s="10"/>
      <c r="AI2017" s="10"/>
      <c r="AL2017" s="10"/>
      <c r="AM2017" s="10"/>
    </row>
    <row r="2018" spans="9:39">
      <c r="I2018" s="10"/>
      <c r="R2018" s="10"/>
      <c r="S2018" s="10"/>
      <c r="T2018" s="10"/>
      <c r="X2018" s="35"/>
      <c r="AG2018" s="10"/>
      <c r="AI2018" s="10"/>
      <c r="AL2018" s="10"/>
      <c r="AM2018" s="10"/>
    </row>
    <row r="2019" spans="9:39">
      <c r="I2019" s="10"/>
      <c r="R2019" s="10"/>
      <c r="S2019" s="10"/>
      <c r="T2019" s="10"/>
      <c r="X2019" s="35"/>
      <c r="AG2019" s="10"/>
      <c r="AI2019" s="10"/>
      <c r="AL2019" s="10"/>
      <c r="AM2019" s="10"/>
    </row>
    <row r="2020" spans="9:39">
      <c r="I2020" s="10"/>
      <c r="R2020" s="10"/>
      <c r="S2020" s="10"/>
      <c r="T2020" s="10"/>
      <c r="X2020" s="35"/>
      <c r="AG2020" s="10"/>
      <c r="AI2020" s="10"/>
      <c r="AL2020" s="10"/>
      <c r="AM2020" s="10"/>
    </row>
    <row r="2021" spans="9:39">
      <c r="I2021" s="10"/>
      <c r="R2021" s="10"/>
      <c r="S2021" s="10"/>
      <c r="T2021" s="10"/>
      <c r="X2021" s="35"/>
      <c r="AG2021" s="10"/>
      <c r="AI2021" s="10"/>
      <c r="AL2021" s="10"/>
      <c r="AM2021" s="10"/>
    </row>
    <row r="2022" spans="9:39">
      <c r="I2022" s="10"/>
      <c r="R2022" s="10"/>
      <c r="S2022" s="10"/>
      <c r="T2022" s="10"/>
      <c r="X2022" s="35"/>
      <c r="AG2022" s="10"/>
      <c r="AI2022" s="10"/>
      <c r="AL2022" s="10"/>
      <c r="AM2022" s="10"/>
    </row>
    <row r="2023" spans="9:39">
      <c r="I2023" s="10"/>
      <c r="R2023" s="10"/>
      <c r="S2023" s="10"/>
      <c r="T2023" s="10"/>
      <c r="X2023" s="35"/>
      <c r="AG2023" s="10"/>
      <c r="AI2023" s="10"/>
      <c r="AL2023" s="10"/>
      <c r="AM2023" s="10"/>
    </row>
    <row r="2024" spans="9:39">
      <c r="I2024" s="10"/>
      <c r="R2024" s="10"/>
      <c r="S2024" s="10"/>
      <c r="T2024" s="10"/>
      <c r="X2024" s="35"/>
      <c r="AG2024" s="10"/>
      <c r="AI2024" s="10"/>
      <c r="AL2024" s="10"/>
      <c r="AM2024" s="10"/>
    </row>
    <row r="2025" spans="9:39">
      <c r="I2025" s="10"/>
      <c r="R2025" s="10"/>
      <c r="S2025" s="10"/>
      <c r="T2025" s="10"/>
      <c r="X2025" s="35"/>
      <c r="AG2025" s="10"/>
      <c r="AI2025" s="10"/>
      <c r="AL2025" s="10"/>
      <c r="AM2025" s="10"/>
    </row>
    <row r="2026" spans="9:39">
      <c r="I2026" s="10"/>
      <c r="R2026" s="10"/>
      <c r="S2026" s="10"/>
      <c r="T2026" s="10"/>
      <c r="X2026" s="35"/>
      <c r="AG2026" s="10"/>
      <c r="AI2026" s="10"/>
      <c r="AL2026" s="10"/>
      <c r="AM2026" s="10"/>
    </row>
    <row r="2027" spans="9:39">
      <c r="I2027" s="10"/>
      <c r="R2027" s="10"/>
      <c r="S2027" s="10"/>
      <c r="T2027" s="10"/>
      <c r="X2027" s="35"/>
      <c r="AG2027" s="10"/>
      <c r="AI2027" s="10"/>
      <c r="AL2027" s="10"/>
      <c r="AM2027" s="10"/>
    </row>
    <row r="2028" spans="9:39">
      <c r="I2028" s="10"/>
      <c r="R2028" s="10"/>
      <c r="S2028" s="10"/>
      <c r="T2028" s="10"/>
      <c r="X2028" s="35"/>
      <c r="AG2028" s="10"/>
      <c r="AI2028" s="10"/>
      <c r="AL2028" s="10"/>
      <c r="AM2028" s="10"/>
    </row>
    <row r="2029" spans="9:39">
      <c r="I2029" s="10"/>
      <c r="R2029" s="10"/>
      <c r="S2029" s="10"/>
      <c r="T2029" s="10"/>
      <c r="X2029" s="35"/>
      <c r="AG2029" s="10"/>
      <c r="AI2029" s="10"/>
      <c r="AL2029" s="10"/>
      <c r="AM2029" s="10"/>
    </row>
    <row r="2030" spans="9:39">
      <c r="I2030" s="10"/>
      <c r="R2030" s="10"/>
      <c r="S2030" s="10"/>
      <c r="T2030" s="10"/>
      <c r="X2030" s="35"/>
      <c r="AG2030" s="10"/>
      <c r="AI2030" s="10"/>
      <c r="AL2030" s="10"/>
      <c r="AM2030" s="10"/>
    </row>
    <row r="2031" spans="9:39">
      <c r="I2031" s="10"/>
      <c r="R2031" s="10"/>
      <c r="S2031" s="10"/>
      <c r="T2031" s="10"/>
      <c r="X2031" s="35"/>
      <c r="AG2031" s="10"/>
      <c r="AI2031" s="10"/>
      <c r="AL2031" s="10"/>
      <c r="AM2031" s="10"/>
    </row>
    <row r="2032" spans="9:39">
      <c r="I2032" s="10"/>
      <c r="R2032" s="10"/>
      <c r="S2032" s="10"/>
      <c r="T2032" s="10"/>
      <c r="X2032" s="35"/>
      <c r="AG2032" s="10"/>
      <c r="AI2032" s="10"/>
      <c r="AL2032" s="10"/>
      <c r="AM2032" s="10"/>
    </row>
    <row r="2033" spans="9:39">
      <c r="I2033" s="10"/>
      <c r="R2033" s="10"/>
      <c r="S2033" s="10"/>
      <c r="T2033" s="10"/>
      <c r="X2033" s="35"/>
      <c r="AG2033" s="10"/>
      <c r="AI2033" s="10"/>
      <c r="AL2033" s="10"/>
      <c r="AM2033" s="10"/>
    </row>
    <row r="2034" spans="9:39">
      <c r="I2034" s="10"/>
      <c r="R2034" s="10"/>
      <c r="S2034" s="10"/>
      <c r="T2034" s="10"/>
      <c r="X2034" s="35"/>
      <c r="AG2034" s="10"/>
      <c r="AI2034" s="10"/>
      <c r="AL2034" s="10"/>
      <c r="AM2034" s="10"/>
    </row>
    <row r="2035" spans="9:39">
      <c r="I2035" s="10"/>
      <c r="R2035" s="10"/>
      <c r="S2035" s="10"/>
      <c r="T2035" s="10"/>
      <c r="X2035" s="35"/>
      <c r="AG2035" s="10"/>
      <c r="AI2035" s="10"/>
      <c r="AL2035" s="10"/>
      <c r="AM2035" s="10"/>
    </row>
    <row r="2036" spans="9:39">
      <c r="I2036" s="10"/>
      <c r="R2036" s="10"/>
      <c r="S2036" s="10"/>
      <c r="T2036" s="10"/>
      <c r="X2036" s="35"/>
      <c r="AG2036" s="10"/>
      <c r="AI2036" s="10"/>
      <c r="AL2036" s="10"/>
      <c r="AM2036" s="10"/>
    </row>
    <row r="2037" spans="9:39">
      <c r="I2037" s="10"/>
      <c r="R2037" s="10"/>
      <c r="S2037" s="10"/>
      <c r="T2037" s="10"/>
      <c r="X2037" s="35"/>
      <c r="AG2037" s="10"/>
      <c r="AI2037" s="10"/>
      <c r="AL2037" s="10"/>
      <c r="AM2037" s="10"/>
    </row>
    <row r="2038" spans="9:39">
      <c r="I2038" s="10"/>
      <c r="R2038" s="10"/>
      <c r="S2038" s="10"/>
      <c r="T2038" s="10"/>
      <c r="X2038" s="35"/>
      <c r="AG2038" s="10"/>
      <c r="AI2038" s="10"/>
      <c r="AL2038" s="10"/>
      <c r="AM2038" s="10"/>
    </row>
    <row r="2039" spans="9:39">
      <c r="I2039" s="10"/>
      <c r="R2039" s="10"/>
      <c r="S2039" s="10"/>
      <c r="T2039" s="10"/>
      <c r="X2039" s="35"/>
      <c r="AG2039" s="10"/>
      <c r="AI2039" s="10"/>
      <c r="AL2039" s="10"/>
      <c r="AM2039" s="10"/>
    </row>
    <row r="2040" spans="9:39">
      <c r="I2040" s="10"/>
      <c r="R2040" s="10"/>
      <c r="S2040" s="10"/>
      <c r="T2040" s="10"/>
      <c r="X2040" s="35"/>
      <c r="AG2040" s="10"/>
      <c r="AI2040" s="10"/>
      <c r="AL2040" s="10"/>
      <c r="AM2040" s="10"/>
    </row>
    <row r="2041" spans="9:39">
      <c r="I2041" s="10"/>
      <c r="R2041" s="10"/>
      <c r="S2041" s="10"/>
      <c r="T2041" s="10"/>
      <c r="X2041" s="35"/>
      <c r="AG2041" s="10"/>
      <c r="AI2041" s="10"/>
      <c r="AL2041" s="10"/>
      <c r="AM2041" s="10"/>
    </row>
    <row r="2042" spans="9:39">
      <c r="I2042" s="10"/>
      <c r="R2042" s="10"/>
      <c r="S2042" s="10"/>
      <c r="T2042" s="10"/>
      <c r="X2042" s="35"/>
      <c r="AG2042" s="10"/>
      <c r="AI2042" s="10"/>
      <c r="AL2042" s="10"/>
      <c r="AM2042" s="10"/>
    </row>
    <row r="2043" spans="9:39">
      <c r="I2043" s="10"/>
      <c r="R2043" s="10"/>
      <c r="S2043" s="10"/>
      <c r="T2043" s="10"/>
      <c r="X2043" s="35"/>
      <c r="AG2043" s="10"/>
      <c r="AI2043" s="10"/>
      <c r="AL2043" s="10"/>
      <c r="AM2043" s="10"/>
    </row>
    <row r="2044" spans="9:39">
      <c r="I2044" s="10"/>
      <c r="R2044" s="10"/>
      <c r="S2044" s="10"/>
      <c r="T2044" s="10"/>
      <c r="X2044" s="35"/>
      <c r="AG2044" s="10"/>
      <c r="AI2044" s="10"/>
      <c r="AL2044" s="10"/>
      <c r="AM2044" s="10"/>
    </row>
    <row r="2045" spans="9:39">
      <c r="I2045" s="10"/>
      <c r="R2045" s="10"/>
      <c r="S2045" s="10"/>
      <c r="T2045" s="10"/>
      <c r="X2045" s="35"/>
      <c r="AG2045" s="10"/>
      <c r="AI2045" s="10"/>
      <c r="AL2045" s="10"/>
      <c r="AM2045" s="10"/>
    </row>
    <row r="2046" spans="9:39">
      <c r="I2046" s="10"/>
      <c r="R2046" s="10"/>
      <c r="S2046" s="10"/>
      <c r="T2046" s="10"/>
      <c r="X2046" s="35"/>
      <c r="AG2046" s="10"/>
      <c r="AI2046" s="10"/>
      <c r="AL2046" s="10"/>
      <c r="AM2046" s="10"/>
    </row>
    <row r="2047" spans="9:39">
      <c r="I2047" s="10"/>
      <c r="R2047" s="10"/>
      <c r="S2047" s="10"/>
      <c r="T2047" s="10"/>
      <c r="X2047" s="35"/>
      <c r="AG2047" s="10"/>
      <c r="AI2047" s="10"/>
      <c r="AL2047" s="10"/>
      <c r="AM2047" s="10"/>
    </row>
    <row r="2048" spans="9:39">
      <c r="I2048" s="10"/>
      <c r="R2048" s="10"/>
      <c r="S2048" s="10"/>
      <c r="T2048" s="10"/>
      <c r="X2048" s="35"/>
      <c r="AG2048" s="10"/>
      <c r="AI2048" s="10"/>
      <c r="AL2048" s="10"/>
      <c r="AM2048" s="10"/>
    </row>
    <row r="2049" spans="9:39">
      <c r="I2049" s="10"/>
      <c r="R2049" s="10"/>
      <c r="S2049" s="10"/>
      <c r="T2049" s="10"/>
      <c r="X2049" s="35"/>
      <c r="AG2049" s="10"/>
      <c r="AI2049" s="10"/>
      <c r="AL2049" s="10"/>
      <c r="AM2049" s="10"/>
    </row>
    <row r="2050" spans="9:39">
      <c r="I2050" s="10"/>
      <c r="R2050" s="10"/>
      <c r="S2050" s="10"/>
      <c r="T2050" s="10"/>
      <c r="X2050" s="35"/>
      <c r="AG2050" s="10"/>
      <c r="AI2050" s="10"/>
      <c r="AL2050" s="10"/>
      <c r="AM2050" s="10"/>
    </row>
    <row r="2051" spans="9:39">
      <c r="I2051" s="10"/>
      <c r="R2051" s="10"/>
      <c r="S2051" s="10"/>
      <c r="T2051" s="10"/>
      <c r="X2051" s="35"/>
      <c r="AG2051" s="10"/>
      <c r="AI2051" s="10"/>
      <c r="AL2051" s="10"/>
      <c r="AM2051" s="10"/>
    </row>
    <row r="2052" spans="9:39">
      <c r="I2052" s="10"/>
      <c r="R2052" s="10"/>
      <c r="S2052" s="10"/>
      <c r="T2052" s="10"/>
      <c r="X2052" s="35"/>
      <c r="AG2052" s="10"/>
      <c r="AI2052" s="10"/>
      <c r="AL2052" s="10"/>
      <c r="AM2052" s="10"/>
    </row>
    <row r="2053" spans="9:39">
      <c r="I2053" s="10"/>
      <c r="R2053" s="10"/>
      <c r="S2053" s="10"/>
      <c r="T2053" s="10"/>
      <c r="X2053" s="35"/>
      <c r="AG2053" s="10"/>
      <c r="AI2053" s="10"/>
      <c r="AL2053" s="10"/>
      <c r="AM2053" s="10"/>
    </row>
    <row r="2054" spans="9:39">
      <c r="I2054" s="10"/>
      <c r="R2054" s="10"/>
      <c r="S2054" s="10"/>
      <c r="T2054" s="10"/>
      <c r="X2054" s="35"/>
      <c r="AG2054" s="10"/>
      <c r="AI2054" s="10"/>
      <c r="AL2054" s="10"/>
      <c r="AM2054" s="10"/>
    </row>
    <row r="2055" spans="9:39">
      <c r="I2055" s="10"/>
      <c r="R2055" s="10"/>
      <c r="S2055" s="10"/>
      <c r="T2055" s="10"/>
      <c r="X2055" s="35"/>
      <c r="AG2055" s="10"/>
      <c r="AI2055" s="10"/>
      <c r="AL2055" s="10"/>
      <c r="AM2055" s="10"/>
    </row>
    <row r="2056" spans="9:39">
      <c r="I2056" s="10"/>
      <c r="R2056" s="10"/>
      <c r="S2056" s="10"/>
      <c r="T2056" s="10"/>
      <c r="X2056" s="35"/>
      <c r="AG2056" s="10"/>
      <c r="AI2056" s="10"/>
      <c r="AL2056" s="10"/>
      <c r="AM2056" s="10"/>
    </row>
    <row r="2057" spans="9:39">
      <c r="I2057" s="10"/>
      <c r="R2057" s="10"/>
      <c r="S2057" s="10"/>
      <c r="T2057" s="10"/>
      <c r="X2057" s="35"/>
      <c r="AG2057" s="10"/>
      <c r="AI2057" s="10"/>
      <c r="AL2057" s="10"/>
      <c r="AM2057" s="10"/>
    </row>
    <row r="2058" spans="9:39">
      <c r="I2058" s="10"/>
      <c r="R2058" s="10"/>
      <c r="S2058" s="10"/>
      <c r="T2058" s="10"/>
      <c r="X2058" s="35"/>
      <c r="AG2058" s="10"/>
      <c r="AI2058" s="10"/>
      <c r="AL2058" s="10"/>
      <c r="AM2058" s="10"/>
    </row>
    <row r="2059" spans="9:39">
      <c r="I2059" s="10"/>
      <c r="R2059" s="10"/>
      <c r="S2059" s="10"/>
      <c r="T2059" s="10"/>
      <c r="X2059" s="35"/>
      <c r="AG2059" s="10"/>
      <c r="AI2059" s="10"/>
      <c r="AL2059" s="10"/>
      <c r="AM2059" s="10"/>
    </row>
    <row r="2060" spans="9:39">
      <c r="I2060" s="10"/>
      <c r="R2060" s="10"/>
      <c r="S2060" s="10"/>
      <c r="T2060" s="10"/>
      <c r="X2060" s="35"/>
      <c r="AG2060" s="10"/>
      <c r="AI2060" s="10"/>
      <c r="AL2060" s="10"/>
      <c r="AM2060" s="10"/>
    </row>
    <row r="2061" spans="9:39">
      <c r="I2061" s="10"/>
      <c r="R2061" s="10"/>
      <c r="S2061" s="10"/>
      <c r="T2061" s="10"/>
      <c r="X2061" s="35"/>
      <c r="AG2061" s="10"/>
      <c r="AI2061" s="10"/>
      <c r="AL2061" s="10"/>
      <c r="AM2061" s="10"/>
    </row>
    <row r="2062" spans="9:39">
      <c r="I2062" s="10"/>
      <c r="R2062" s="10"/>
      <c r="S2062" s="10"/>
      <c r="T2062" s="10"/>
      <c r="X2062" s="35"/>
      <c r="AG2062" s="10"/>
      <c r="AI2062" s="10"/>
      <c r="AL2062" s="10"/>
      <c r="AM2062" s="10"/>
    </row>
    <row r="2063" spans="9:39">
      <c r="I2063" s="10"/>
      <c r="R2063" s="10"/>
      <c r="S2063" s="10"/>
      <c r="T2063" s="10"/>
      <c r="X2063" s="35"/>
      <c r="AG2063" s="10"/>
      <c r="AI2063" s="10"/>
      <c r="AL2063" s="10"/>
      <c r="AM2063" s="10"/>
    </row>
    <row r="2064" spans="9:39">
      <c r="I2064" s="10"/>
      <c r="R2064" s="10"/>
      <c r="S2064" s="10"/>
      <c r="T2064" s="10"/>
      <c r="X2064" s="35"/>
      <c r="AG2064" s="10"/>
      <c r="AI2064" s="10"/>
      <c r="AL2064" s="10"/>
      <c r="AM2064" s="10"/>
    </row>
    <row r="2065" spans="9:39">
      <c r="I2065" s="10"/>
      <c r="R2065" s="10"/>
      <c r="S2065" s="10"/>
      <c r="T2065" s="10"/>
      <c r="X2065" s="35"/>
      <c r="AG2065" s="10"/>
      <c r="AI2065" s="10"/>
      <c r="AL2065" s="10"/>
      <c r="AM2065" s="10"/>
    </row>
    <row r="2066" spans="9:39">
      <c r="I2066" s="10"/>
      <c r="R2066" s="10"/>
      <c r="S2066" s="10"/>
      <c r="T2066" s="10"/>
      <c r="X2066" s="35"/>
      <c r="AG2066" s="10"/>
      <c r="AI2066" s="10"/>
      <c r="AL2066" s="10"/>
      <c r="AM2066" s="10"/>
    </row>
    <row r="2067" spans="9:39">
      <c r="I2067" s="10"/>
      <c r="R2067" s="10"/>
      <c r="S2067" s="10"/>
      <c r="T2067" s="10"/>
      <c r="X2067" s="35"/>
      <c r="AG2067" s="10"/>
      <c r="AI2067" s="10"/>
      <c r="AL2067" s="10"/>
      <c r="AM2067" s="10"/>
    </row>
    <row r="2068" spans="9:39">
      <c r="I2068" s="10"/>
      <c r="R2068" s="10"/>
      <c r="S2068" s="10"/>
      <c r="T2068" s="10"/>
      <c r="X2068" s="35"/>
      <c r="AG2068" s="10"/>
      <c r="AI2068" s="10"/>
      <c r="AL2068" s="10"/>
      <c r="AM2068" s="10"/>
    </row>
    <row r="2069" spans="9:39">
      <c r="I2069" s="10"/>
      <c r="R2069" s="10"/>
      <c r="S2069" s="10"/>
      <c r="T2069" s="10"/>
      <c r="X2069" s="35"/>
      <c r="AG2069" s="10"/>
      <c r="AI2069" s="10"/>
      <c r="AL2069" s="10"/>
      <c r="AM2069" s="10"/>
    </row>
    <row r="2070" spans="9:39">
      <c r="I2070" s="10"/>
      <c r="R2070" s="10"/>
      <c r="S2070" s="10"/>
      <c r="T2070" s="10"/>
      <c r="X2070" s="35"/>
      <c r="AG2070" s="10"/>
      <c r="AI2070" s="10"/>
      <c r="AL2070" s="10"/>
      <c r="AM2070" s="10"/>
    </row>
    <row r="2071" spans="9:39">
      <c r="I2071" s="10"/>
      <c r="R2071" s="10"/>
      <c r="S2071" s="10"/>
      <c r="T2071" s="10"/>
      <c r="X2071" s="35"/>
      <c r="AG2071" s="10"/>
      <c r="AI2071" s="10"/>
      <c r="AL2071" s="10"/>
      <c r="AM2071" s="10"/>
    </row>
    <row r="2072" spans="9:39">
      <c r="I2072" s="10"/>
      <c r="R2072" s="10"/>
      <c r="S2072" s="10"/>
      <c r="T2072" s="10"/>
      <c r="X2072" s="35"/>
      <c r="AG2072" s="10"/>
      <c r="AI2072" s="10"/>
      <c r="AL2072" s="10"/>
      <c r="AM2072" s="10"/>
    </row>
    <row r="2073" spans="9:39">
      <c r="I2073" s="10"/>
      <c r="R2073" s="10"/>
      <c r="S2073" s="10"/>
      <c r="T2073" s="10"/>
      <c r="X2073" s="35"/>
      <c r="AG2073" s="10"/>
      <c r="AI2073" s="10"/>
      <c r="AL2073" s="10"/>
      <c r="AM2073" s="10"/>
    </row>
    <row r="2074" spans="9:39">
      <c r="I2074" s="10"/>
      <c r="R2074" s="10"/>
      <c r="S2074" s="10"/>
      <c r="T2074" s="10"/>
      <c r="X2074" s="35"/>
      <c r="AG2074" s="10"/>
      <c r="AI2074" s="10"/>
      <c r="AL2074" s="10"/>
      <c r="AM2074" s="10"/>
    </row>
    <row r="2075" spans="9:39">
      <c r="I2075" s="10"/>
      <c r="R2075" s="10"/>
      <c r="S2075" s="10"/>
      <c r="T2075" s="10"/>
      <c r="X2075" s="35"/>
      <c r="AG2075" s="10"/>
      <c r="AI2075" s="10"/>
      <c r="AL2075" s="10"/>
      <c r="AM2075" s="10"/>
    </row>
    <row r="2076" spans="9:39">
      <c r="I2076" s="10"/>
      <c r="R2076" s="10"/>
      <c r="S2076" s="10"/>
      <c r="T2076" s="10"/>
      <c r="X2076" s="35"/>
      <c r="AG2076" s="10"/>
      <c r="AI2076" s="10"/>
      <c r="AL2076" s="10"/>
      <c r="AM2076" s="10"/>
    </row>
    <row r="2077" spans="9:39">
      <c r="I2077" s="10"/>
      <c r="R2077" s="10"/>
      <c r="S2077" s="10"/>
      <c r="T2077" s="10"/>
      <c r="X2077" s="35"/>
      <c r="AG2077" s="10"/>
      <c r="AI2077" s="10"/>
      <c r="AL2077" s="10"/>
      <c r="AM2077" s="10"/>
    </row>
    <row r="2078" spans="9:39">
      <c r="I2078" s="10"/>
      <c r="R2078" s="10"/>
      <c r="S2078" s="10"/>
      <c r="T2078" s="10"/>
      <c r="X2078" s="35"/>
      <c r="AG2078" s="10"/>
      <c r="AI2078" s="10"/>
      <c r="AL2078" s="10"/>
      <c r="AM2078" s="10"/>
    </row>
    <row r="2079" spans="9:39">
      <c r="I2079" s="10"/>
      <c r="R2079" s="10"/>
      <c r="S2079" s="10"/>
      <c r="T2079" s="10"/>
      <c r="X2079" s="35"/>
      <c r="AG2079" s="10"/>
      <c r="AI2079" s="10"/>
      <c r="AL2079" s="10"/>
      <c r="AM2079" s="10"/>
    </row>
    <row r="2080" spans="9:39">
      <c r="I2080" s="10"/>
      <c r="R2080" s="10"/>
      <c r="S2080" s="10"/>
      <c r="T2080" s="10"/>
      <c r="X2080" s="35"/>
      <c r="AG2080" s="10"/>
      <c r="AI2080" s="10"/>
      <c r="AL2080" s="10"/>
      <c r="AM2080" s="10"/>
    </row>
    <row r="2081" spans="9:39">
      <c r="I2081" s="10"/>
      <c r="R2081" s="10"/>
      <c r="S2081" s="10"/>
      <c r="T2081" s="10"/>
      <c r="X2081" s="35"/>
      <c r="AG2081" s="10"/>
      <c r="AI2081" s="10"/>
      <c r="AL2081" s="10"/>
      <c r="AM2081" s="10"/>
    </row>
    <row r="2082" spans="9:39">
      <c r="I2082" s="10"/>
      <c r="R2082" s="10"/>
      <c r="S2082" s="10"/>
      <c r="T2082" s="10"/>
      <c r="X2082" s="35"/>
      <c r="AG2082" s="10"/>
      <c r="AI2082" s="10"/>
      <c r="AL2082" s="10"/>
      <c r="AM2082" s="10"/>
    </row>
    <row r="2083" spans="9:39">
      <c r="I2083" s="10"/>
      <c r="R2083" s="10"/>
      <c r="S2083" s="10"/>
      <c r="T2083" s="10"/>
      <c r="X2083" s="35"/>
      <c r="AG2083" s="10"/>
      <c r="AI2083" s="10"/>
      <c r="AL2083" s="10"/>
      <c r="AM2083" s="10"/>
    </row>
    <row r="2084" spans="9:39">
      <c r="I2084" s="10"/>
      <c r="R2084" s="10"/>
      <c r="S2084" s="10"/>
      <c r="T2084" s="10"/>
      <c r="X2084" s="35"/>
      <c r="AG2084" s="10"/>
      <c r="AI2084" s="10"/>
      <c r="AL2084" s="10"/>
      <c r="AM2084" s="10"/>
    </row>
    <row r="2085" spans="9:39">
      <c r="I2085" s="10"/>
      <c r="R2085" s="10"/>
      <c r="S2085" s="10"/>
      <c r="T2085" s="10"/>
      <c r="X2085" s="35"/>
      <c r="AG2085" s="10"/>
      <c r="AI2085" s="10"/>
      <c r="AL2085" s="10"/>
      <c r="AM2085" s="10"/>
    </row>
    <row r="2086" spans="9:39">
      <c r="I2086" s="10"/>
      <c r="R2086" s="10"/>
      <c r="S2086" s="10"/>
      <c r="T2086" s="10"/>
      <c r="X2086" s="35"/>
      <c r="AG2086" s="10"/>
      <c r="AI2086" s="10"/>
      <c r="AL2086" s="10"/>
      <c r="AM2086" s="10"/>
    </row>
    <row r="2087" spans="9:39">
      <c r="I2087" s="10"/>
      <c r="R2087" s="10"/>
      <c r="S2087" s="10"/>
      <c r="T2087" s="10"/>
      <c r="X2087" s="35"/>
      <c r="AG2087" s="10"/>
      <c r="AI2087" s="10"/>
      <c r="AL2087" s="10"/>
      <c r="AM2087" s="10"/>
    </row>
    <row r="2088" spans="9:39">
      <c r="I2088" s="10"/>
      <c r="R2088" s="10"/>
      <c r="S2088" s="10"/>
      <c r="T2088" s="10"/>
      <c r="X2088" s="35"/>
      <c r="AG2088" s="10"/>
      <c r="AI2088" s="10"/>
      <c r="AL2088" s="10"/>
      <c r="AM2088" s="10"/>
    </row>
    <row r="2089" spans="9:39">
      <c r="I2089" s="10"/>
      <c r="R2089" s="10"/>
      <c r="S2089" s="10"/>
      <c r="T2089" s="10"/>
      <c r="X2089" s="35"/>
      <c r="AG2089" s="10"/>
      <c r="AI2089" s="10"/>
      <c r="AL2089" s="10"/>
      <c r="AM2089" s="10"/>
    </row>
    <row r="2090" spans="9:39">
      <c r="I2090" s="10"/>
      <c r="R2090" s="10"/>
      <c r="S2090" s="10"/>
      <c r="T2090" s="10"/>
      <c r="X2090" s="35"/>
      <c r="AG2090" s="10"/>
      <c r="AI2090" s="10"/>
      <c r="AL2090" s="10"/>
      <c r="AM2090" s="10"/>
    </row>
    <row r="2091" spans="9:39">
      <c r="I2091" s="10"/>
      <c r="R2091" s="10"/>
      <c r="S2091" s="10"/>
      <c r="T2091" s="10"/>
      <c r="X2091" s="35"/>
      <c r="AG2091" s="10"/>
      <c r="AI2091" s="10"/>
      <c r="AL2091" s="10"/>
      <c r="AM2091" s="10"/>
    </row>
    <row r="2092" spans="9:39">
      <c r="I2092" s="10"/>
      <c r="R2092" s="10"/>
      <c r="S2092" s="10"/>
      <c r="T2092" s="10"/>
      <c r="X2092" s="35"/>
      <c r="AG2092" s="10"/>
      <c r="AI2092" s="10"/>
      <c r="AL2092" s="10"/>
      <c r="AM2092" s="10"/>
    </row>
    <row r="2093" spans="9:39">
      <c r="I2093" s="10"/>
      <c r="R2093" s="10"/>
      <c r="S2093" s="10"/>
      <c r="T2093" s="10"/>
      <c r="X2093" s="35"/>
      <c r="AG2093" s="10"/>
      <c r="AI2093" s="10"/>
      <c r="AL2093" s="10"/>
      <c r="AM2093" s="10"/>
    </row>
    <row r="2094" spans="9:39">
      <c r="I2094" s="10"/>
      <c r="R2094" s="10"/>
      <c r="S2094" s="10"/>
      <c r="T2094" s="10"/>
      <c r="X2094" s="35"/>
      <c r="AG2094" s="10"/>
      <c r="AI2094" s="10"/>
      <c r="AL2094" s="10"/>
      <c r="AM2094" s="10"/>
    </row>
    <row r="2095" spans="9:39">
      <c r="I2095" s="10"/>
      <c r="R2095" s="10"/>
      <c r="S2095" s="10"/>
      <c r="T2095" s="10"/>
      <c r="X2095" s="35"/>
      <c r="AG2095" s="10"/>
      <c r="AI2095" s="10"/>
      <c r="AL2095" s="10"/>
      <c r="AM2095" s="10"/>
    </row>
    <row r="2096" spans="9:39">
      <c r="I2096" s="10"/>
      <c r="R2096" s="10"/>
      <c r="S2096" s="10"/>
      <c r="T2096" s="10"/>
      <c r="X2096" s="35"/>
      <c r="AG2096" s="10"/>
      <c r="AI2096" s="10"/>
      <c r="AL2096" s="10"/>
      <c r="AM2096" s="10"/>
    </row>
    <row r="2097" spans="9:39">
      <c r="I2097" s="10"/>
      <c r="R2097" s="10"/>
      <c r="S2097" s="10"/>
      <c r="T2097" s="10"/>
      <c r="X2097" s="35"/>
      <c r="AG2097" s="10"/>
      <c r="AI2097" s="10"/>
      <c r="AL2097" s="10"/>
      <c r="AM2097" s="10"/>
    </row>
    <row r="2098" spans="9:39">
      <c r="I2098" s="10"/>
      <c r="R2098" s="10"/>
      <c r="S2098" s="10"/>
      <c r="T2098" s="10"/>
      <c r="X2098" s="35"/>
      <c r="AG2098" s="10"/>
      <c r="AI2098" s="10"/>
      <c r="AL2098" s="10"/>
      <c r="AM2098" s="10"/>
    </row>
    <row r="2099" spans="9:39">
      <c r="I2099" s="10"/>
      <c r="R2099" s="10"/>
      <c r="S2099" s="10"/>
      <c r="T2099" s="10"/>
      <c r="X2099" s="35"/>
      <c r="AG2099" s="10"/>
      <c r="AI2099" s="10"/>
      <c r="AL2099" s="10"/>
      <c r="AM2099" s="10"/>
    </row>
    <row r="2100" spans="9:39">
      <c r="I2100" s="10"/>
      <c r="R2100" s="10"/>
      <c r="S2100" s="10"/>
      <c r="T2100" s="10"/>
      <c r="X2100" s="35"/>
      <c r="AG2100" s="10"/>
      <c r="AI2100" s="10"/>
      <c r="AL2100" s="10"/>
      <c r="AM2100" s="10"/>
    </row>
    <row r="2101" spans="9:39">
      <c r="I2101" s="10"/>
      <c r="R2101" s="10"/>
      <c r="S2101" s="10"/>
      <c r="T2101" s="10"/>
      <c r="X2101" s="35"/>
      <c r="AG2101" s="10"/>
      <c r="AI2101" s="10"/>
      <c r="AL2101" s="10"/>
      <c r="AM2101" s="10"/>
    </row>
    <row r="2102" spans="9:39">
      <c r="I2102" s="10"/>
      <c r="R2102" s="10"/>
      <c r="S2102" s="10"/>
      <c r="T2102" s="10"/>
      <c r="X2102" s="35"/>
      <c r="AG2102" s="10"/>
      <c r="AI2102" s="10"/>
      <c r="AL2102" s="10"/>
      <c r="AM2102" s="10"/>
    </row>
    <row r="2103" spans="9:39">
      <c r="I2103" s="10"/>
      <c r="R2103" s="10"/>
      <c r="S2103" s="10"/>
      <c r="T2103" s="10"/>
      <c r="X2103" s="35"/>
      <c r="AG2103" s="10"/>
      <c r="AI2103" s="10"/>
      <c r="AL2103" s="10"/>
      <c r="AM2103" s="10"/>
    </row>
    <row r="2104" spans="9:39">
      <c r="I2104" s="10"/>
      <c r="R2104" s="10"/>
      <c r="S2104" s="10"/>
      <c r="T2104" s="10"/>
      <c r="X2104" s="35"/>
      <c r="AG2104" s="10"/>
      <c r="AI2104" s="10"/>
      <c r="AL2104" s="10"/>
      <c r="AM2104" s="10"/>
    </row>
    <row r="2105" spans="9:39">
      <c r="I2105" s="10"/>
      <c r="R2105" s="10"/>
      <c r="S2105" s="10"/>
      <c r="T2105" s="10"/>
      <c r="X2105" s="35"/>
      <c r="AG2105" s="10"/>
      <c r="AI2105" s="10"/>
      <c r="AL2105" s="10"/>
      <c r="AM2105" s="10"/>
    </row>
    <row r="2106" spans="9:39">
      <c r="I2106" s="10"/>
      <c r="R2106" s="10"/>
      <c r="S2106" s="10"/>
      <c r="T2106" s="10"/>
      <c r="X2106" s="35"/>
      <c r="AG2106" s="10"/>
      <c r="AI2106" s="10"/>
      <c r="AL2106" s="10"/>
      <c r="AM2106" s="10"/>
    </row>
    <row r="2107" spans="9:39">
      <c r="I2107" s="10"/>
      <c r="R2107" s="10"/>
      <c r="S2107" s="10"/>
      <c r="T2107" s="10"/>
      <c r="X2107" s="35"/>
      <c r="AG2107" s="10"/>
      <c r="AI2107" s="10"/>
      <c r="AL2107" s="10"/>
      <c r="AM2107" s="10"/>
    </row>
    <row r="2108" spans="9:39">
      <c r="I2108" s="10"/>
      <c r="R2108" s="10"/>
      <c r="S2108" s="10"/>
      <c r="T2108" s="10"/>
      <c r="X2108" s="35"/>
      <c r="AG2108" s="10"/>
      <c r="AI2108" s="10"/>
      <c r="AL2108" s="10"/>
      <c r="AM2108" s="10"/>
    </row>
    <row r="2109" spans="9:39">
      <c r="I2109" s="10"/>
      <c r="R2109" s="10"/>
      <c r="S2109" s="10"/>
      <c r="T2109" s="10"/>
      <c r="X2109" s="35"/>
      <c r="AG2109" s="10"/>
      <c r="AI2109" s="10"/>
      <c r="AL2109" s="10"/>
      <c r="AM2109" s="10"/>
    </row>
    <row r="2110" spans="9:39">
      <c r="I2110" s="10"/>
      <c r="R2110" s="10"/>
      <c r="S2110" s="10"/>
      <c r="T2110" s="10"/>
      <c r="X2110" s="35"/>
      <c r="AG2110" s="10"/>
      <c r="AI2110" s="10"/>
      <c r="AL2110" s="10"/>
      <c r="AM2110" s="10"/>
    </row>
    <row r="2111" spans="9:39">
      <c r="I2111" s="10"/>
      <c r="R2111" s="10"/>
      <c r="S2111" s="10"/>
      <c r="T2111" s="10"/>
      <c r="X2111" s="35"/>
      <c r="AG2111" s="10"/>
      <c r="AI2111" s="10"/>
      <c r="AL2111" s="10"/>
      <c r="AM2111" s="10"/>
    </row>
    <row r="2112" spans="9:39">
      <c r="I2112" s="10"/>
      <c r="R2112" s="10"/>
      <c r="S2112" s="10"/>
      <c r="T2112" s="10"/>
      <c r="X2112" s="35"/>
      <c r="AG2112" s="10"/>
      <c r="AI2112" s="10"/>
      <c r="AL2112" s="10"/>
      <c r="AM2112" s="10"/>
    </row>
    <row r="2113" spans="9:39">
      <c r="I2113" s="10"/>
      <c r="R2113" s="10"/>
      <c r="S2113" s="10"/>
      <c r="T2113" s="10"/>
      <c r="X2113" s="35"/>
      <c r="AG2113" s="10"/>
      <c r="AI2113" s="10"/>
      <c r="AL2113" s="10"/>
      <c r="AM2113" s="10"/>
    </row>
    <row r="2114" spans="9:39">
      <c r="I2114" s="10"/>
      <c r="R2114" s="10"/>
      <c r="S2114" s="10"/>
      <c r="T2114" s="10"/>
      <c r="X2114" s="35"/>
      <c r="AG2114" s="10"/>
      <c r="AI2114" s="10"/>
      <c r="AL2114" s="10"/>
      <c r="AM2114" s="10"/>
    </row>
    <row r="2115" spans="9:39">
      <c r="I2115" s="10"/>
      <c r="R2115" s="10"/>
      <c r="S2115" s="10"/>
      <c r="T2115" s="10"/>
      <c r="X2115" s="35"/>
      <c r="AG2115" s="10"/>
      <c r="AI2115" s="10"/>
      <c r="AL2115" s="10"/>
      <c r="AM2115" s="10"/>
    </row>
    <row r="2116" spans="9:39">
      <c r="I2116" s="10"/>
      <c r="R2116" s="10"/>
      <c r="S2116" s="10"/>
      <c r="T2116" s="10"/>
      <c r="X2116" s="35"/>
      <c r="AG2116" s="10"/>
      <c r="AI2116" s="10"/>
      <c r="AL2116" s="10"/>
      <c r="AM2116" s="10"/>
    </row>
    <row r="2117" spans="9:39">
      <c r="I2117" s="10"/>
      <c r="R2117" s="10"/>
      <c r="S2117" s="10"/>
      <c r="T2117" s="10"/>
      <c r="X2117" s="35"/>
      <c r="AG2117" s="10"/>
      <c r="AI2117" s="10"/>
      <c r="AL2117" s="10"/>
      <c r="AM2117" s="10"/>
    </row>
    <row r="2118" spans="9:39">
      <c r="I2118" s="10"/>
      <c r="R2118" s="10"/>
      <c r="S2118" s="10"/>
      <c r="T2118" s="10"/>
      <c r="X2118" s="35"/>
      <c r="AG2118" s="10"/>
      <c r="AI2118" s="10"/>
      <c r="AL2118" s="10"/>
      <c r="AM2118" s="10"/>
    </row>
    <row r="2119" spans="9:39">
      <c r="I2119" s="10"/>
      <c r="R2119" s="10"/>
      <c r="S2119" s="10"/>
      <c r="T2119" s="10"/>
      <c r="X2119" s="35"/>
      <c r="AG2119" s="10"/>
      <c r="AI2119" s="10"/>
      <c r="AL2119" s="10"/>
      <c r="AM2119" s="10"/>
    </row>
    <row r="2120" spans="9:39">
      <c r="I2120" s="10"/>
      <c r="R2120" s="10"/>
      <c r="S2120" s="10"/>
      <c r="T2120" s="10"/>
      <c r="X2120" s="35"/>
      <c r="AG2120" s="10"/>
      <c r="AI2120" s="10"/>
      <c r="AL2120" s="10"/>
      <c r="AM2120" s="10"/>
    </row>
    <row r="2121" spans="9:39">
      <c r="I2121" s="10"/>
      <c r="R2121" s="10"/>
      <c r="S2121" s="10"/>
      <c r="T2121" s="10"/>
      <c r="X2121" s="35"/>
      <c r="AG2121" s="10"/>
      <c r="AI2121" s="10"/>
      <c r="AL2121" s="10"/>
      <c r="AM2121" s="10"/>
    </row>
    <row r="2122" spans="9:39">
      <c r="I2122" s="10"/>
      <c r="R2122" s="10"/>
      <c r="S2122" s="10"/>
      <c r="T2122" s="10"/>
      <c r="X2122" s="35"/>
      <c r="AG2122" s="10"/>
      <c r="AI2122" s="10"/>
      <c r="AL2122" s="10"/>
      <c r="AM2122" s="10"/>
    </row>
    <row r="2123" spans="9:39">
      <c r="I2123" s="10"/>
      <c r="R2123" s="10"/>
      <c r="S2123" s="10"/>
      <c r="T2123" s="10"/>
      <c r="X2123" s="35"/>
      <c r="AG2123" s="10"/>
      <c r="AI2123" s="10"/>
      <c r="AL2123" s="10"/>
      <c r="AM2123" s="10"/>
    </row>
    <row r="2124" spans="9:39">
      <c r="I2124" s="10"/>
      <c r="R2124" s="10"/>
      <c r="S2124" s="10"/>
      <c r="T2124" s="10"/>
      <c r="X2124" s="35"/>
      <c r="AG2124" s="10"/>
      <c r="AI2124" s="10"/>
      <c r="AL2124" s="10"/>
      <c r="AM2124" s="10"/>
    </row>
    <row r="2125" spans="9:39">
      <c r="I2125" s="10"/>
      <c r="R2125" s="10"/>
      <c r="S2125" s="10"/>
      <c r="T2125" s="10"/>
      <c r="X2125" s="35"/>
      <c r="AG2125" s="10"/>
      <c r="AI2125" s="10"/>
      <c r="AL2125" s="10"/>
      <c r="AM2125" s="10"/>
    </row>
    <row r="2126" spans="9:39">
      <c r="I2126" s="10"/>
      <c r="R2126" s="10"/>
      <c r="S2126" s="10"/>
      <c r="T2126" s="10"/>
      <c r="X2126" s="35"/>
      <c r="AG2126" s="10"/>
      <c r="AI2126" s="10"/>
      <c r="AL2126" s="10"/>
      <c r="AM2126" s="10"/>
    </row>
    <row r="2127" spans="9:39">
      <c r="I2127" s="10"/>
      <c r="R2127" s="10"/>
      <c r="S2127" s="10"/>
      <c r="T2127" s="10"/>
      <c r="X2127" s="35"/>
      <c r="AG2127" s="10"/>
      <c r="AI2127" s="10"/>
      <c r="AL2127" s="10"/>
      <c r="AM2127" s="10"/>
    </row>
    <row r="2128" spans="9:39">
      <c r="I2128" s="10"/>
      <c r="R2128" s="10"/>
      <c r="S2128" s="10"/>
      <c r="T2128" s="10"/>
      <c r="X2128" s="35"/>
      <c r="AG2128" s="10"/>
      <c r="AI2128" s="10"/>
      <c r="AL2128" s="10"/>
      <c r="AM2128" s="10"/>
    </row>
    <row r="2129" spans="9:39">
      <c r="I2129" s="10"/>
      <c r="R2129" s="10"/>
      <c r="S2129" s="10"/>
      <c r="T2129" s="10"/>
      <c r="X2129" s="35"/>
      <c r="AG2129" s="10"/>
      <c r="AI2129" s="10"/>
      <c r="AL2129" s="10"/>
      <c r="AM2129" s="10"/>
    </row>
    <row r="2130" spans="9:39">
      <c r="I2130" s="10"/>
      <c r="R2130" s="10"/>
      <c r="S2130" s="10"/>
      <c r="T2130" s="10"/>
      <c r="X2130" s="35"/>
      <c r="AG2130" s="10"/>
      <c r="AI2130" s="10"/>
      <c r="AL2130" s="10"/>
      <c r="AM2130" s="10"/>
    </row>
    <row r="2131" spans="9:39">
      <c r="I2131" s="10"/>
      <c r="R2131" s="10"/>
      <c r="S2131" s="10"/>
      <c r="T2131" s="10"/>
      <c r="X2131" s="35"/>
      <c r="AG2131" s="10"/>
      <c r="AI2131" s="10"/>
      <c r="AL2131" s="10"/>
      <c r="AM2131" s="10"/>
    </row>
    <row r="2132" spans="9:39">
      <c r="I2132" s="10"/>
      <c r="R2132" s="10"/>
      <c r="S2132" s="10"/>
      <c r="T2132" s="10"/>
      <c r="X2132" s="35"/>
      <c r="AG2132" s="10"/>
      <c r="AI2132" s="10"/>
      <c r="AL2132" s="10"/>
      <c r="AM2132" s="10"/>
    </row>
    <row r="2133" spans="9:39">
      <c r="I2133" s="10"/>
      <c r="R2133" s="10"/>
      <c r="S2133" s="10"/>
      <c r="T2133" s="10"/>
      <c r="X2133" s="35"/>
      <c r="AG2133" s="10"/>
      <c r="AI2133" s="10"/>
      <c r="AL2133" s="10"/>
      <c r="AM2133" s="10"/>
    </row>
    <row r="2134" spans="9:39">
      <c r="I2134" s="10"/>
      <c r="R2134" s="10"/>
      <c r="S2134" s="10"/>
      <c r="T2134" s="10"/>
      <c r="X2134" s="35"/>
      <c r="AG2134" s="10"/>
      <c r="AI2134" s="10"/>
      <c r="AL2134" s="10"/>
      <c r="AM2134" s="10"/>
    </row>
    <row r="2135" spans="9:39">
      <c r="I2135" s="10"/>
      <c r="R2135" s="10"/>
      <c r="S2135" s="10"/>
      <c r="T2135" s="10"/>
      <c r="X2135" s="35"/>
      <c r="AG2135" s="10"/>
      <c r="AI2135" s="10"/>
      <c r="AL2135" s="10"/>
      <c r="AM2135" s="10"/>
    </row>
    <row r="2136" spans="9:39">
      <c r="I2136" s="10"/>
      <c r="R2136" s="10"/>
      <c r="S2136" s="10"/>
      <c r="T2136" s="10"/>
      <c r="X2136" s="35"/>
      <c r="AG2136" s="10"/>
      <c r="AI2136" s="10"/>
      <c r="AL2136" s="10"/>
      <c r="AM2136" s="10"/>
    </row>
    <row r="2137" spans="9:39">
      <c r="I2137" s="10"/>
      <c r="R2137" s="10"/>
      <c r="S2137" s="10"/>
      <c r="T2137" s="10"/>
      <c r="X2137" s="35"/>
      <c r="AG2137" s="10"/>
      <c r="AI2137" s="10"/>
      <c r="AL2137" s="10"/>
      <c r="AM2137" s="10"/>
    </row>
    <row r="2138" spans="9:39">
      <c r="I2138" s="10"/>
      <c r="R2138" s="10"/>
      <c r="S2138" s="10"/>
      <c r="T2138" s="10"/>
      <c r="X2138" s="35"/>
      <c r="AG2138" s="10"/>
      <c r="AI2138" s="10"/>
      <c r="AL2138" s="10"/>
      <c r="AM2138" s="10"/>
    </row>
    <row r="2139" spans="9:39">
      <c r="I2139" s="10"/>
      <c r="R2139" s="10"/>
      <c r="S2139" s="10"/>
      <c r="T2139" s="10"/>
      <c r="X2139" s="35"/>
      <c r="AG2139" s="10"/>
      <c r="AI2139" s="10"/>
      <c r="AL2139" s="10"/>
      <c r="AM2139" s="10"/>
    </row>
    <row r="2140" spans="9:39">
      <c r="I2140" s="10"/>
      <c r="R2140" s="10"/>
      <c r="S2140" s="10"/>
      <c r="T2140" s="10"/>
      <c r="X2140" s="35"/>
      <c r="AG2140" s="10"/>
      <c r="AI2140" s="10"/>
      <c r="AL2140" s="10"/>
      <c r="AM2140" s="10"/>
    </row>
    <row r="2141" spans="9:39">
      <c r="I2141" s="10"/>
      <c r="R2141" s="10"/>
      <c r="S2141" s="10"/>
      <c r="T2141" s="10"/>
      <c r="X2141" s="35"/>
      <c r="AG2141" s="10"/>
      <c r="AI2141" s="10"/>
      <c r="AL2141" s="10"/>
      <c r="AM2141" s="10"/>
    </row>
    <row r="2142" spans="9:39">
      <c r="I2142" s="10"/>
      <c r="R2142" s="10"/>
      <c r="S2142" s="10"/>
      <c r="T2142" s="10"/>
      <c r="X2142" s="35"/>
      <c r="AG2142" s="10"/>
      <c r="AI2142" s="10"/>
      <c r="AL2142" s="10"/>
      <c r="AM2142" s="10"/>
    </row>
    <row r="2143" spans="9:39">
      <c r="I2143" s="10"/>
      <c r="R2143" s="10"/>
      <c r="S2143" s="10"/>
      <c r="T2143" s="10"/>
      <c r="X2143" s="35"/>
      <c r="AG2143" s="10"/>
      <c r="AI2143" s="10"/>
      <c r="AL2143" s="10"/>
      <c r="AM2143" s="10"/>
    </row>
    <row r="2144" spans="9:39">
      <c r="I2144" s="10"/>
      <c r="R2144" s="10"/>
      <c r="S2144" s="10"/>
      <c r="T2144" s="10"/>
      <c r="X2144" s="35"/>
      <c r="AG2144" s="10"/>
      <c r="AI2144" s="10"/>
      <c r="AL2144" s="10"/>
      <c r="AM2144" s="10"/>
    </row>
    <row r="2145" spans="9:39">
      <c r="I2145" s="10"/>
      <c r="R2145" s="10"/>
      <c r="S2145" s="10"/>
      <c r="T2145" s="10"/>
      <c r="X2145" s="35"/>
      <c r="AG2145" s="10"/>
      <c r="AI2145" s="10"/>
      <c r="AL2145" s="10"/>
      <c r="AM2145" s="10"/>
    </row>
    <row r="2146" spans="9:39">
      <c r="I2146" s="10"/>
      <c r="R2146" s="10"/>
      <c r="S2146" s="10"/>
      <c r="T2146" s="10"/>
      <c r="X2146" s="35"/>
      <c r="AG2146" s="10"/>
      <c r="AI2146" s="10"/>
      <c r="AL2146" s="10"/>
      <c r="AM2146" s="10"/>
    </row>
    <row r="2147" spans="9:39">
      <c r="I2147" s="10"/>
      <c r="R2147" s="10"/>
      <c r="S2147" s="10"/>
      <c r="T2147" s="10"/>
      <c r="X2147" s="35"/>
      <c r="AG2147" s="10"/>
      <c r="AI2147" s="10"/>
      <c r="AL2147" s="10"/>
      <c r="AM2147" s="10"/>
    </row>
    <row r="2148" spans="9:39">
      <c r="I2148" s="10"/>
      <c r="R2148" s="10"/>
      <c r="S2148" s="10"/>
      <c r="T2148" s="10"/>
      <c r="X2148" s="35"/>
      <c r="AG2148" s="10"/>
      <c r="AI2148" s="10"/>
      <c r="AL2148" s="10"/>
      <c r="AM2148" s="10"/>
    </row>
    <row r="2149" spans="9:39">
      <c r="I2149" s="10"/>
      <c r="R2149" s="10"/>
      <c r="S2149" s="10"/>
      <c r="T2149" s="10"/>
      <c r="X2149" s="35"/>
      <c r="AG2149" s="10"/>
      <c r="AI2149" s="10"/>
      <c r="AL2149" s="10"/>
      <c r="AM2149" s="10"/>
    </row>
    <row r="2150" spans="9:39">
      <c r="I2150" s="10"/>
      <c r="R2150" s="10"/>
      <c r="S2150" s="10"/>
      <c r="T2150" s="10"/>
      <c r="X2150" s="35"/>
      <c r="AG2150" s="10"/>
      <c r="AI2150" s="10"/>
      <c r="AL2150" s="10"/>
      <c r="AM2150" s="10"/>
    </row>
    <row r="2151" spans="9:39">
      <c r="I2151" s="10"/>
      <c r="R2151" s="10"/>
      <c r="S2151" s="10"/>
      <c r="T2151" s="10"/>
      <c r="X2151" s="35"/>
      <c r="AG2151" s="10"/>
      <c r="AI2151" s="10"/>
      <c r="AL2151" s="10"/>
      <c r="AM2151" s="10"/>
    </row>
    <row r="2152" spans="9:39">
      <c r="I2152" s="10"/>
      <c r="R2152" s="10"/>
      <c r="S2152" s="10"/>
      <c r="T2152" s="10"/>
      <c r="X2152" s="35"/>
      <c r="AG2152" s="10"/>
      <c r="AI2152" s="10"/>
      <c r="AL2152" s="10"/>
      <c r="AM2152" s="10"/>
    </row>
    <row r="2153" spans="9:39">
      <c r="I2153" s="10"/>
      <c r="R2153" s="10"/>
      <c r="S2153" s="10"/>
      <c r="T2153" s="10"/>
      <c r="X2153" s="35"/>
      <c r="AG2153" s="10"/>
      <c r="AI2153" s="10"/>
      <c r="AL2153" s="10"/>
      <c r="AM2153" s="10"/>
    </row>
    <row r="2154" spans="9:39">
      <c r="I2154" s="10"/>
      <c r="R2154" s="10"/>
      <c r="S2154" s="10"/>
      <c r="T2154" s="10"/>
      <c r="X2154" s="35"/>
      <c r="AG2154" s="10"/>
      <c r="AI2154" s="10"/>
      <c r="AL2154" s="10"/>
      <c r="AM2154" s="10"/>
    </row>
    <row r="2155" spans="9:39">
      <c r="I2155" s="10"/>
      <c r="R2155" s="10"/>
      <c r="S2155" s="10"/>
      <c r="T2155" s="10"/>
      <c r="X2155" s="35"/>
      <c r="AG2155" s="10"/>
      <c r="AI2155" s="10"/>
      <c r="AL2155" s="10"/>
      <c r="AM2155" s="10"/>
    </row>
    <row r="2156" spans="9:39">
      <c r="I2156" s="10"/>
      <c r="R2156" s="10"/>
      <c r="S2156" s="10"/>
      <c r="T2156" s="10"/>
      <c r="X2156" s="35"/>
      <c r="AG2156" s="10"/>
      <c r="AI2156" s="10"/>
      <c r="AL2156" s="10"/>
      <c r="AM2156" s="10"/>
    </row>
    <row r="2157" spans="9:39">
      <c r="I2157" s="10"/>
      <c r="R2157" s="10"/>
      <c r="S2157" s="10"/>
      <c r="T2157" s="10"/>
      <c r="X2157" s="35"/>
      <c r="AG2157" s="10"/>
      <c r="AI2157" s="10"/>
      <c r="AL2157" s="10"/>
      <c r="AM2157" s="10"/>
    </row>
    <row r="2158" spans="9:39">
      <c r="I2158" s="10"/>
      <c r="R2158" s="10"/>
      <c r="S2158" s="10"/>
      <c r="T2158" s="10"/>
      <c r="X2158" s="35"/>
      <c r="AG2158" s="10"/>
      <c r="AI2158" s="10"/>
      <c r="AL2158" s="10"/>
      <c r="AM2158" s="10"/>
    </row>
    <row r="2159" spans="9:39">
      <c r="I2159" s="10"/>
      <c r="R2159" s="10"/>
      <c r="S2159" s="10"/>
      <c r="T2159" s="10"/>
      <c r="X2159" s="35"/>
      <c r="AG2159" s="10"/>
      <c r="AI2159" s="10"/>
      <c r="AL2159" s="10"/>
      <c r="AM2159" s="10"/>
    </row>
    <row r="2160" spans="9:39">
      <c r="I2160" s="10"/>
      <c r="R2160" s="10"/>
      <c r="S2160" s="10"/>
      <c r="T2160" s="10"/>
      <c r="X2160" s="35"/>
      <c r="AG2160" s="10"/>
      <c r="AI2160" s="10"/>
      <c r="AL2160" s="10"/>
      <c r="AM2160" s="10"/>
    </row>
    <row r="2161" spans="9:39">
      <c r="I2161" s="10"/>
      <c r="R2161" s="10"/>
      <c r="S2161" s="10"/>
      <c r="T2161" s="10"/>
      <c r="X2161" s="35"/>
      <c r="AG2161" s="10"/>
      <c r="AI2161" s="10"/>
      <c r="AL2161" s="10"/>
      <c r="AM2161" s="10"/>
    </row>
    <row r="2162" spans="9:39">
      <c r="I2162" s="10"/>
      <c r="R2162" s="10"/>
      <c r="S2162" s="10"/>
      <c r="T2162" s="10"/>
      <c r="X2162" s="35"/>
      <c r="AG2162" s="10"/>
      <c r="AI2162" s="10"/>
      <c r="AL2162" s="10"/>
      <c r="AM2162" s="10"/>
    </row>
    <row r="2163" spans="9:39">
      <c r="I2163" s="10"/>
      <c r="R2163" s="10"/>
      <c r="S2163" s="10"/>
      <c r="T2163" s="10"/>
      <c r="X2163" s="35"/>
      <c r="AG2163" s="10"/>
      <c r="AI2163" s="10"/>
      <c r="AL2163" s="10"/>
      <c r="AM2163" s="10"/>
    </row>
    <row r="2164" spans="9:39">
      <c r="I2164" s="10"/>
      <c r="R2164" s="10"/>
      <c r="S2164" s="10"/>
      <c r="T2164" s="10"/>
      <c r="X2164" s="35"/>
      <c r="AG2164" s="10"/>
      <c r="AI2164" s="10"/>
      <c r="AL2164" s="10"/>
      <c r="AM2164" s="10"/>
    </row>
    <row r="2165" spans="9:39">
      <c r="I2165" s="10"/>
      <c r="R2165" s="10"/>
      <c r="S2165" s="10"/>
      <c r="T2165" s="10"/>
      <c r="X2165" s="35"/>
      <c r="AG2165" s="10"/>
      <c r="AI2165" s="10"/>
      <c r="AL2165" s="10"/>
      <c r="AM2165" s="10"/>
    </row>
    <row r="2166" spans="9:39">
      <c r="I2166" s="10"/>
      <c r="R2166" s="10"/>
      <c r="S2166" s="10"/>
      <c r="T2166" s="10"/>
      <c r="X2166" s="35"/>
      <c r="AG2166" s="10"/>
      <c r="AI2166" s="10"/>
      <c r="AL2166" s="10"/>
      <c r="AM2166" s="10"/>
    </row>
    <row r="2167" spans="9:39">
      <c r="I2167" s="10"/>
      <c r="R2167" s="10"/>
      <c r="S2167" s="10"/>
      <c r="T2167" s="10"/>
      <c r="X2167" s="35"/>
      <c r="AG2167" s="10"/>
      <c r="AI2167" s="10"/>
      <c r="AL2167" s="10"/>
      <c r="AM2167" s="10"/>
    </row>
    <row r="2168" spans="9:39">
      <c r="I2168" s="10"/>
      <c r="R2168" s="10"/>
      <c r="S2168" s="10"/>
      <c r="T2168" s="10"/>
      <c r="X2168" s="35"/>
      <c r="AG2168" s="10"/>
      <c r="AI2168" s="10"/>
      <c r="AL2168" s="10"/>
      <c r="AM2168" s="10"/>
    </row>
    <row r="2169" spans="9:39">
      <c r="I2169" s="10"/>
      <c r="R2169" s="10"/>
      <c r="S2169" s="10"/>
      <c r="T2169" s="10"/>
      <c r="X2169" s="35"/>
      <c r="AG2169" s="10"/>
      <c r="AI2169" s="10"/>
      <c r="AL2169" s="10"/>
      <c r="AM2169" s="10"/>
    </row>
    <row r="2170" spans="9:39">
      <c r="I2170" s="10"/>
      <c r="R2170" s="10"/>
      <c r="S2170" s="10"/>
      <c r="T2170" s="10"/>
      <c r="X2170" s="35"/>
      <c r="AG2170" s="10"/>
      <c r="AI2170" s="10"/>
      <c r="AL2170" s="10"/>
      <c r="AM2170" s="10"/>
    </row>
    <row r="2171" spans="9:39">
      <c r="I2171" s="10"/>
      <c r="R2171" s="10"/>
      <c r="S2171" s="10"/>
      <c r="T2171" s="10"/>
      <c r="X2171" s="35"/>
      <c r="AG2171" s="10"/>
      <c r="AI2171" s="10"/>
      <c r="AL2171" s="10"/>
      <c r="AM2171" s="10"/>
    </row>
    <row r="2172" spans="9:39">
      <c r="I2172" s="10"/>
      <c r="R2172" s="10"/>
      <c r="S2172" s="10"/>
      <c r="T2172" s="10"/>
      <c r="X2172" s="35"/>
      <c r="AG2172" s="10"/>
      <c r="AI2172" s="10"/>
      <c r="AL2172" s="10"/>
      <c r="AM2172" s="10"/>
    </row>
    <row r="2173" spans="9:39">
      <c r="I2173" s="10"/>
      <c r="R2173" s="10"/>
      <c r="S2173" s="10"/>
      <c r="T2173" s="10"/>
      <c r="X2173" s="35"/>
      <c r="AG2173" s="10"/>
      <c r="AI2173" s="10"/>
      <c r="AL2173" s="10"/>
      <c r="AM2173" s="10"/>
    </row>
    <row r="2174" spans="9:39">
      <c r="I2174" s="10"/>
      <c r="R2174" s="10"/>
      <c r="S2174" s="10"/>
      <c r="T2174" s="10"/>
      <c r="X2174" s="35"/>
      <c r="AG2174" s="10"/>
      <c r="AI2174" s="10"/>
      <c r="AL2174" s="10"/>
      <c r="AM2174" s="10"/>
    </row>
    <row r="2175" spans="9:39">
      <c r="I2175" s="10"/>
      <c r="R2175" s="10"/>
      <c r="S2175" s="10"/>
      <c r="T2175" s="10"/>
      <c r="X2175" s="35"/>
      <c r="AG2175" s="10"/>
      <c r="AI2175" s="10"/>
      <c r="AL2175" s="10"/>
      <c r="AM2175" s="10"/>
    </row>
    <row r="2176" spans="9:39">
      <c r="I2176" s="10"/>
      <c r="R2176" s="10"/>
      <c r="S2176" s="10"/>
      <c r="T2176" s="10"/>
      <c r="X2176" s="35"/>
      <c r="AG2176" s="10"/>
      <c r="AI2176" s="10"/>
      <c r="AL2176" s="10"/>
      <c r="AM2176" s="10"/>
    </row>
    <row r="2177" spans="9:39">
      <c r="I2177" s="10"/>
      <c r="R2177" s="10"/>
      <c r="S2177" s="10"/>
      <c r="T2177" s="10"/>
      <c r="X2177" s="35"/>
      <c r="AG2177" s="10"/>
      <c r="AI2177" s="10"/>
      <c r="AL2177" s="10"/>
      <c r="AM2177" s="10"/>
    </row>
    <row r="2178" spans="9:39">
      <c r="I2178" s="10"/>
      <c r="R2178" s="10"/>
      <c r="S2178" s="10"/>
      <c r="T2178" s="10"/>
      <c r="X2178" s="35"/>
      <c r="AG2178" s="10"/>
      <c r="AI2178" s="10"/>
      <c r="AL2178" s="10"/>
      <c r="AM2178" s="10"/>
    </row>
    <row r="2179" spans="9:39">
      <c r="I2179" s="10"/>
      <c r="R2179" s="10"/>
      <c r="S2179" s="10"/>
      <c r="T2179" s="10"/>
      <c r="X2179" s="35"/>
      <c r="AG2179" s="10"/>
      <c r="AI2179" s="10"/>
      <c r="AL2179" s="10"/>
      <c r="AM2179" s="10"/>
    </row>
    <row r="2180" spans="9:39">
      <c r="I2180" s="10"/>
      <c r="R2180" s="10"/>
      <c r="S2180" s="10"/>
      <c r="T2180" s="10"/>
      <c r="X2180" s="35"/>
      <c r="AG2180" s="10"/>
      <c r="AI2180" s="10"/>
      <c r="AL2180" s="10"/>
      <c r="AM2180" s="10"/>
    </row>
    <row r="2181" spans="9:39">
      <c r="I2181" s="10"/>
      <c r="R2181" s="10"/>
      <c r="S2181" s="10"/>
      <c r="T2181" s="10"/>
      <c r="X2181" s="35"/>
      <c r="AG2181" s="10"/>
      <c r="AI2181" s="10"/>
      <c r="AL2181" s="10"/>
      <c r="AM2181" s="10"/>
    </row>
    <row r="2182" spans="9:39">
      <c r="I2182" s="10"/>
      <c r="R2182" s="10"/>
      <c r="S2182" s="10"/>
      <c r="T2182" s="10"/>
      <c r="X2182" s="35"/>
      <c r="AG2182" s="10"/>
      <c r="AI2182" s="10"/>
      <c r="AL2182" s="10"/>
      <c r="AM2182" s="10"/>
    </row>
    <row r="2183" spans="9:39">
      <c r="I2183" s="10"/>
      <c r="R2183" s="10"/>
      <c r="S2183" s="10"/>
      <c r="T2183" s="10"/>
      <c r="X2183" s="35"/>
      <c r="AG2183" s="10"/>
      <c r="AI2183" s="10"/>
      <c r="AL2183" s="10"/>
      <c r="AM2183" s="10"/>
    </row>
    <row r="2184" spans="9:39">
      <c r="I2184" s="10"/>
      <c r="R2184" s="10"/>
      <c r="S2184" s="10"/>
      <c r="T2184" s="10"/>
      <c r="X2184" s="35"/>
      <c r="AG2184" s="10"/>
      <c r="AI2184" s="10"/>
      <c r="AL2184" s="10"/>
      <c r="AM2184" s="10"/>
    </row>
    <row r="2185" spans="9:39">
      <c r="I2185" s="10"/>
      <c r="R2185" s="10"/>
      <c r="S2185" s="10"/>
      <c r="T2185" s="10"/>
      <c r="X2185" s="35"/>
      <c r="AG2185" s="10"/>
      <c r="AI2185" s="10"/>
      <c r="AL2185" s="10"/>
      <c r="AM2185" s="10"/>
    </row>
    <row r="2186" spans="9:39">
      <c r="I2186" s="10"/>
      <c r="R2186" s="10"/>
      <c r="S2186" s="10"/>
      <c r="T2186" s="10"/>
      <c r="X2186" s="35"/>
      <c r="AG2186" s="10"/>
      <c r="AI2186" s="10"/>
      <c r="AL2186" s="10"/>
      <c r="AM2186" s="10"/>
    </row>
    <row r="2187" spans="9:39">
      <c r="I2187" s="10"/>
      <c r="R2187" s="10"/>
      <c r="S2187" s="10"/>
      <c r="T2187" s="10"/>
      <c r="X2187" s="35"/>
      <c r="AG2187" s="10"/>
      <c r="AI2187" s="10"/>
      <c r="AL2187" s="10"/>
      <c r="AM2187" s="10"/>
    </row>
    <row r="2188" spans="9:39">
      <c r="I2188" s="10"/>
      <c r="R2188" s="10"/>
      <c r="S2188" s="10"/>
      <c r="T2188" s="10"/>
      <c r="X2188" s="35"/>
      <c r="AG2188" s="10"/>
      <c r="AI2188" s="10"/>
      <c r="AL2188" s="10"/>
      <c r="AM2188" s="10"/>
    </row>
    <row r="2189" spans="9:39">
      <c r="I2189" s="10"/>
      <c r="R2189" s="10"/>
      <c r="S2189" s="10"/>
      <c r="T2189" s="10"/>
      <c r="X2189" s="35"/>
      <c r="AG2189" s="10"/>
      <c r="AI2189" s="10"/>
      <c r="AL2189" s="10"/>
      <c r="AM2189" s="10"/>
    </row>
    <row r="2190" spans="9:39">
      <c r="I2190" s="10"/>
      <c r="R2190" s="10"/>
      <c r="S2190" s="10"/>
      <c r="T2190" s="10"/>
      <c r="X2190" s="35"/>
      <c r="AG2190" s="10"/>
      <c r="AI2190" s="10"/>
      <c r="AL2190" s="10"/>
      <c r="AM2190" s="10"/>
    </row>
    <row r="2191" spans="9:39">
      <c r="I2191" s="10"/>
      <c r="R2191" s="10"/>
      <c r="S2191" s="10"/>
      <c r="T2191" s="10"/>
      <c r="X2191" s="35"/>
      <c r="AG2191" s="10"/>
      <c r="AI2191" s="10"/>
      <c r="AL2191" s="10"/>
      <c r="AM2191" s="10"/>
    </row>
    <row r="2192" spans="9:39">
      <c r="I2192" s="10"/>
      <c r="R2192" s="10"/>
      <c r="S2192" s="10"/>
      <c r="T2192" s="10"/>
      <c r="X2192" s="35"/>
      <c r="AG2192" s="10"/>
      <c r="AI2192" s="10"/>
      <c r="AL2192" s="10"/>
      <c r="AM2192" s="10"/>
    </row>
    <row r="2193" spans="9:39">
      <c r="I2193" s="10"/>
      <c r="R2193" s="10"/>
      <c r="S2193" s="10"/>
      <c r="T2193" s="10"/>
      <c r="X2193" s="35"/>
      <c r="AG2193" s="10"/>
      <c r="AI2193" s="10"/>
      <c r="AL2193" s="10"/>
      <c r="AM2193" s="10"/>
    </row>
    <row r="2194" spans="9:39">
      <c r="I2194" s="10"/>
      <c r="R2194" s="10"/>
      <c r="S2194" s="10"/>
      <c r="T2194" s="10"/>
      <c r="X2194" s="35"/>
      <c r="AG2194" s="10"/>
      <c r="AI2194" s="10"/>
      <c r="AL2194" s="10"/>
      <c r="AM2194" s="10"/>
    </row>
    <row r="2195" spans="9:39">
      <c r="I2195" s="10"/>
      <c r="R2195" s="10"/>
      <c r="S2195" s="10"/>
      <c r="T2195" s="10"/>
      <c r="X2195" s="35"/>
      <c r="AG2195" s="10"/>
      <c r="AI2195" s="10"/>
      <c r="AL2195" s="10"/>
      <c r="AM2195" s="10"/>
    </row>
    <row r="2196" spans="9:39">
      <c r="I2196" s="10"/>
      <c r="R2196" s="10"/>
      <c r="S2196" s="10"/>
      <c r="T2196" s="10"/>
      <c r="X2196" s="35"/>
      <c r="AG2196" s="10"/>
      <c r="AI2196" s="10"/>
      <c r="AL2196" s="10"/>
      <c r="AM2196" s="10"/>
    </row>
    <row r="2197" spans="9:39">
      <c r="I2197" s="10"/>
      <c r="R2197" s="10"/>
      <c r="S2197" s="10"/>
      <c r="T2197" s="10"/>
      <c r="X2197" s="35"/>
      <c r="AG2197" s="10"/>
      <c r="AI2197" s="10"/>
      <c r="AL2197" s="10"/>
      <c r="AM2197" s="10"/>
    </row>
    <row r="2198" spans="9:39">
      <c r="I2198" s="10"/>
      <c r="R2198" s="10"/>
      <c r="S2198" s="10"/>
      <c r="T2198" s="10"/>
      <c r="X2198" s="35"/>
      <c r="AG2198" s="10"/>
      <c r="AI2198" s="10"/>
      <c r="AL2198" s="10"/>
      <c r="AM2198" s="10"/>
    </row>
    <row r="2199" spans="9:39">
      <c r="I2199" s="10"/>
      <c r="R2199" s="10"/>
      <c r="S2199" s="10"/>
      <c r="T2199" s="10"/>
      <c r="X2199" s="35"/>
      <c r="AG2199" s="10"/>
      <c r="AI2199" s="10"/>
      <c r="AL2199" s="10"/>
      <c r="AM2199" s="10"/>
    </row>
    <row r="2200" spans="9:39">
      <c r="I2200" s="10"/>
      <c r="R2200" s="10"/>
      <c r="S2200" s="10"/>
      <c r="T2200" s="10"/>
      <c r="X2200" s="35"/>
      <c r="AG2200" s="10"/>
      <c r="AI2200" s="10"/>
      <c r="AL2200" s="10"/>
      <c r="AM2200" s="10"/>
    </row>
    <row r="2201" spans="9:39">
      <c r="I2201" s="10"/>
      <c r="R2201" s="10"/>
      <c r="S2201" s="10"/>
      <c r="T2201" s="10"/>
      <c r="X2201" s="35"/>
      <c r="AG2201" s="10"/>
      <c r="AI2201" s="10"/>
      <c r="AL2201" s="10"/>
      <c r="AM2201" s="10"/>
    </row>
    <row r="2202" spans="9:39">
      <c r="I2202" s="10"/>
      <c r="R2202" s="10"/>
      <c r="S2202" s="10"/>
      <c r="T2202" s="10"/>
      <c r="X2202" s="35"/>
      <c r="AG2202" s="10"/>
      <c r="AI2202" s="10"/>
      <c r="AL2202" s="10"/>
      <c r="AM2202" s="10"/>
    </row>
    <row r="2203" spans="9:39">
      <c r="I2203" s="10"/>
      <c r="R2203" s="10"/>
      <c r="S2203" s="10"/>
      <c r="T2203" s="10"/>
      <c r="X2203" s="35"/>
      <c r="AG2203" s="10"/>
      <c r="AI2203" s="10"/>
      <c r="AL2203" s="10"/>
      <c r="AM2203" s="10"/>
    </row>
    <row r="2204" spans="9:39">
      <c r="I2204" s="10"/>
      <c r="R2204" s="10"/>
      <c r="S2204" s="10"/>
      <c r="T2204" s="10"/>
      <c r="X2204" s="35"/>
      <c r="AG2204" s="10"/>
      <c r="AI2204" s="10"/>
      <c r="AL2204" s="10"/>
      <c r="AM2204" s="10"/>
    </row>
    <row r="2205" spans="9:39">
      <c r="I2205" s="10"/>
      <c r="R2205" s="10"/>
      <c r="S2205" s="10"/>
      <c r="T2205" s="10"/>
      <c r="X2205" s="35"/>
      <c r="AG2205" s="10"/>
      <c r="AI2205" s="10"/>
      <c r="AL2205" s="10"/>
      <c r="AM2205" s="10"/>
    </row>
    <row r="2206" spans="9:39">
      <c r="I2206" s="10"/>
      <c r="R2206" s="10"/>
      <c r="S2206" s="10"/>
      <c r="T2206" s="10"/>
      <c r="X2206" s="35"/>
      <c r="AG2206" s="10"/>
      <c r="AI2206" s="10"/>
      <c r="AL2206" s="10"/>
      <c r="AM2206" s="10"/>
    </row>
    <row r="2207" spans="9:39">
      <c r="I2207" s="10"/>
      <c r="R2207" s="10"/>
      <c r="S2207" s="10"/>
      <c r="T2207" s="10"/>
      <c r="X2207" s="35"/>
      <c r="AG2207" s="10"/>
      <c r="AI2207" s="10"/>
      <c r="AL2207" s="10"/>
      <c r="AM2207" s="10"/>
    </row>
    <row r="2208" spans="9:39">
      <c r="I2208" s="10"/>
      <c r="R2208" s="10"/>
      <c r="S2208" s="10"/>
      <c r="T2208" s="10"/>
      <c r="X2208" s="35"/>
      <c r="AG2208" s="10"/>
      <c r="AI2208" s="10"/>
      <c r="AL2208" s="10"/>
      <c r="AM2208" s="10"/>
    </row>
    <row r="2209" spans="9:39">
      <c r="I2209" s="10"/>
      <c r="R2209" s="10"/>
      <c r="S2209" s="10"/>
      <c r="T2209" s="10"/>
      <c r="X2209" s="35"/>
      <c r="AG2209" s="10"/>
      <c r="AI2209" s="10"/>
      <c r="AL2209" s="10"/>
      <c r="AM2209" s="10"/>
    </row>
    <row r="2210" spans="9:39">
      <c r="I2210" s="10"/>
      <c r="R2210" s="10"/>
      <c r="S2210" s="10"/>
      <c r="T2210" s="10"/>
      <c r="X2210" s="35"/>
      <c r="AG2210" s="10"/>
      <c r="AI2210" s="10"/>
      <c r="AL2210" s="10"/>
      <c r="AM2210" s="10"/>
    </row>
    <row r="2211" spans="9:39">
      <c r="I2211" s="10"/>
      <c r="R2211" s="10"/>
      <c r="S2211" s="10"/>
      <c r="T2211" s="10"/>
      <c r="X2211" s="35"/>
      <c r="AG2211" s="10"/>
      <c r="AI2211" s="10"/>
      <c r="AL2211" s="10"/>
      <c r="AM2211" s="10"/>
    </row>
    <row r="2212" spans="9:39">
      <c r="I2212" s="10"/>
      <c r="R2212" s="10"/>
      <c r="S2212" s="10"/>
      <c r="T2212" s="10"/>
      <c r="X2212" s="35"/>
      <c r="AG2212" s="10"/>
      <c r="AI2212" s="10"/>
      <c r="AL2212" s="10"/>
      <c r="AM2212" s="10"/>
    </row>
    <row r="2213" spans="9:39">
      <c r="I2213" s="10"/>
      <c r="R2213" s="10"/>
      <c r="S2213" s="10"/>
      <c r="T2213" s="10"/>
      <c r="X2213" s="35"/>
      <c r="AG2213" s="10"/>
      <c r="AI2213" s="10"/>
      <c r="AL2213" s="10"/>
      <c r="AM2213" s="10"/>
    </row>
    <row r="2214" spans="9:39">
      <c r="I2214" s="10"/>
      <c r="R2214" s="10"/>
      <c r="S2214" s="10"/>
      <c r="T2214" s="10"/>
      <c r="X2214" s="35"/>
      <c r="AG2214" s="10"/>
      <c r="AI2214" s="10"/>
      <c r="AL2214" s="10"/>
      <c r="AM2214" s="10"/>
    </row>
    <row r="2215" spans="9:39">
      <c r="I2215" s="10"/>
      <c r="R2215" s="10"/>
      <c r="S2215" s="10"/>
      <c r="T2215" s="10"/>
      <c r="X2215" s="35"/>
      <c r="AG2215" s="10"/>
      <c r="AI2215" s="10"/>
      <c r="AL2215" s="10"/>
      <c r="AM2215" s="10"/>
    </row>
    <row r="2216" spans="9:39">
      <c r="I2216" s="10"/>
      <c r="R2216" s="10"/>
      <c r="S2216" s="10"/>
      <c r="T2216" s="10"/>
      <c r="X2216" s="35"/>
      <c r="AG2216" s="10"/>
      <c r="AI2216" s="10"/>
      <c r="AL2216" s="10"/>
      <c r="AM2216" s="10"/>
    </row>
    <row r="2217" spans="9:39">
      <c r="I2217" s="10"/>
      <c r="R2217" s="10"/>
      <c r="S2217" s="10"/>
      <c r="T2217" s="10"/>
      <c r="X2217" s="35"/>
      <c r="AG2217" s="10"/>
      <c r="AI2217" s="10"/>
      <c r="AL2217" s="10"/>
      <c r="AM2217" s="10"/>
    </row>
    <row r="2218" spans="9:39">
      <c r="I2218" s="10"/>
      <c r="R2218" s="10"/>
      <c r="S2218" s="10"/>
      <c r="T2218" s="10"/>
      <c r="X2218" s="35"/>
      <c r="AG2218" s="10"/>
      <c r="AI2218" s="10"/>
      <c r="AL2218" s="10"/>
      <c r="AM2218" s="10"/>
    </row>
    <row r="2219" spans="9:39">
      <c r="I2219" s="10"/>
      <c r="R2219" s="10"/>
      <c r="S2219" s="10"/>
      <c r="T2219" s="10"/>
      <c r="X2219" s="35"/>
      <c r="AG2219" s="10"/>
      <c r="AI2219" s="10"/>
      <c r="AL2219" s="10"/>
      <c r="AM2219" s="10"/>
    </row>
    <row r="2220" spans="9:39">
      <c r="I2220" s="10"/>
      <c r="R2220" s="10"/>
      <c r="S2220" s="10"/>
      <c r="T2220" s="10"/>
      <c r="X2220" s="35"/>
      <c r="AG2220" s="10"/>
      <c r="AI2220" s="10"/>
      <c r="AL2220" s="10"/>
      <c r="AM2220" s="10"/>
    </row>
    <row r="2221" spans="9:39">
      <c r="I2221" s="10"/>
      <c r="R2221" s="10"/>
      <c r="S2221" s="10"/>
      <c r="T2221" s="10"/>
      <c r="X2221" s="35"/>
      <c r="AG2221" s="10"/>
      <c r="AI2221" s="10"/>
      <c r="AL2221" s="10"/>
      <c r="AM2221" s="10"/>
    </row>
    <row r="2222" spans="9:39">
      <c r="I2222" s="10"/>
      <c r="R2222" s="10"/>
      <c r="S2222" s="10"/>
      <c r="T2222" s="10"/>
      <c r="X2222" s="35"/>
      <c r="AG2222" s="10"/>
      <c r="AI2222" s="10"/>
      <c r="AL2222" s="10"/>
      <c r="AM2222" s="10"/>
    </row>
    <row r="2223" spans="9:39">
      <c r="I2223" s="10"/>
      <c r="R2223" s="10"/>
      <c r="S2223" s="10"/>
      <c r="T2223" s="10"/>
      <c r="X2223" s="35"/>
      <c r="AG2223" s="10"/>
      <c r="AI2223" s="10"/>
      <c r="AL2223" s="10"/>
      <c r="AM2223" s="10"/>
    </row>
    <row r="2224" spans="9:39">
      <c r="I2224" s="10"/>
      <c r="R2224" s="10"/>
      <c r="S2224" s="10"/>
      <c r="T2224" s="10"/>
      <c r="X2224" s="35"/>
      <c r="AG2224" s="10"/>
      <c r="AI2224" s="10"/>
      <c r="AL2224" s="10"/>
      <c r="AM2224" s="10"/>
    </row>
    <row r="2225" spans="9:39">
      <c r="I2225" s="10"/>
      <c r="R2225" s="10"/>
      <c r="S2225" s="10"/>
      <c r="T2225" s="10"/>
      <c r="X2225" s="35"/>
      <c r="AG2225" s="10"/>
      <c r="AI2225" s="10"/>
      <c r="AL2225" s="10"/>
      <c r="AM2225" s="10"/>
    </row>
    <row r="2226" spans="9:39">
      <c r="I2226" s="10"/>
      <c r="R2226" s="10"/>
      <c r="S2226" s="10"/>
      <c r="T2226" s="10"/>
      <c r="X2226" s="35"/>
      <c r="AG2226" s="10"/>
      <c r="AI2226" s="10"/>
      <c r="AL2226" s="10"/>
      <c r="AM2226" s="10"/>
    </row>
    <row r="2227" spans="9:39">
      <c r="I2227" s="10"/>
      <c r="R2227" s="10"/>
      <c r="S2227" s="10"/>
      <c r="T2227" s="10"/>
      <c r="X2227" s="35"/>
      <c r="AG2227" s="10"/>
      <c r="AI2227" s="10"/>
      <c r="AL2227" s="10"/>
      <c r="AM2227" s="10"/>
    </row>
    <row r="2228" spans="9:39">
      <c r="I2228" s="10"/>
      <c r="R2228" s="10"/>
      <c r="S2228" s="10"/>
      <c r="T2228" s="10"/>
      <c r="X2228" s="35"/>
      <c r="AG2228" s="10"/>
      <c r="AI2228" s="10"/>
      <c r="AL2228" s="10"/>
      <c r="AM2228" s="10"/>
    </row>
    <row r="2229" spans="9:39">
      <c r="I2229" s="10"/>
      <c r="R2229" s="10"/>
      <c r="S2229" s="10"/>
      <c r="T2229" s="10"/>
      <c r="X2229" s="35"/>
      <c r="AG2229" s="10"/>
      <c r="AI2229" s="10"/>
      <c r="AL2229" s="10"/>
      <c r="AM2229" s="10"/>
    </row>
    <row r="2230" spans="9:39">
      <c r="I2230" s="10"/>
      <c r="R2230" s="10"/>
      <c r="S2230" s="10"/>
      <c r="T2230" s="10"/>
      <c r="X2230" s="35"/>
      <c r="AG2230" s="10"/>
      <c r="AI2230" s="10"/>
      <c r="AL2230" s="10"/>
      <c r="AM2230" s="10"/>
    </row>
    <row r="2231" spans="9:39">
      <c r="I2231" s="10"/>
      <c r="R2231" s="10"/>
      <c r="S2231" s="10"/>
      <c r="T2231" s="10"/>
      <c r="X2231" s="35"/>
      <c r="AG2231" s="10"/>
      <c r="AI2231" s="10"/>
      <c r="AL2231" s="10"/>
      <c r="AM2231" s="10"/>
    </row>
    <row r="2232" spans="9:39">
      <c r="I2232" s="10"/>
      <c r="R2232" s="10"/>
      <c r="S2232" s="10"/>
      <c r="T2232" s="10"/>
      <c r="X2232" s="35"/>
      <c r="AG2232" s="10"/>
      <c r="AI2232" s="10"/>
      <c r="AL2232" s="10"/>
      <c r="AM2232" s="10"/>
    </row>
    <row r="2233" spans="9:39">
      <c r="I2233" s="10"/>
      <c r="R2233" s="10"/>
      <c r="S2233" s="10"/>
      <c r="T2233" s="10"/>
      <c r="X2233" s="35"/>
      <c r="AG2233" s="10"/>
      <c r="AI2233" s="10"/>
      <c r="AL2233" s="10"/>
      <c r="AM2233" s="10"/>
    </row>
    <row r="2234" spans="9:39">
      <c r="I2234" s="10"/>
      <c r="R2234" s="10"/>
      <c r="S2234" s="10"/>
      <c r="T2234" s="10"/>
      <c r="X2234" s="35"/>
      <c r="AG2234" s="10"/>
      <c r="AI2234" s="10"/>
      <c r="AL2234" s="10"/>
      <c r="AM2234" s="10"/>
    </row>
    <row r="2235" spans="9:39">
      <c r="I2235" s="10"/>
      <c r="R2235" s="10"/>
      <c r="S2235" s="10"/>
      <c r="T2235" s="10"/>
      <c r="X2235" s="35"/>
      <c r="AG2235" s="10"/>
      <c r="AI2235" s="10"/>
      <c r="AL2235" s="10"/>
      <c r="AM2235" s="10"/>
    </row>
    <row r="2236" spans="9:39">
      <c r="I2236" s="10"/>
      <c r="R2236" s="10"/>
      <c r="S2236" s="10"/>
      <c r="T2236" s="10"/>
      <c r="X2236" s="35"/>
      <c r="AG2236" s="10"/>
      <c r="AI2236" s="10"/>
      <c r="AL2236" s="10"/>
      <c r="AM2236" s="10"/>
    </row>
    <row r="2237" spans="9:39">
      <c r="I2237" s="10"/>
      <c r="R2237" s="10"/>
      <c r="S2237" s="10"/>
      <c r="T2237" s="10"/>
      <c r="X2237" s="35"/>
      <c r="AG2237" s="10"/>
      <c r="AI2237" s="10"/>
      <c r="AL2237" s="10"/>
      <c r="AM2237" s="10"/>
    </row>
    <row r="2238" spans="9:39">
      <c r="I2238" s="10"/>
      <c r="R2238" s="10"/>
      <c r="S2238" s="10"/>
      <c r="T2238" s="10"/>
      <c r="X2238" s="35"/>
      <c r="AG2238" s="10"/>
      <c r="AI2238" s="10"/>
      <c r="AL2238" s="10"/>
      <c r="AM2238" s="10"/>
    </row>
    <row r="2239" spans="9:39">
      <c r="I2239" s="10"/>
      <c r="R2239" s="10"/>
      <c r="S2239" s="10"/>
      <c r="T2239" s="10"/>
      <c r="X2239" s="35"/>
      <c r="AG2239" s="10"/>
      <c r="AI2239" s="10"/>
      <c r="AL2239" s="10"/>
      <c r="AM2239" s="10"/>
    </row>
    <row r="2240" spans="9:39">
      <c r="I2240" s="10"/>
      <c r="R2240" s="10"/>
      <c r="S2240" s="10"/>
      <c r="T2240" s="10"/>
      <c r="X2240" s="35"/>
      <c r="AG2240" s="10"/>
      <c r="AI2240" s="10"/>
      <c r="AL2240" s="10"/>
      <c r="AM2240" s="10"/>
    </row>
    <row r="2241" spans="9:39">
      <c r="I2241" s="10"/>
      <c r="R2241" s="10"/>
      <c r="S2241" s="10"/>
      <c r="T2241" s="10"/>
      <c r="X2241" s="35"/>
      <c r="AG2241" s="10"/>
      <c r="AI2241" s="10"/>
      <c r="AL2241" s="10"/>
      <c r="AM2241" s="10"/>
    </row>
    <row r="2242" spans="9:39">
      <c r="I2242" s="10"/>
      <c r="R2242" s="10"/>
      <c r="S2242" s="10"/>
      <c r="T2242" s="10"/>
      <c r="X2242" s="35"/>
      <c r="AG2242" s="10"/>
      <c r="AI2242" s="10"/>
      <c r="AL2242" s="10"/>
      <c r="AM2242" s="10"/>
    </row>
    <row r="2243" spans="9:39">
      <c r="I2243" s="10"/>
      <c r="R2243" s="10"/>
      <c r="S2243" s="10"/>
      <c r="T2243" s="10"/>
      <c r="X2243" s="35"/>
      <c r="AG2243" s="10"/>
      <c r="AI2243" s="10"/>
      <c r="AL2243" s="10"/>
      <c r="AM2243" s="10"/>
    </row>
    <row r="2244" spans="9:39">
      <c r="I2244" s="10"/>
      <c r="R2244" s="10"/>
      <c r="S2244" s="10"/>
      <c r="T2244" s="10"/>
      <c r="X2244" s="35"/>
      <c r="AG2244" s="10"/>
      <c r="AI2244" s="10"/>
      <c r="AL2244" s="10"/>
      <c r="AM2244" s="10"/>
    </row>
    <row r="2245" spans="9:39">
      <c r="I2245" s="10"/>
      <c r="R2245" s="10"/>
      <c r="S2245" s="10"/>
      <c r="T2245" s="10"/>
      <c r="X2245" s="35"/>
      <c r="AG2245" s="10"/>
      <c r="AI2245" s="10"/>
      <c r="AL2245" s="10"/>
      <c r="AM2245" s="10"/>
    </row>
    <row r="2246" spans="9:39">
      <c r="I2246" s="10"/>
      <c r="R2246" s="10"/>
      <c r="S2246" s="10"/>
      <c r="T2246" s="10"/>
      <c r="X2246" s="35"/>
      <c r="AG2246" s="10"/>
      <c r="AI2246" s="10"/>
      <c r="AL2246" s="10"/>
      <c r="AM2246" s="10"/>
    </row>
    <row r="2247" spans="9:39">
      <c r="I2247" s="10"/>
      <c r="R2247" s="10"/>
      <c r="S2247" s="10"/>
      <c r="T2247" s="10"/>
      <c r="X2247" s="35"/>
      <c r="AG2247" s="10"/>
      <c r="AI2247" s="10"/>
      <c r="AL2247" s="10"/>
      <c r="AM2247" s="10"/>
    </row>
    <row r="2248" spans="9:39">
      <c r="I2248" s="10"/>
      <c r="R2248" s="10"/>
      <c r="S2248" s="10"/>
      <c r="T2248" s="10"/>
      <c r="X2248" s="35"/>
      <c r="AG2248" s="10"/>
      <c r="AI2248" s="10"/>
      <c r="AL2248" s="10"/>
      <c r="AM2248" s="10"/>
    </row>
    <row r="2249" spans="9:39">
      <c r="I2249" s="10"/>
      <c r="R2249" s="10"/>
      <c r="S2249" s="10"/>
      <c r="T2249" s="10"/>
      <c r="X2249" s="35"/>
      <c r="AG2249" s="10"/>
      <c r="AI2249" s="10"/>
      <c r="AL2249" s="10"/>
      <c r="AM2249" s="10"/>
    </row>
    <row r="2250" spans="9:39">
      <c r="I2250" s="10"/>
      <c r="R2250" s="10"/>
      <c r="S2250" s="10"/>
      <c r="T2250" s="10"/>
      <c r="X2250" s="35"/>
      <c r="AG2250" s="10"/>
      <c r="AI2250" s="10"/>
      <c r="AL2250" s="10"/>
      <c r="AM2250" s="10"/>
    </row>
    <row r="2251" spans="9:39">
      <c r="I2251" s="10"/>
      <c r="R2251" s="10"/>
      <c r="S2251" s="10"/>
      <c r="T2251" s="10"/>
      <c r="X2251" s="35"/>
      <c r="AG2251" s="10"/>
      <c r="AI2251" s="10"/>
      <c r="AL2251" s="10"/>
      <c r="AM2251" s="10"/>
    </row>
    <row r="2252" spans="9:39">
      <c r="I2252" s="10"/>
      <c r="R2252" s="10"/>
      <c r="S2252" s="10"/>
      <c r="T2252" s="10"/>
      <c r="X2252" s="35"/>
      <c r="AG2252" s="10"/>
      <c r="AI2252" s="10"/>
      <c r="AL2252" s="10"/>
      <c r="AM2252" s="10"/>
    </row>
    <row r="2253" spans="9:39">
      <c r="I2253" s="10"/>
      <c r="R2253" s="10"/>
      <c r="S2253" s="10"/>
      <c r="T2253" s="10"/>
      <c r="X2253" s="35"/>
      <c r="AG2253" s="10"/>
      <c r="AI2253" s="10"/>
      <c r="AL2253" s="10"/>
      <c r="AM2253" s="10"/>
    </row>
    <row r="2254" spans="9:39">
      <c r="I2254" s="10"/>
      <c r="R2254" s="10"/>
      <c r="S2254" s="10"/>
      <c r="T2254" s="10"/>
      <c r="X2254" s="35"/>
      <c r="AG2254" s="10"/>
      <c r="AI2254" s="10"/>
      <c r="AL2254" s="10"/>
      <c r="AM2254" s="10"/>
    </row>
    <row r="2255" spans="9:39">
      <c r="I2255" s="10"/>
      <c r="R2255" s="10"/>
      <c r="S2255" s="10"/>
      <c r="T2255" s="10"/>
      <c r="X2255" s="35"/>
      <c r="AG2255" s="10"/>
      <c r="AI2255" s="10"/>
      <c r="AL2255" s="10"/>
      <c r="AM2255" s="10"/>
    </row>
    <row r="2256" spans="9:39">
      <c r="I2256" s="10"/>
      <c r="R2256" s="10"/>
      <c r="S2256" s="10"/>
      <c r="T2256" s="10"/>
      <c r="X2256" s="35"/>
      <c r="AG2256" s="10"/>
      <c r="AI2256" s="10"/>
      <c r="AL2256" s="10"/>
      <c r="AM2256" s="10"/>
    </row>
    <row r="2257" spans="9:39">
      <c r="I2257" s="10"/>
      <c r="R2257" s="10"/>
      <c r="S2257" s="10"/>
      <c r="T2257" s="10"/>
      <c r="X2257" s="35"/>
      <c r="AG2257" s="10"/>
      <c r="AI2257" s="10"/>
      <c r="AL2257" s="10"/>
      <c r="AM2257" s="10"/>
    </row>
    <row r="2258" spans="9:39">
      <c r="I2258" s="10"/>
      <c r="R2258" s="10"/>
      <c r="S2258" s="10"/>
      <c r="T2258" s="10"/>
      <c r="X2258" s="35"/>
      <c r="AG2258" s="10"/>
      <c r="AI2258" s="10"/>
      <c r="AL2258" s="10"/>
      <c r="AM2258" s="10"/>
    </row>
    <row r="2259" spans="9:39">
      <c r="I2259" s="10"/>
      <c r="R2259" s="10"/>
      <c r="S2259" s="10"/>
      <c r="T2259" s="10"/>
      <c r="X2259" s="35"/>
      <c r="AG2259" s="10"/>
      <c r="AI2259" s="10"/>
      <c r="AL2259" s="10"/>
      <c r="AM2259" s="10"/>
    </row>
    <row r="2260" spans="9:39">
      <c r="I2260" s="10"/>
      <c r="R2260" s="10"/>
      <c r="S2260" s="10"/>
      <c r="T2260" s="10"/>
      <c r="X2260" s="35"/>
      <c r="AG2260" s="10"/>
      <c r="AI2260" s="10"/>
      <c r="AL2260" s="10"/>
      <c r="AM2260" s="10"/>
    </row>
    <row r="2261" spans="9:39">
      <c r="I2261" s="10"/>
      <c r="R2261" s="10"/>
      <c r="S2261" s="10"/>
      <c r="T2261" s="10"/>
      <c r="X2261" s="35"/>
      <c r="AG2261" s="10"/>
      <c r="AI2261" s="10"/>
      <c r="AL2261" s="10"/>
      <c r="AM2261" s="10"/>
    </row>
    <row r="2262" spans="9:39">
      <c r="I2262" s="10"/>
      <c r="R2262" s="10"/>
      <c r="S2262" s="10"/>
      <c r="T2262" s="10"/>
      <c r="X2262" s="35"/>
      <c r="AG2262" s="10"/>
      <c r="AI2262" s="10"/>
      <c r="AL2262" s="10"/>
      <c r="AM2262" s="10"/>
    </row>
    <row r="2263" spans="9:39">
      <c r="I2263" s="10"/>
      <c r="R2263" s="10"/>
      <c r="S2263" s="10"/>
      <c r="T2263" s="10"/>
      <c r="X2263" s="35"/>
      <c r="AG2263" s="10"/>
      <c r="AI2263" s="10"/>
      <c r="AL2263" s="10"/>
      <c r="AM2263" s="10"/>
    </row>
    <row r="2264" spans="9:39">
      <c r="I2264" s="10"/>
      <c r="R2264" s="10"/>
      <c r="S2264" s="10"/>
      <c r="T2264" s="10"/>
      <c r="X2264" s="35"/>
      <c r="AG2264" s="10"/>
      <c r="AI2264" s="10"/>
      <c r="AL2264" s="10"/>
      <c r="AM2264" s="10"/>
    </row>
    <row r="2265" spans="9:39">
      <c r="I2265" s="10"/>
      <c r="R2265" s="10"/>
      <c r="S2265" s="10"/>
      <c r="T2265" s="10"/>
      <c r="X2265" s="35"/>
      <c r="AG2265" s="10"/>
      <c r="AI2265" s="10"/>
      <c r="AL2265" s="10"/>
      <c r="AM2265" s="10"/>
    </row>
    <row r="2266" spans="9:39">
      <c r="I2266" s="10"/>
      <c r="R2266" s="10"/>
      <c r="S2266" s="10"/>
      <c r="T2266" s="10"/>
      <c r="X2266" s="35"/>
      <c r="AG2266" s="10"/>
      <c r="AI2266" s="10"/>
      <c r="AL2266" s="10"/>
      <c r="AM2266" s="10"/>
    </row>
    <row r="2267" spans="9:39">
      <c r="I2267" s="10"/>
      <c r="R2267" s="10"/>
      <c r="S2267" s="10"/>
      <c r="T2267" s="10"/>
      <c r="X2267" s="35"/>
      <c r="AG2267" s="10"/>
      <c r="AI2267" s="10"/>
      <c r="AL2267" s="10"/>
      <c r="AM2267" s="10"/>
    </row>
    <row r="2268" spans="9:39">
      <c r="I2268" s="10"/>
      <c r="R2268" s="10"/>
      <c r="S2268" s="10"/>
      <c r="T2268" s="10"/>
      <c r="X2268" s="35"/>
      <c r="AG2268" s="10"/>
      <c r="AI2268" s="10"/>
      <c r="AL2268" s="10"/>
      <c r="AM2268" s="10"/>
    </row>
    <row r="2269" spans="9:39">
      <c r="I2269" s="10"/>
      <c r="R2269" s="10"/>
      <c r="S2269" s="10"/>
      <c r="T2269" s="10"/>
      <c r="X2269" s="35"/>
      <c r="AG2269" s="10"/>
      <c r="AI2269" s="10"/>
      <c r="AL2269" s="10"/>
      <c r="AM2269" s="10"/>
    </row>
    <row r="2270" spans="9:39">
      <c r="I2270" s="10"/>
      <c r="R2270" s="10"/>
      <c r="S2270" s="10"/>
      <c r="T2270" s="10"/>
      <c r="X2270" s="35"/>
      <c r="AG2270" s="10"/>
      <c r="AI2270" s="10"/>
      <c r="AL2270" s="10"/>
      <c r="AM2270" s="10"/>
    </row>
    <row r="2271" spans="9:39">
      <c r="I2271" s="10"/>
      <c r="R2271" s="10"/>
      <c r="S2271" s="10"/>
      <c r="T2271" s="10"/>
      <c r="X2271" s="35"/>
      <c r="AG2271" s="10"/>
      <c r="AI2271" s="10"/>
      <c r="AL2271" s="10"/>
      <c r="AM2271" s="10"/>
    </row>
    <row r="2272" spans="9:39">
      <c r="I2272" s="10"/>
      <c r="R2272" s="10"/>
      <c r="S2272" s="10"/>
      <c r="T2272" s="10"/>
      <c r="X2272" s="35"/>
      <c r="AG2272" s="10"/>
      <c r="AI2272" s="10"/>
      <c r="AL2272" s="10"/>
      <c r="AM2272" s="10"/>
    </row>
    <row r="2273" spans="9:39">
      <c r="I2273" s="10"/>
      <c r="R2273" s="10"/>
      <c r="S2273" s="10"/>
      <c r="T2273" s="10"/>
      <c r="X2273" s="35"/>
      <c r="AG2273" s="10"/>
      <c r="AI2273" s="10"/>
      <c r="AL2273" s="10"/>
      <c r="AM2273" s="10"/>
    </row>
    <row r="2274" spans="9:39">
      <c r="I2274" s="10"/>
      <c r="R2274" s="10"/>
      <c r="S2274" s="10"/>
      <c r="T2274" s="10"/>
      <c r="X2274" s="35"/>
      <c r="AG2274" s="10"/>
      <c r="AI2274" s="10"/>
      <c r="AL2274" s="10"/>
      <c r="AM2274" s="10"/>
    </row>
    <row r="2275" spans="9:39">
      <c r="I2275" s="10"/>
      <c r="R2275" s="10"/>
      <c r="S2275" s="10"/>
      <c r="T2275" s="10"/>
      <c r="X2275" s="35"/>
      <c r="AG2275" s="10"/>
      <c r="AI2275" s="10"/>
      <c r="AL2275" s="10"/>
      <c r="AM2275" s="10"/>
    </row>
    <row r="2276" spans="9:39">
      <c r="I2276" s="10"/>
      <c r="R2276" s="10"/>
      <c r="S2276" s="10"/>
      <c r="T2276" s="10"/>
      <c r="X2276" s="35"/>
      <c r="AG2276" s="10"/>
      <c r="AI2276" s="10"/>
      <c r="AL2276" s="10"/>
      <c r="AM2276" s="10"/>
    </row>
    <row r="2277" spans="9:39">
      <c r="I2277" s="10"/>
      <c r="R2277" s="10"/>
      <c r="S2277" s="10"/>
      <c r="T2277" s="10"/>
      <c r="X2277" s="35"/>
      <c r="AG2277" s="10"/>
      <c r="AI2277" s="10"/>
      <c r="AL2277" s="10"/>
      <c r="AM2277" s="10"/>
    </row>
    <row r="2278" spans="9:39">
      <c r="I2278" s="10"/>
      <c r="R2278" s="10"/>
      <c r="S2278" s="10"/>
      <c r="T2278" s="10"/>
      <c r="X2278" s="35"/>
      <c r="AG2278" s="10"/>
      <c r="AI2278" s="10"/>
      <c r="AL2278" s="10"/>
      <c r="AM2278" s="10"/>
    </row>
    <row r="2279" spans="9:39">
      <c r="I2279" s="10"/>
      <c r="R2279" s="10"/>
      <c r="S2279" s="10"/>
      <c r="T2279" s="10"/>
      <c r="X2279" s="35"/>
      <c r="AG2279" s="10"/>
      <c r="AI2279" s="10"/>
      <c r="AL2279" s="10"/>
      <c r="AM2279" s="10"/>
    </row>
    <row r="2280" spans="9:39">
      <c r="I2280" s="10"/>
      <c r="R2280" s="10"/>
      <c r="S2280" s="10"/>
      <c r="T2280" s="10"/>
      <c r="X2280" s="35"/>
      <c r="AG2280" s="10"/>
      <c r="AI2280" s="10"/>
      <c r="AL2280" s="10"/>
      <c r="AM2280" s="10"/>
    </row>
    <row r="2281" spans="9:39">
      <c r="I2281" s="10"/>
      <c r="R2281" s="10"/>
      <c r="S2281" s="10"/>
      <c r="T2281" s="10"/>
      <c r="X2281" s="35"/>
      <c r="AG2281" s="10"/>
      <c r="AI2281" s="10"/>
      <c r="AL2281" s="10"/>
      <c r="AM2281" s="10"/>
    </row>
    <row r="2282" spans="9:39">
      <c r="I2282" s="10"/>
      <c r="R2282" s="10"/>
      <c r="S2282" s="10"/>
      <c r="T2282" s="10"/>
      <c r="X2282" s="35"/>
      <c r="AG2282" s="10"/>
      <c r="AI2282" s="10"/>
      <c r="AL2282" s="10"/>
      <c r="AM2282" s="10"/>
    </row>
    <row r="2283" spans="9:39">
      <c r="I2283" s="10"/>
      <c r="R2283" s="10"/>
      <c r="S2283" s="10"/>
      <c r="T2283" s="10"/>
      <c r="X2283" s="35"/>
      <c r="AG2283" s="10"/>
      <c r="AI2283" s="10"/>
      <c r="AL2283" s="10"/>
      <c r="AM2283" s="10"/>
    </row>
    <row r="2284" spans="9:39">
      <c r="I2284" s="10"/>
      <c r="R2284" s="10"/>
      <c r="S2284" s="10"/>
      <c r="T2284" s="10"/>
      <c r="X2284" s="35"/>
      <c r="AG2284" s="10"/>
      <c r="AI2284" s="10"/>
      <c r="AL2284" s="10"/>
      <c r="AM2284" s="10"/>
    </row>
    <row r="2285" spans="9:39">
      <c r="I2285" s="10"/>
      <c r="R2285" s="10"/>
      <c r="S2285" s="10"/>
      <c r="T2285" s="10"/>
      <c r="X2285" s="35"/>
      <c r="AG2285" s="10"/>
      <c r="AI2285" s="10"/>
      <c r="AL2285" s="10"/>
      <c r="AM2285" s="10"/>
    </row>
    <row r="2286" spans="9:39">
      <c r="I2286" s="10"/>
      <c r="R2286" s="10"/>
      <c r="S2286" s="10"/>
      <c r="T2286" s="10"/>
      <c r="X2286" s="35"/>
      <c r="AG2286" s="10"/>
      <c r="AI2286" s="10"/>
      <c r="AL2286" s="10"/>
      <c r="AM2286" s="10"/>
    </row>
    <row r="2287" spans="9:39">
      <c r="I2287" s="10"/>
      <c r="R2287" s="10"/>
      <c r="S2287" s="10"/>
      <c r="T2287" s="10"/>
      <c r="X2287" s="35"/>
      <c r="AG2287" s="10"/>
      <c r="AI2287" s="10"/>
      <c r="AL2287" s="10"/>
      <c r="AM2287" s="10"/>
    </row>
    <row r="2288" spans="9:39">
      <c r="I2288" s="10"/>
      <c r="R2288" s="10"/>
      <c r="S2288" s="10"/>
      <c r="T2288" s="10"/>
      <c r="X2288" s="35"/>
      <c r="AG2288" s="10"/>
      <c r="AI2288" s="10"/>
      <c r="AL2288" s="10"/>
      <c r="AM2288" s="10"/>
    </row>
    <row r="2289" spans="9:39">
      <c r="I2289" s="10"/>
      <c r="R2289" s="10"/>
      <c r="S2289" s="10"/>
      <c r="T2289" s="10"/>
      <c r="X2289" s="35"/>
      <c r="AG2289" s="10"/>
      <c r="AI2289" s="10"/>
      <c r="AL2289" s="10"/>
      <c r="AM2289" s="10"/>
    </row>
    <row r="2290" spans="9:39">
      <c r="I2290" s="10"/>
      <c r="R2290" s="10"/>
      <c r="S2290" s="10"/>
      <c r="T2290" s="10"/>
      <c r="X2290" s="35"/>
      <c r="AG2290" s="10"/>
      <c r="AI2290" s="10"/>
      <c r="AL2290" s="10"/>
      <c r="AM2290" s="10"/>
    </row>
    <row r="2291" spans="9:39">
      <c r="I2291" s="10"/>
      <c r="R2291" s="10"/>
      <c r="S2291" s="10"/>
      <c r="T2291" s="10"/>
      <c r="X2291" s="35"/>
      <c r="AG2291" s="10"/>
      <c r="AI2291" s="10"/>
      <c r="AL2291" s="10"/>
      <c r="AM2291" s="10"/>
    </row>
    <row r="2292" spans="9:39">
      <c r="I2292" s="10"/>
      <c r="R2292" s="10"/>
      <c r="S2292" s="10"/>
      <c r="T2292" s="10"/>
      <c r="X2292" s="35"/>
      <c r="AG2292" s="10"/>
      <c r="AI2292" s="10"/>
      <c r="AL2292" s="10"/>
      <c r="AM2292" s="10"/>
    </row>
    <row r="2293" spans="9:39">
      <c r="I2293" s="10"/>
      <c r="R2293" s="10"/>
      <c r="S2293" s="10"/>
      <c r="T2293" s="10"/>
      <c r="X2293" s="35"/>
      <c r="AG2293" s="10"/>
      <c r="AI2293" s="10"/>
      <c r="AL2293" s="10"/>
      <c r="AM2293" s="10"/>
    </row>
    <row r="2294" spans="9:39">
      <c r="I2294" s="10"/>
      <c r="R2294" s="10"/>
      <c r="S2294" s="10"/>
      <c r="T2294" s="10"/>
      <c r="X2294" s="35"/>
      <c r="AG2294" s="10"/>
      <c r="AI2294" s="10"/>
      <c r="AL2294" s="10"/>
      <c r="AM2294" s="10"/>
    </row>
    <row r="2295" spans="9:39">
      <c r="I2295" s="10"/>
      <c r="R2295" s="10"/>
      <c r="S2295" s="10"/>
      <c r="T2295" s="10"/>
      <c r="X2295" s="35"/>
      <c r="AG2295" s="10"/>
      <c r="AI2295" s="10"/>
      <c r="AL2295" s="10"/>
      <c r="AM2295" s="10"/>
    </row>
    <row r="2296" spans="9:39">
      <c r="I2296" s="10"/>
      <c r="R2296" s="10"/>
      <c r="S2296" s="10"/>
      <c r="T2296" s="10"/>
      <c r="X2296" s="35"/>
      <c r="AG2296" s="10"/>
      <c r="AI2296" s="10"/>
      <c r="AL2296" s="10"/>
      <c r="AM2296" s="10"/>
    </row>
    <row r="2297" spans="9:39">
      <c r="I2297" s="10"/>
      <c r="R2297" s="10"/>
      <c r="S2297" s="10"/>
      <c r="T2297" s="10"/>
      <c r="X2297" s="35"/>
      <c r="AG2297" s="10"/>
      <c r="AI2297" s="10"/>
      <c r="AL2297" s="10"/>
      <c r="AM2297" s="10"/>
    </row>
    <row r="2298" spans="9:39">
      <c r="I2298" s="10"/>
      <c r="R2298" s="10"/>
      <c r="S2298" s="10"/>
      <c r="T2298" s="10"/>
      <c r="X2298" s="35"/>
      <c r="AG2298" s="10"/>
      <c r="AI2298" s="10"/>
      <c r="AL2298" s="10"/>
      <c r="AM2298" s="10"/>
    </row>
    <row r="2299" spans="9:39">
      <c r="I2299" s="10"/>
      <c r="R2299" s="10"/>
      <c r="S2299" s="10"/>
      <c r="T2299" s="10"/>
      <c r="X2299" s="35"/>
      <c r="AG2299" s="10"/>
      <c r="AI2299" s="10"/>
      <c r="AL2299" s="10"/>
      <c r="AM2299" s="10"/>
    </row>
    <row r="2300" spans="9:39">
      <c r="I2300" s="10"/>
      <c r="R2300" s="10"/>
      <c r="S2300" s="10"/>
      <c r="T2300" s="10"/>
      <c r="X2300" s="35"/>
      <c r="AG2300" s="10"/>
      <c r="AI2300" s="10"/>
      <c r="AL2300" s="10"/>
      <c r="AM2300" s="10"/>
    </row>
    <row r="2301" spans="9:39">
      <c r="I2301" s="10"/>
      <c r="R2301" s="10"/>
      <c r="S2301" s="10"/>
      <c r="T2301" s="10"/>
      <c r="X2301" s="35"/>
      <c r="AG2301" s="10"/>
      <c r="AI2301" s="10"/>
      <c r="AL2301" s="10"/>
      <c r="AM2301" s="10"/>
    </row>
    <row r="2302" spans="9:39">
      <c r="I2302" s="10"/>
      <c r="R2302" s="10"/>
      <c r="S2302" s="10"/>
      <c r="T2302" s="10"/>
      <c r="X2302" s="35"/>
      <c r="AG2302" s="10"/>
      <c r="AI2302" s="10"/>
      <c r="AL2302" s="10"/>
      <c r="AM2302" s="10"/>
    </row>
    <row r="2303" spans="9:39">
      <c r="I2303" s="10"/>
      <c r="R2303" s="10"/>
      <c r="S2303" s="10"/>
      <c r="T2303" s="10"/>
      <c r="X2303" s="35"/>
      <c r="AG2303" s="10"/>
      <c r="AI2303" s="10"/>
      <c r="AL2303" s="10"/>
      <c r="AM2303" s="10"/>
    </row>
    <row r="2304" spans="9:39">
      <c r="I2304" s="10"/>
      <c r="R2304" s="10"/>
      <c r="S2304" s="10"/>
      <c r="T2304" s="10"/>
      <c r="X2304" s="35"/>
      <c r="AG2304" s="10"/>
      <c r="AI2304" s="10"/>
      <c r="AL2304" s="10"/>
      <c r="AM2304" s="10"/>
    </row>
    <row r="2305" spans="9:39">
      <c r="I2305" s="10"/>
      <c r="R2305" s="10"/>
      <c r="S2305" s="10"/>
      <c r="T2305" s="10"/>
      <c r="X2305" s="35"/>
      <c r="AG2305" s="10"/>
      <c r="AI2305" s="10"/>
      <c r="AL2305" s="10"/>
      <c r="AM2305" s="10"/>
    </row>
    <row r="2306" spans="9:39">
      <c r="I2306" s="10"/>
      <c r="R2306" s="10"/>
      <c r="S2306" s="10"/>
      <c r="T2306" s="10"/>
      <c r="X2306" s="35"/>
      <c r="AG2306" s="10"/>
      <c r="AI2306" s="10"/>
      <c r="AL2306" s="10"/>
      <c r="AM2306" s="10"/>
    </row>
    <row r="2307" spans="9:39">
      <c r="I2307" s="10"/>
      <c r="R2307" s="10"/>
      <c r="S2307" s="10"/>
      <c r="T2307" s="10"/>
      <c r="X2307" s="35"/>
      <c r="AG2307" s="10"/>
      <c r="AI2307" s="10"/>
      <c r="AL2307" s="10"/>
      <c r="AM2307" s="10"/>
    </row>
    <row r="2308" spans="9:39">
      <c r="I2308" s="10"/>
      <c r="R2308" s="10"/>
      <c r="S2308" s="10"/>
      <c r="T2308" s="10"/>
      <c r="X2308" s="35"/>
      <c r="AG2308" s="10"/>
      <c r="AI2308" s="10"/>
      <c r="AL2308" s="10"/>
      <c r="AM2308" s="10"/>
    </row>
    <row r="2309" spans="9:39">
      <c r="I2309" s="10"/>
      <c r="R2309" s="10"/>
      <c r="S2309" s="10"/>
      <c r="T2309" s="10"/>
      <c r="X2309" s="35"/>
      <c r="AG2309" s="10"/>
      <c r="AI2309" s="10"/>
      <c r="AL2309" s="10"/>
      <c r="AM2309" s="10"/>
    </row>
    <row r="2310" spans="9:39">
      <c r="I2310" s="10"/>
      <c r="R2310" s="10"/>
      <c r="S2310" s="10"/>
      <c r="T2310" s="10"/>
      <c r="X2310" s="35"/>
      <c r="AG2310" s="10"/>
      <c r="AI2310" s="10"/>
      <c r="AL2310" s="10"/>
      <c r="AM2310" s="10"/>
    </row>
    <row r="2311" spans="9:39">
      <c r="I2311" s="10"/>
      <c r="R2311" s="10"/>
      <c r="S2311" s="10"/>
      <c r="T2311" s="10"/>
      <c r="X2311" s="35"/>
      <c r="AG2311" s="10"/>
      <c r="AI2311" s="10"/>
      <c r="AL2311" s="10"/>
      <c r="AM2311" s="10"/>
    </row>
    <row r="2312" spans="9:39">
      <c r="I2312" s="10"/>
      <c r="R2312" s="10"/>
      <c r="S2312" s="10"/>
      <c r="T2312" s="10"/>
      <c r="X2312" s="35"/>
      <c r="AG2312" s="10"/>
      <c r="AI2312" s="10"/>
      <c r="AL2312" s="10"/>
      <c r="AM2312" s="10"/>
    </row>
    <row r="2313" spans="9:39">
      <c r="I2313" s="10"/>
      <c r="R2313" s="10"/>
      <c r="S2313" s="10"/>
      <c r="T2313" s="10"/>
      <c r="X2313" s="35"/>
      <c r="AG2313" s="10"/>
      <c r="AI2313" s="10"/>
      <c r="AL2313" s="10"/>
      <c r="AM2313" s="10"/>
    </row>
    <row r="2314" spans="9:39">
      <c r="I2314" s="10"/>
      <c r="R2314" s="10"/>
      <c r="S2314" s="10"/>
      <c r="T2314" s="10"/>
      <c r="X2314" s="35"/>
      <c r="AG2314" s="10"/>
      <c r="AI2314" s="10"/>
      <c r="AL2314" s="10"/>
      <c r="AM2314" s="10"/>
    </row>
    <row r="2315" spans="9:39">
      <c r="I2315" s="10"/>
      <c r="R2315" s="10"/>
      <c r="S2315" s="10"/>
      <c r="T2315" s="10"/>
      <c r="X2315" s="35"/>
      <c r="AG2315" s="10"/>
      <c r="AI2315" s="10"/>
      <c r="AL2315" s="10"/>
      <c r="AM2315" s="10"/>
    </row>
    <row r="2316" spans="9:39">
      <c r="I2316" s="10"/>
      <c r="R2316" s="10"/>
      <c r="S2316" s="10"/>
      <c r="T2316" s="10"/>
      <c r="X2316" s="35"/>
      <c r="AG2316" s="10"/>
      <c r="AI2316" s="10"/>
      <c r="AL2316" s="10"/>
      <c r="AM2316" s="10"/>
    </row>
    <row r="2317" spans="9:39">
      <c r="I2317" s="10"/>
      <c r="R2317" s="10"/>
      <c r="S2317" s="10"/>
      <c r="T2317" s="10"/>
      <c r="X2317" s="35"/>
      <c r="AG2317" s="10"/>
      <c r="AI2317" s="10"/>
      <c r="AL2317" s="10"/>
      <c r="AM2317" s="10"/>
    </row>
    <row r="2318" spans="9:39">
      <c r="I2318" s="10"/>
      <c r="R2318" s="10"/>
      <c r="S2318" s="10"/>
      <c r="T2318" s="10"/>
      <c r="X2318" s="35"/>
      <c r="AG2318" s="10"/>
      <c r="AI2318" s="10"/>
      <c r="AL2318" s="10"/>
      <c r="AM2318" s="10"/>
    </row>
    <row r="2319" spans="9:39">
      <c r="I2319" s="10"/>
      <c r="R2319" s="10"/>
      <c r="S2319" s="10"/>
      <c r="T2319" s="10"/>
      <c r="X2319" s="35"/>
      <c r="AG2319" s="10"/>
      <c r="AI2319" s="10"/>
      <c r="AL2319" s="10"/>
      <c r="AM2319" s="10"/>
    </row>
    <row r="2320" spans="9:39">
      <c r="I2320" s="10"/>
      <c r="R2320" s="10"/>
      <c r="S2320" s="10"/>
      <c r="T2320" s="10"/>
      <c r="X2320" s="35"/>
      <c r="AG2320" s="10"/>
      <c r="AI2320" s="10"/>
      <c r="AL2320" s="10"/>
      <c r="AM2320" s="10"/>
    </row>
    <row r="2321" spans="9:39">
      <c r="I2321" s="10"/>
      <c r="R2321" s="10"/>
      <c r="S2321" s="10"/>
      <c r="T2321" s="10"/>
      <c r="X2321" s="35"/>
      <c r="AG2321" s="10"/>
      <c r="AI2321" s="10"/>
      <c r="AL2321" s="10"/>
      <c r="AM2321" s="10"/>
    </row>
    <row r="2322" spans="9:39">
      <c r="I2322" s="10"/>
      <c r="R2322" s="10"/>
      <c r="S2322" s="10"/>
      <c r="T2322" s="10"/>
      <c r="X2322" s="35"/>
      <c r="AG2322" s="10"/>
      <c r="AI2322" s="10"/>
      <c r="AL2322" s="10"/>
      <c r="AM2322" s="10"/>
    </row>
    <row r="2323" spans="9:39">
      <c r="I2323" s="10"/>
      <c r="R2323" s="10"/>
      <c r="S2323" s="10"/>
      <c r="T2323" s="10"/>
      <c r="X2323" s="35"/>
      <c r="AG2323" s="10"/>
      <c r="AI2323" s="10"/>
      <c r="AL2323" s="10"/>
      <c r="AM2323" s="10"/>
    </row>
    <row r="2324" spans="9:39">
      <c r="I2324" s="10"/>
      <c r="R2324" s="10"/>
      <c r="S2324" s="10"/>
      <c r="T2324" s="10"/>
      <c r="X2324" s="35"/>
      <c r="AG2324" s="10"/>
      <c r="AI2324" s="10"/>
      <c r="AL2324" s="10"/>
      <c r="AM2324" s="10"/>
    </row>
    <row r="2325" spans="9:39">
      <c r="I2325" s="10"/>
      <c r="R2325" s="10"/>
      <c r="S2325" s="10"/>
      <c r="T2325" s="10"/>
      <c r="X2325" s="35"/>
      <c r="AG2325" s="10"/>
      <c r="AI2325" s="10"/>
      <c r="AL2325" s="10"/>
      <c r="AM2325" s="10"/>
    </row>
    <row r="2326" spans="9:39">
      <c r="I2326" s="10"/>
      <c r="R2326" s="10"/>
      <c r="S2326" s="10"/>
      <c r="T2326" s="10"/>
      <c r="X2326" s="35"/>
      <c r="AG2326" s="10"/>
      <c r="AI2326" s="10"/>
      <c r="AL2326" s="10"/>
      <c r="AM2326" s="10"/>
    </row>
    <row r="2327" spans="9:39">
      <c r="I2327" s="10"/>
      <c r="R2327" s="10"/>
      <c r="S2327" s="10"/>
      <c r="T2327" s="10"/>
      <c r="X2327" s="35"/>
      <c r="AG2327" s="10"/>
      <c r="AI2327" s="10"/>
      <c r="AL2327" s="10"/>
      <c r="AM2327" s="10"/>
    </row>
    <row r="2328" spans="9:39">
      <c r="I2328" s="10"/>
      <c r="R2328" s="10"/>
      <c r="S2328" s="10"/>
      <c r="T2328" s="10"/>
      <c r="X2328" s="35"/>
      <c r="AG2328" s="10"/>
      <c r="AI2328" s="10"/>
      <c r="AL2328" s="10"/>
      <c r="AM2328" s="10"/>
    </row>
    <row r="2329" spans="9:39">
      <c r="I2329" s="10"/>
      <c r="R2329" s="10"/>
      <c r="S2329" s="10"/>
      <c r="T2329" s="10"/>
      <c r="X2329" s="35"/>
      <c r="AG2329" s="10"/>
      <c r="AI2329" s="10"/>
      <c r="AL2329" s="10"/>
      <c r="AM2329" s="10"/>
    </row>
    <row r="2330" spans="9:39">
      <c r="I2330" s="10"/>
      <c r="R2330" s="10"/>
      <c r="S2330" s="10"/>
      <c r="T2330" s="10"/>
      <c r="X2330" s="35"/>
      <c r="AG2330" s="10"/>
      <c r="AI2330" s="10"/>
      <c r="AL2330" s="10"/>
      <c r="AM2330" s="10"/>
    </row>
    <row r="2331" spans="9:39">
      <c r="I2331" s="10"/>
      <c r="R2331" s="10"/>
      <c r="S2331" s="10"/>
      <c r="T2331" s="10"/>
      <c r="X2331" s="35"/>
      <c r="AG2331" s="10"/>
      <c r="AI2331" s="10"/>
      <c r="AL2331" s="10"/>
      <c r="AM2331" s="10"/>
    </row>
    <row r="2332" spans="9:39">
      <c r="I2332" s="10"/>
      <c r="R2332" s="10"/>
      <c r="S2332" s="10"/>
      <c r="T2332" s="10"/>
      <c r="X2332" s="35"/>
      <c r="AG2332" s="10"/>
      <c r="AI2332" s="10"/>
      <c r="AL2332" s="10"/>
      <c r="AM2332" s="10"/>
    </row>
    <row r="2333" spans="9:39">
      <c r="I2333" s="10"/>
      <c r="R2333" s="10"/>
      <c r="S2333" s="10"/>
      <c r="T2333" s="10"/>
      <c r="X2333" s="35"/>
      <c r="AG2333" s="10"/>
      <c r="AI2333" s="10"/>
      <c r="AL2333" s="10"/>
      <c r="AM2333" s="10"/>
    </row>
    <row r="2334" spans="9:39">
      <c r="I2334" s="10"/>
      <c r="R2334" s="10"/>
      <c r="S2334" s="10"/>
      <c r="T2334" s="10"/>
      <c r="X2334" s="35"/>
      <c r="AG2334" s="10"/>
      <c r="AI2334" s="10"/>
      <c r="AL2334" s="10"/>
      <c r="AM2334" s="10"/>
    </row>
    <row r="2335" spans="9:39">
      <c r="I2335" s="10"/>
      <c r="R2335" s="10"/>
      <c r="S2335" s="10"/>
      <c r="T2335" s="10"/>
      <c r="X2335" s="35"/>
      <c r="AG2335" s="10"/>
      <c r="AI2335" s="10"/>
      <c r="AL2335" s="10"/>
      <c r="AM2335" s="10"/>
    </row>
    <row r="2336" spans="9:39">
      <c r="I2336" s="10"/>
      <c r="R2336" s="10"/>
      <c r="S2336" s="10"/>
      <c r="T2336" s="10"/>
      <c r="X2336" s="35"/>
      <c r="AG2336" s="10"/>
      <c r="AI2336" s="10"/>
      <c r="AL2336" s="10"/>
      <c r="AM2336" s="10"/>
    </row>
    <row r="2337" spans="9:39">
      <c r="I2337" s="10"/>
      <c r="R2337" s="10"/>
      <c r="S2337" s="10"/>
      <c r="T2337" s="10"/>
      <c r="X2337" s="35"/>
      <c r="AG2337" s="10"/>
      <c r="AI2337" s="10"/>
      <c r="AL2337" s="10"/>
      <c r="AM2337" s="10"/>
    </row>
    <row r="2338" spans="9:39">
      <c r="I2338" s="10"/>
      <c r="R2338" s="10"/>
      <c r="S2338" s="10"/>
      <c r="T2338" s="10"/>
      <c r="X2338" s="35"/>
      <c r="AG2338" s="10"/>
      <c r="AI2338" s="10"/>
      <c r="AL2338" s="10"/>
      <c r="AM2338" s="10"/>
    </row>
    <row r="2339" spans="9:39">
      <c r="I2339" s="10"/>
      <c r="R2339" s="10"/>
      <c r="S2339" s="10"/>
      <c r="T2339" s="10"/>
      <c r="X2339" s="35"/>
      <c r="AG2339" s="10"/>
      <c r="AI2339" s="10"/>
      <c r="AL2339" s="10"/>
      <c r="AM2339" s="10"/>
    </row>
    <row r="2340" spans="9:39">
      <c r="I2340" s="10"/>
      <c r="R2340" s="10"/>
      <c r="S2340" s="10"/>
      <c r="T2340" s="10"/>
      <c r="X2340" s="35"/>
      <c r="AG2340" s="10"/>
      <c r="AI2340" s="10"/>
      <c r="AL2340" s="10"/>
      <c r="AM2340" s="10"/>
    </row>
    <row r="2341" spans="9:39">
      <c r="I2341" s="10"/>
      <c r="R2341" s="10"/>
      <c r="S2341" s="10"/>
      <c r="T2341" s="10"/>
      <c r="X2341" s="35"/>
      <c r="AG2341" s="10"/>
      <c r="AI2341" s="10"/>
      <c r="AL2341" s="10"/>
      <c r="AM2341" s="10"/>
    </row>
    <row r="2342" spans="9:39">
      <c r="I2342" s="10"/>
      <c r="R2342" s="10"/>
      <c r="S2342" s="10"/>
      <c r="T2342" s="10"/>
      <c r="X2342" s="35"/>
      <c r="AG2342" s="10"/>
      <c r="AI2342" s="10"/>
      <c r="AL2342" s="10"/>
      <c r="AM2342" s="10"/>
    </row>
    <row r="2343" spans="9:39">
      <c r="I2343" s="10"/>
      <c r="R2343" s="10"/>
      <c r="S2343" s="10"/>
      <c r="T2343" s="10"/>
      <c r="X2343" s="35"/>
      <c r="AG2343" s="10"/>
      <c r="AI2343" s="10"/>
      <c r="AL2343" s="10"/>
      <c r="AM2343" s="10"/>
    </row>
    <row r="2344" spans="9:39">
      <c r="I2344" s="10"/>
      <c r="R2344" s="10"/>
      <c r="S2344" s="10"/>
      <c r="T2344" s="10"/>
      <c r="X2344" s="35"/>
      <c r="AG2344" s="10"/>
      <c r="AI2344" s="10"/>
      <c r="AL2344" s="10"/>
      <c r="AM2344" s="10"/>
    </row>
    <row r="2345" spans="9:39">
      <c r="I2345" s="10"/>
      <c r="R2345" s="10"/>
      <c r="S2345" s="10"/>
      <c r="T2345" s="10"/>
      <c r="X2345" s="35"/>
      <c r="AG2345" s="10"/>
      <c r="AI2345" s="10"/>
      <c r="AL2345" s="10"/>
      <c r="AM2345" s="10"/>
    </row>
    <row r="2346" spans="9:39">
      <c r="I2346" s="10"/>
      <c r="R2346" s="10"/>
      <c r="S2346" s="10"/>
      <c r="T2346" s="10"/>
      <c r="X2346" s="35"/>
      <c r="AG2346" s="10"/>
      <c r="AI2346" s="10"/>
      <c r="AL2346" s="10"/>
      <c r="AM2346" s="10"/>
    </row>
    <row r="2347" spans="9:39">
      <c r="I2347" s="10"/>
      <c r="R2347" s="10"/>
      <c r="S2347" s="10"/>
      <c r="T2347" s="10"/>
      <c r="X2347" s="35"/>
      <c r="AG2347" s="10"/>
      <c r="AI2347" s="10"/>
      <c r="AL2347" s="10"/>
      <c r="AM2347" s="10"/>
    </row>
    <row r="2348" spans="9:39">
      <c r="I2348" s="10"/>
      <c r="R2348" s="10"/>
      <c r="S2348" s="10"/>
      <c r="T2348" s="10"/>
      <c r="X2348" s="35"/>
      <c r="AG2348" s="10"/>
      <c r="AI2348" s="10"/>
      <c r="AL2348" s="10"/>
      <c r="AM2348" s="10"/>
    </row>
    <row r="2349" spans="9:39">
      <c r="I2349" s="10"/>
      <c r="R2349" s="10"/>
      <c r="S2349" s="10"/>
      <c r="T2349" s="10"/>
      <c r="X2349" s="35"/>
      <c r="AG2349" s="10"/>
      <c r="AI2349" s="10"/>
      <c r="AL2349" s="10"/>
      <c r="AM2349" s="10"/>
    </row>
    <row r="2350" spans="9:39">
      <c r="I2350" s="10"/>
      <c r="R2350" s="10"/>
      <c r="S2350" s="10"/>
      <c r="T2350" s="10"/>
      <c r="X2350" s="35"/>
      <c r="AG2350" s="10"/>
      <c r="AI2350" s="10"/>
      <c r="AL2350" s="10"/>
      <c r="AM2350" s="10"/>
    </row>
    <row r="2351" spans="9:39">
      <c r="I2351" s="10"/>
      <c r="R2351" s="10"/>
      <c r="S2351" s="10"/>
      <c r="T2351" s="10"/>
      <c r="X2351" s="35"/>
      <c r="AG2351" s="10"/>
      <c r="AI2351" s="10"/>
      <c r="AL2351" s="10"/>
      <c r="AM2351" s="10"/>
    </row>
    <row r="2352" spans="9:39">
      <c r="I2352" s="10"/>
      <c r="R2352" s="10"/>
      <c r="S2352" s="10"/>
      <c r="T2352" s="10"/>
      <c r="X2352" s="35"/>
      <c r="AG2352" s="10"/>
      <c r="AI2352" s="10"/>
      <c r="AL2352" s="10"/>
      <c r="AM2352" s="10"/>
    </row>
    <row r="2353" spans="9:39">
      <c r="I2353" s="10"/>
      <c r="R2353" s="10"/>
      <c r="S2353" s="10"/>
      <c r="T2353" s="10"/>
      <c r="X2353" s="35"/>
      <c r="AG2353" s="10"/>
      <c r="AI2353" s="10"/>
      <c r="AL2353" s="10"/>
      <c r="AM2353" s="10"/>
    </row>
    <row r="2354" spans="9:39">
      <c r="I2354" s="10"/>
      <c r="R2354" s="10"/>
      <c r="S2354" s="10"/>
      <c r="T2354" s="10"/>
      <c r="X2354" s="35"/>
      <c r="AG2354" s="10"/>
      <c r="AI2354" s="10"/>
      <c r="AL2354" s="10"/>
      <c r="AM2354" s="10"/>
    </row>
    <row r="2355" spans="9:39">
      <c r="I2355" s="10"/>
      <c r="R2355" s="10"/>
      <c r="S2355" s="10"/>
      <c r="T2355" s="10"/>
      <c r="X2355" s="35"/>
      <c r="AG2355" s="10"/>
      <c r="AI2355" s="10"/>
      <c r="AL2355" s="10"/>
      <c r="AM2355" s="10"/>
    </row>
    <row r="2356" spans="9:39">
      <c r="I2356" s="10"/>
      <c r="R2356" s="10"/>
      <c r="S2356" s="10"/>
      <c r="T2356" s="10"/>
      <c r="X2356" s="35"/>
      <c r="AG2356" s="10"/>
      <c r="AI2356" s="10"/>
      <c r="AL2356" s="10"/>
      <c r="AM2356" s="10"/>
    </row>
    <row r="2357" spans="9:39">
      <c r="I2357" s="10"/>
      <c r="R2357" s="10"/>
      <c r="S2357" s="10"/>
      <c r="T2357" s="10"/>
      <c r="X2357" s="35"/>
      <c r="AG2357" s="10"/>
      <c r="AI2357" s="10"/>
      <c r="AL2357" s="10"/>
      <c r="AM2357" s="10"/>
    </row>
    <row r="2358" spans="9:39">
      <c r="I2358" s="10"/>
      <c r="R2358" s="10"/>
      <c r="S2358" s="10"/>
      <c r="T2358" s="10"/>
      <c r="X2358" s="35"/>
      <c r="AG2358" s="10"/>
      <c r="AI2358" s="10"/>
      <c r="AL2358" s="10"/>
      <c r="AM2358" s="10"/>
    </row>
    <row r="2359" spans="9:39">
      <c r="I2359" s="10"/>
      <c r="R2359" s="10"/>
      <c r="S2359" s="10"/>
      <c r="T2359" s="10"/>
      <c r="X2359" s="35"/>
      <c r="AG2359" s="10"/>
      <c r="AI2359" s="10"/>
      <c r="AL2359" s="10"/>
      <c r="AM2359" s="10"/>
    </row>
    <row r="2360" spans="9:39">
      <c r="I2360" s="10"/>
      <c r="R2360" s="10"/>
      <c r="S2360" s="10"/>
      <c r="T2360" s="10"/>
      <c r="X2360" s="35"/>
      <c r="AG2360" s="10"/>
      <c r="AI2360" s="10"/>
      <c r="AL2360" s="10"/>
      <c r="AM2360" s="10"/>
    </row>
    <row r="2361" spans="9:39">
      <c r="I2361" s="10"/>
      <c r="R2361" s="10"/>
      <c r="S2361" s="10"/>
      <c r="T2361" s="10"/>
      <c r="X2361" s="35"/>
      <c r="AG2361" s="10"/>
      <c r="AI2361" s="10"/>
      <c r="AL2361" s="10"/>
      <c r="AM2361" s="10"/>
    </row>
    <row r="2362" spans="9:39">
      <c r="I2362" s="10"/>
      <c r="R2362" s="10"/>
      <c r="S2362" s="10"/>
      <c r="T2362" s="10"/>
      <c r="X2362" s="35"/>
      <c r="AG2362" s="10"/>
      <c r="AI2362" s="10"/>
      <c r="AL2362" s="10"/>
      <c r="AM2362" s="10"/>
    </row>
    <row r="2363" spans="9:39">
      <c r="I2363" s="10"/>
      <c r="R2363" s="10"/>
      <c r="S2363" s="10"/>
      <c r="T2363" s="10"/>
      <c r="X2363" s="35"/>
      <c r="AG2363" s="10"/>
      <c r="AI2363" s="10"/>
      <c r="AL2363" s="10"/>
      <c r="AM2363" s="10"/>
    </row>
    <row r="2364" spans="9:39">
      <c r="I2364" s="10"/>
      <c r="R2364" s="10"/>
      <c r="S2364" s="10"/>
      <c r="T2364" s="10"/>
      <c r="X2364" s="35"/>
      <c r="AG2364" s="10"/>
      <c r="AI2364" s="10"/>
      <c r="AL2364" s="10"/>
      <c r="AM2364" s="10"/>
    </row>
    <row r="2365" spans="9:39">
      <c r="I2365" s="10"/>
      <c r="R2365" s="10"/>
      <c r="S2365" s="10"/>
      <c r="T2365" s="10"/>
      <c r="X2365" s="35"/>
      <c r="AG2365" s="10"/>
      <c r="AI2365" s="10"/>
      <c r="AL2365" s="10"/>
      <c r="AM2365" s="10"/>
    </row>
    <row r="2366" spans="9:39">
      <c r="I2366" s="10"/>
      <c r="R2366" s="10"/>
      <c r="S2366" s="10"/>
      <c r="T2366" s="10"/>
      <c r="X2366" s="35"/>
      <c r="AG2366" s="10"/>
      <c r="AI2366" s="10"/>
      <c r="AL2366" s="10"/>
      <c r="AM2366" s="10"/>
    </row>
    <row r="2367" spans="9:39">
      <c r="I2367" s="10"/>
      <c r="R2367" s="10"/>
      <c r="S2367" s="10"/>
      <c r="T2367" s="10"/>
      <c r="X2367" s="35"/>
      <c r="AG2367" s="10"/>
      <c r="AI2367" s="10"/>
      <c r="AL2367" s="10"/>
      <c r="AM2367" s="10"/>
    </row>
    <row r="2368" spans="9:39">
      <c r="I2368" s="10"/>
      <c r="R2368" s="10"/>
      <c r="S2368" s="10"/>
      <c r="T2368" s="10"/>
      <c r="X2368" s="35"/>
      <c r="AG2368" s="10"/>
      <c r="AI2368" s="10"/>
      <c r="AL2368" s="10"/>
      <c r="AM2368" s="10"/>
    </row>
    <row r="2369" spans="9:39">
      <c r="I2369" s="10"/>
      <c r="R2369" s="10"/>
      <c r="S2369" s="10"/>
      <c r="T2369" s="10"/>
      <c r="X2369" s="35"/>
      <c r="AG2369" s="10"/>
      <c r="AI2369" s="10"/>
      <c r="AL2369" s="10"/>
      <c r="AM2369" s="10"/>
    </row>
    <row r="2370" spans="9:39">
      <c r="I2370" s="10"/>
      <c r="R2370" s="10"/>
      <c r="S2370" s="10"/>
      <c r="T2370" s="10"/>
      <c r="X2370" s="35"/>
      <c r="AG2370" s="10"/>
      <c r="AI2370" s="10"/>
      <c r="AL2370" s="10"/>
      <c r="AM2370" s="10"/>
    </row>
    <row r="2371" spans="9:39">
      <c r="I2371" s="10"/>
      <c r="R2371" s="10"/>
      <c r="S2371" s="10"/>
      <c r="T2371" s="10"/>
      <c r="X2371" s="35"/>
      <c r="AG2371" s="10"/>
      <c r="AI2371" s="10"/>
      <c r="AL2371" s="10"/>
      <c r="AM2371" s="10"/>
    </row>
    <row r="2372" spans="9:39">
      <c r="I2372" s="10"/>
      <c r="R2372" s="10"/>
      <c r="S2372" s="10"/>
      <c r="T2372" s="10"/>
      <c r="X2372" s="35"/>
      <c r="AG2372" s="10"/>
      <c r="AI2372" s="10"/>
      <c r="AL2372" s="10"/>
      <c r="AM2372" s="10"/>
    </row>
    <row r="2373" spans="9:39">
      <c r="I2373" s="10"/>
      <c r="R2373" s="10"/>
      <c r="S2373" s="10"/>
      <c r="T2373" s="10"/>
      <c r="X2373" s="35"/>
      <c r="AG2373" s="10"/>
      <c r="AI2373" s="10"/>
      <c r="AL2373" s="10"/>
      <c r="AM2373" s="10"/>
    </row>
    <row r="2374" spans="9:39">
      <c r="I2374" s="10"/>
      <c r="R2374" s="10"/>
      <c r="S2374" s="10"/>
      <c r="T2374" s="10"/>
      <c r="X2374" s="35"/>
      <c r="AG2374" s="10"/>
      <c r="AI2374" s="10"/>
      <c r="AL2374" s="10"/>
      <c r="AM2374" s="10"/>
    </row>
    <row r="2375" spans="9:39">
      <c r="I2375" s="10"/>
      <c r="R2375" s="10"/>
      <c r="S2375" s="10"/>
      <c r="T2375" s="10"/>
      <c r="X2375" s="35"/>
      <c r="AG2375" s="10"/>
      <c r="AI2375" s="10"/>
      <c r="AL2375" s="10"/>
      <c r="AM2375" s="10"/>
    </row>
    <row r="2376" spans="9:39">
      <c r="I2376" s="10"/>
      <c r="R2376" s="10"/>
      <c r="S2376" s="10"/>
      <c r="T2376" s="10"/>
      <c r="X2376" s="35"/>
      <c r="AG2376" s="10"/>
      <c r="AI2376" s="10"/>
      <c r="AL2376" s="10"/>
      <c r="AM2376" s="10"/>
    </row>
    <row r="2377" spans="9:39">
      <c r="I2377" s="10"/>
      <c r="R2377" s="10"/>
      <c r="S2377" s="10"/>
      <c r="T2377" s="10"/>
      <c r="X2377" s="35"/>
      <c r="AG2377" s="10"/>
      <c r="AI2377" s="10"/>
      <c r="AL2377" s="10"/>
      <c r="AM2377" s="10"/>
    </row>
    <row r="2378" spans="9:39">
      <c r="I2378" s="10"/>
      <c r="R2378" s="10"/>
      <c r="S2378" s="10"/>
      <c r="T2378" s="10"/>
      <c r="X2378" s="35"/>
      <c r="AG2378" s="10"/>
      <c r="AI2378" s="10"/>
      <c r="AL2378" s="10"/>
      <c r="AM2378" s="10"/>
    </row>
    <row r="2379" spans="9:39">
      <c r="I2379" s="10"/>
      <c r="R2379" s="10"/>
      <c r="S2379" s="10"/>
      <c r="T2379" s="10"/>
      <c r="X2379" s="35"/>
      <c r="AG2379" s="10"/>
      <c r="AI2379" s="10"/>
      <c r="AL2379" s="10"/>
      <c r="AM2379" s="10"/>
    </row>
    <row r="2380" spans="9:39">
      <c r="I2380" s="10"/>
      <c r="R2380" s="10"/>
      <c r="S2380" s="10"/>
      <c r="T2380" s="10"/>
      <c r="X2380" s="35"/>
      <c r="AG2380" s="10"/>
      <c r="AI2380" s="10"/>
      <c r="AL2380" s="10"/>
      <c r="AM2380" s="10"/>
    </row>
    <row r="2381" spans="9:39">
      <c r="I2381" s="10"/>
      <c r="R2381" s="10"/>
      <c r="S2381" s="10"/>
      <c r="T2381" s="10"/>
      <c r="X2381" s="35"/>
      <c r="AG2381" s="10"/>
      <c r="AI2381" s="10"/>
      <c r="AL2381" s="10"/>
      <c r="AM2381" s="10"/>
    </row>
    <row r="2382" spans="9:39">
      <c r="I2382" s="10"/>
      <c r="R2382" s="10"/>
      <c r="S2382" s="10"/>
      <c r="T2382" s="10"/>
      <c r="X2382" s="35"/>
      <c r="AG2382" s="10"/>
      <c r="AI2382" s="10"/>
      <c r="AL2382" s="10"/>
      <c r="AM2382" s="10"/>
    </row>
    <row r="2383" spans="9:39">
      <c r="I2383" s="10"/>
      <c r="R2383" s="10"/>
      <c r="S2383" s="10"/>
      <c r="T2383" s="10"/>
      <c r="X2383" s="35"/>
      <c r="AG2383" s="10"/>
      <c r="AI2383" s="10"/>
      <c r="AL2383" s="10"/>
      <c r="AM2383" s="10"/>
    </row>
    <row r="2384" spans="9:39">
      <c r="I2384" s="10"/>
      <c r="R2384" s="10"/>
      <c r="S2384" s="10"/>
      <c r="T2384" s="10"/>
      <c r="X2384" s="35"/>
      <c r="AG2384" s="10"/>
      <c r="AI2384" s="10"/>
      <c r="AL2384" s="10"/>
      <c r="AM2384" s="10"/>
    </row>
    <row r="2385" spans="9:39">
      <c r="I2385" s="10"/>
      <c r="R2385" s="10"/>
      <c r="S2385" s="10"/>
      <c r="T2385" s="10"/>
      <c r="X2385" s="35"/>
      <c r="AG2385" s="10"/>
      <c r="AI2385" s="10"/>
      <c r="AL2385" s="10"/>
      <c r="AM2385" s="10"/>
    </row>
    <row r="2386" spans="9:39">
      <c r="I2386" s="10"/>
      <c r="R2386" s="10"/>
      <c r="S2386" s="10"/>
      <c r="T2386" s="10"/>
      <c r="X2386" s="35"/>
      <c r="AG2386" s="10"/>
      <c r="AI2386" s="10"/>
      <c r="AL2386" s="10"/>
      <c r="AM2386" s="10"/>
    </row>
    <row r="2387" spans="9:39">
      <c r="I2387" s="10"/>
      <c r="R2387" s="10"/>
      <c r="S2387" s="10"/>
      <c r="T2387" s="10"/>
      <c r="X2387" s="35"/>
      <c r="AG2387" s="10"/>
      <c r="AI2387" s="10"/>
      <c r="AL2387" s="10"/>
      <c r="AM2387" s="10"/>
    </row>
    <row r="2388" spans="9:39">
      <c r="I2388" s="10"/>
      <c r="R2388" s="10"/>
      <c r="S2388" s="10"/>
      <c r="T2388" s="10"/>
      <c r="X2388" s="35"/>
      <c r="AG2388" s="10"/>
      <c r="AI2388" s="10"/>
      <c r="AL2388" s="10"/>
      <c r="AM2388" s="10"/>
    </row>
    <row r="2389" spans="9:39">
      <c r="I2389" s="10"/>
      <c r="R2389" s="10"/>
      <c r="S2389" s="10"/>
      <c r="T2389" s="10"/>
      <c r="X2389" s="35"/>
      <c r="AG2389" s="10"/>
      <c r="AI2389" s="10"/>
      <c r="AL2389" s="10"/>
      <c r="AM2389" s="10"/>
    </row>
    <row r="2390" spans="9:39">
      <c r="I2390" s="10"/>
      <c r="R2390" s="10"/>
      <c r="S2390" s="10"/>
      <c r="T2390" s="10"/>
      <c r="X2390" s="35"/>
      <c r="AG2390" s="10"/>
      <c r="AI2390" s="10"/>
      <c r="AL2390" s="10"/>
      <c r="AM2390" s="10"/>
    </row>
    <row r="2391" spans="9:39">
      <c r="I2391" s="10"/>
      <c r="R2391" s="10"/>
      <c r="S2391" s="10"/>
      <c r="T2391" s="10"/>
      <c r="X2391" s="35"/>
      <c r="AG2391" s="10"/>
      <c r="AI2391" s="10"/>
      <c r="AL2391" s="10"/>
      <c r="AM2391" s="10"/>
    </row>
    <row r="2392" spans="9:39">
      <c r="I2392" s="10"/>
      <c r="R2392" s="10"/>
      <c r="S2392" s="10"/>
      <c r="T2392" s="10"/>
      <c r="X2392" s="35"/>
      <c r="AG2392" s="10"/>
      <c r="AI2392" s="10"/>
      <c r="AL2392" s="10"/>
      <c r="AM2392" s="10"/>
    </row>
    <row r="2393" spans="9:39">
      <c r="I2393" s="10"/>
      <c r="R2393" s="10"/>
      <c r="S2393" s="10"/>
      <c r="T2393" s="10"/>
      <c r="X2393" s="35"/>
      <c r="AG2393" s="10"/>
      <c r="AI2393" s="10"/>
      <c r="AL2393" s="10"/>
      <c r="AM2393" s="10"/>
    </row>
    <row r="2394" spans="9:39">
      <c r="I2394" s="10"/>
      <c r="R2394" s="10"/>
      <c r="S2394" s="10"/>
      <c r="T2394" s="10"/>
      <c r="X2394" s="35"/>
      <c r="AG2394" s="10"/>
      <c r="AI2394" s="10"/>
      <c r="AL2394" s="10"/>
      <c r="AM2394" s="10"/>
    </row>
    <row r="2395" spans="9:39">
      <c r="I2395" s="10"/>
      <c r="R2395" s="10"/>
      <c r="S2395" s="10"/>
      <c r="T2395" s="10"/>
      <c r="X2395" s="35"/>
      <c r="AG2395" s="10"/>
      <c r="AI2395" s="10"/>
      <c r="AL2395" s="10"/>
      <c r="AM2395" s="10"/>
    </row>
    <row r="2396" spans="9:39">
      <c r="I2396" s="10"/>
      <c r="R2396" s="10"/>
      <c r="S2396" s="10"/>
      <c r="T2396" s="10"/>
      <c r="X2396" s="35"/>
      <c r="AG2396" s="10"/>
      <c r="AI2396" s="10"/>
      <c r="AL2396" s="10"/>
      <c r="AM2396" s="10"/>
    </row>
    <row r="2397" spans="9:39">
      <c r="I2397" s="10"/>
      <c r="R2397" s="10"/>
      <c r="S2397" s="10"/>
      <c r="T2397" s="10"/>
      <c r="X2397" s="35"/>
      <c r="AG2397" s="10"/>
      <c r="AI2397" s="10"/>
      <c r="AL2397" s="10"/>
      <c r="AM2397" s="10"/>
    </row>
    <row r="2398" spans="9:39">
      <c r="I2398" s="10"/>
      <c r="R2398" s="10"/>
      <c r="S2398" s="10"/>
      <c r="T2398" s="10"/>
      <c r="X2398" s="35"/>
      <c r="AG2398" s="10"/>
      <c r="AI2398" s="10"/>
      <c r="AL2398" s="10"/>
      <c r="AM2398" s="10"/>
    </row>
    <row r="2399" spans="9:39">
      <c r="I2399" s="10"/>
      <c r="R2399" s="10"/>
      <c r="S2399" s="10"/>
      <c r="T2399" s="10"/>
      <c r="X2399" s="35"/>
      <c r="AG2399" s="10"/>
      <c r="AI2399" s="10"/>
      <c r="AL2399" s="10"/>
      <c r="AM2399" s="10"/>
    </row>
    <row r="2400" spans="9:39">
      <c r="I2400" s="10"/>
      <c r="R2400" s="10"/>
      <c r="S2400" s="10"/>
      <c r="T2400" s="10"/>
      <c r="X2400" s="35"/>
      <c r="AG2400" s="10"/>
      <c r="AI2400" s="10"/>
      <c r="AL2400" s="10"/>
      <c r="AM2400" s="10"/>
    </row>
    <row r="2401" spans="9:39">
      <c r="I2401" s="10"/>
      <c r="R2401" s="10"/>
      <c r="S2401" s="10"/>
      <c r="T2401" s="10"/>
      <c r="X2401" s="35"/>
      <c r="AG2401" s="10"/>
      <c r="AI2401" s="10"/>
      <c r="AL2401" s="10"/>
      <c r="AM2401" s="10"/>
    </row>
    <row r="2402" spans="9:39">
      <c r="I2402" s="10"/>
      <c r="R2402" s="10"/>
      <c r="S2402" s="10"/>
      <c r="T2402" s="10"/>
      <c r="X2402" s="35"/>
      <c r="AG2402" s="10"/>
      <c r="AI2402" s="10"/>
      <c r="AL2402" s="10"/>
      <c r="AM2402" s="10"/>
    </row>
    <row r="2403" spans="9:39">
      <c r="I2403" s="10"/>
      <c r="R2403" s="10"/>
      <c r="S2403" s="10"/>
      <c r="T2403" s="10"/>
      <c r="X2403" s="35"/>
      <c r="AG2403" s="10"/>
      <c r="AI2403" s="10"/>
      <c r="AL2403" s="10"/>
      <c r="AM2403" s="10"/>
    </row>
    <row r="2404" spans="9:39">
      <c r="I2404" s="10"/>
      <c r="R2404" s="10"/>
      <c r="S2404" s="10"/>
      <c r="T2404" s="10"/>
      <c r="X2404" s="35"/>
      <c r="AG2404" s="10"/>
      <c r="AI2404" s="10"/>
      <c r="AL2404" s="10"/>
      <c r="AM2404" s="10"/>
    </row>
    <row r="2405" spans="9:39">
      <c r="I2405" s="10"/>
      <c r="R2405" s="10"/>
      <c r="S2405" s="10"/>
      <c r="T2405" s="10"/>
      <c r="X2405" s="35"/>
      <c r="AG2405" s="10"/>
      <c r="AI2405" s="10"/>
      <c r="AL2405" s="10"/>
      <c r="AM2405" s="10"/>
    </row>
    <row r="2406" spans="9:39">
      <c r="I2406" s="10"/>
      <c r="R2406" s="10"/>
      <c r="S2406" s="10"/>
      <c r="T2406" s="10"/>
      <c r="X2406" s="35"/>
      <c r="AG2406" s="10"/>
      <c r="AI2406" s="10"/>
      <c r="AL2406" s="10"/>
      <c r="AM2406" s="10"/>
    </row>
    <row r="2407" spans="9:39">
      <c r="I2407" s="10"/>
      <c r="R2407" s="10"/>
      <c r="S2407" s="10"/>
      <c r="T2407" s="10"/>
      <c r="X2407" s="35"/>
      <c r="AG2407" s="10"/>
      <c r="AI2407" s="10"/>
      <c r="AL2407" s="10"/>
      <c r="AM2407" s="10"/>
    </row>
    <row r="2408" spans="9:39">
      <c r="I2408" s="10"/>
      <c r="R2408" s="10"/>
      <c r="S2408" s="10"/>
      <c r="T2408" s="10"/>
      <c r="X2408" s="35"/>
      <c r="AG2408" s="10"/>
      <c r="AI2408" s="10"/>
      <c r="AL2408" s="10"/>
      <c r="AM2408" s="10"/>
    </row>
    <row r="2409" spans="9:39">
      <c r="I2409" s="10"/>
      <c r="R2409" s="10"/>
      <c r="S2409" s="10"/>
      <c r="T2409" s="10"/>
      <c r="X2409" s="35"/>
      <c r="AG2409" s="10"/>
      <c r="AI2409" s="10"/>
      <c r="AL2409" s="10"/>
      <c r="AM2409" s="10"/>
    </row>
    <row r="2410" spans="9:39">
      <c r="I2410" s="10"/>
      <c r="R2410" s="10"/>
      <c r="S2410" s="10"/>
      <c r="T2410" s="10"/>
      <c r="X2410" s="35"/>
      <c r="AG2410" s="10"/>
      <c r="AI2410" s="10"/>
      <c r="AL2410" s="10"/>
      <c r="AM2410" s="10"/>
    </row>
    <row r="2411" spans="9:39">
      <c r="I2411" s="10"/>
      <c r="R2411" s="10"/>
      <c r="S2411" s="10"/>
      <c r="T2411" s="10"/>
      <c r="X2411" s="35"/>
      <c r="AG2411" s="10"/>
      <c r="AI2411" s="10"/>
      <c r="AL2411" s="10"/>
      <c r="AM2411" s="10"/>
    </row>
    <row r="2412" spans="9:39">
      <c r="I2412" s="10"/>
      <c r="R2412" s="10"/>
      <c r="S2412" s="10"/>
      <c r="T2412" s="10"/>
      <c r="X2412" s="35"/>
      <c r="AG2412" s="10"/>
      <c r="AI2412" s="10"/>
      <c r="AL2412" s="10"/>
      <c r="AM2412" s="10"/>
    </row>
    <row r="2413" spans="9:39">
      <c r="I2413" s="10"/>
      <c r="R2413" s="10"/>
      <c r="S2413" s="10"/>
      <c r="T2413" s="10"/>
      <c r="X2413" s="35"/>
      <c r="AG2413" s="10"/>
      <c r="AI2413" s="10"/>
      <c r="AL2413" s="10"/>
      <c r="AM2413" s="10"/>
    </row>
    <row r="2414" spans="9:39">
      <c r="I2414" s="10"/>
      <c r="R2414" s="10"/>
      <c r="S2414" s="10"/>
      <c r="T2414" s="10"/>
      <c r="X2414" s="35"/>
      <c r="AG2414" s="10"/>
      <c r="AI2414" s="10"/>
      <c r="AL2414" s="10"/>
      <c r="AM2414" s="10"/>
    </row>
    <row r="2415" spans="9:39">
      <c r="I2415" s="10"/>
      <c r="R2415" s="10"/>
      <c r="S2415" s="10"/>
      <c r="T2415" s="10"/>
      <c r="X2415" s="35"/>
      <c r="AG2415" s="10"/>
      <c r="AI2415" s="10"/>
      <c r="AL2415" s="10"/>
      <c r="AM2415" s="10"/>
    </row>
    <row r="2416" spans="9:39">
      <c r="I2416" s="10"/>
      <c r="R2416" s="10"/>
      <c r="S2416" s="10"/>
      <c r="T2416" s="10"/>
      <c r="X2416" s="35"/>
      <c r="AG2416" s="10"/>
      <c r="AI2416" s="10"/>
      <c r="AL2416" s="10"/>
      <c r="AM2416" s="10"/>
    </row>
    <row r="2417" spans="9:39">
      <c r="I2417" s="10"/>
      <c r="R2417" s="10"/>
      <c r="S2417" s="10"/>
      <c r="T2417" s="10"/>
      <c r="X2417" s="35"/>
      <c r="AG2417" s="10"/>
      <c r="AI2417" s="10"/>
      <c r="AL2417" s="10"/>
      <c r="AM2417" s="10"/>
    </row>
    <row r="2418" spans="9:39">
      <c r="I2418" s="10"/>
      <c r="R2418" s="10"/>
      <c r="S2418" s="10"/>
      <c r="T2418" s="10"/>
      <c r="X2418" s="35"/>
      <c r="AG2418" s="10"/>
      <c r="AI2418" s="10"/>
      <c r="AL2418" s="10"/>
      <c r="AM2418" s="10"/>
    </row>
    <row r="2419" spans="9:39">
      <c r="I2419" s="10"/>
      <c r="R2419" s="10"/>
      <c r="S2419" s="10"/>
      <c r="T2419" s="10"/>
      <c r="X2419" s="35"/>
      <c r="AG2419" s="10"/>
      <c r="AI2419" s="10"/>
      <c r="AL2419" s="10"/>
      <c r="AM2419" s="10"/>
    </row>
    <row r="2420" spans="9:39">
      <c r="I2420" s="10"/>
      <c r="R2420" s="10"/>
      <c r="S2420" s="10"/>
      <c r="T2420" s="10"/>
      <c r="X2420" s="35"/>
      <c r="AG2420" s="10"/>
      <c r="AI2420" s="10"/>
      <c r="AL2420" s="10"/>
      <c r="AM2420" s="10"/>
    </row>
    <row r="2421" spans="9:39">
      <c r="I2421" s="10"/>
      <c r="R2421" s="10"/>
      <c r="S2421" s="10"/>
      <c r="T2421" s="10"/>
      <c r="X2421" s="35"/>
      <c r="AG2421" s="10"/>
      <c r="AI2421" s="10"/>
      <c r="AL2421" s="10"/>
      <c r="AM2421" s="10"/>
    </row>
    <row r="2422" spans="9:39">
      <c r="I2422" s="10"/>
      <c r="R2422" s="10"/>
      <c r="S2422" s="10"/>
      <c r="T2422" s="10"/>
      <c r="X2422" s="35"/>
      <c r="AG2422" s="10"/>
      <c r="AI2422" s="10"/>
      <c r="AL2422" s="10"/>
      <c r="AM2422" s="10"/>
    </row>
    <row r="2423" spans="9:39">
      <c r="I2423" s="10"/>
      <c r="R2423" s="10"/>
      <c r="S2423" s="10"/>
      <c r="T2423" s="10"/>
      <c r="X2423" s="35"/>
      <c r="AG2423" s="10"/>
      <c r="AI2423" s="10"/>
      <c r="AL2423" s="10"/>
      <c r="AM2423" s="10"/>
    </row>
    <row r="2424" spans="9:39">
      <c r="I2424" s="10"/>
      <c r="R2424" s="10"/>
      <c r="S2424" s="10"/>
      <c r="T2424" s="10"/>
      <c r="X2424" s="35"/>
      <c r="AG2424" s="10"/>
      <c r="AI2424" s="10"/>
      <c r="AL2424" s="10"/>
      <c r="AM2424" s="10"/>
    </row>
    <row r="2425" spans="9:39">
      <c r="I2425" s="10"/>
      <c r="R2425" s="10"/>
      <c r="S2425" s="10"/>
      <c r="T2425" s="10"/>
      <c r="X2425" s="35"/>
      <c r="AG2425" s="10"/>
      <c r="AI2425" s="10"/>
      <c r="AL2425" s="10"/>
      <c r="AM2425" s="10"/>
    </row>
    <row r="2426" spans="9:39">
      <c r="I2426" s="10"/>
      <c r="R2426" s="10"/>
      <c r="S2426" s="10"/>
      <c r="T2426" s="10"/>
      <c r="X2426" s="35"/>
      <c r="AG2426" s="10"/>
      <c r="AI2426" s="10"/>
      <c r="AL2426" s="10"/>
      <c r="AM2426" s="10"/>
    </row>
    <row r="2427" spans="9:39">
      <c r="I2427" s="10"/>
      <c r="R2427" s="10"/>
      <c r="S2427" s="10"/>
      <c r="T2427" s="10"/>
      <c r="X2427" s="35"/>
      <c r="AG2427" s="10"/>
      <c r="AI2427" s="10"/>
      <c r="AL2427" s="10"/>
      <c r="AM2427" s="10"/>
    </row>
    <row r="2428" spans="9:39">
      <c r="I2428" s="10"/>
      <c r="R2428" s="10"/>
      <c r="S2428" s="10"/>
      <c r="T2428" s="10"/>
      <c r="X2428" s="35"/>
      <c r="AG2428" s="10"/>
      <c r="AI2428" s="10"/>
      <c r="AL2428" s="10"/>
      <c r="AM2428" s="10"/>
    </row>
    <row r="2429" spans="9:39">
      <c r="I2429" s="10"/>
      <c r="R2429" s="10"/>
      <c r="S2429" s="10"/>
      <c r="T2429" s="10"/>
      <c r="X2429" s="35"/>
      <c r="AG2429" s="10"/>
      <c r="AI2429" s="10"/>
      <c r="AL2429" s="10"/>
      <c r="AM2429" s="10"/>
    </row>
    <row r="2430" spans="9:39">
      <c r="I2430" s="10"/>
      <c r="R2430" s="10"/>
      <c r="S2430" s="10"/>
      <c r="T2430" s="10"/>
      <c r="X2430" s="35"/>
      <c r="AG2430" s="10"/>
      <c r="AI2430" s="10"/>
      <c r="AL2430" s="10"/>
      <c r="AM2430" s="10"/>
    </row>
    <row r="2431" spans="9:39">
      <c r="I2431" s="10"/>
      <c r="R2431" s="10"/>
      <c r="S2431" s="10"/>
      <c r="T2431" s="10"/>
      <c r="X2431" s="35"/>
      <c r="AG2431" s="10"/>
      <c r="AI2431" s="10"/>
      <c r="AL2431" s="10"/>
      <c r="AM2431" s="10"/>
    </row>
    <row r="2432" spans="9:39">
      <c r="I2432" s="10"/>
      <c r="R2432" s="10"/>
      <c r="S2432" s="10"/>
      <c r="T2432" s="10"/>
      <c r="X2432" s="35"/>
      <c r="AG2432" s="10"/>
      <c r="AI2432" s="10"/>
      <c r="AL2432" s="10"/>
      <c r="AM2432" s="10"/>
    </row>
    <row r="2433" spans="9:39">
      <c r="I2433" s="10"/>
      <c r="R2433" s="10"/>
      <c r="S2433" s="10"/>
      <c r="T2433" s="10"/>
      <c r="X2433" s="35"/>
      <c r="AG2433" s="10"/>
      <c r="AI2433" s="10"/>
      <c r="AL2433" s="10"/>
      <c r="AM2433" s="10"/>
    </row>
    <row r="2434" spans="9:39">
      <c r="I2434" s="10"/>
      <c r="R2434" s="10"/>
      <c r="S2434" s="10"/>
      <c r="T2434" s="10"/>
      <c r="X2434" s="35"/>
      <c r="AG2434" s="10"/>
      <c r="AI2434" s="10"/>
      <c r="AL2434" s="10"/>
      <c r="AM2434" s="10"/>
    </row>
    <row r="2435" spans="9:39">
      <c r="I2435" s="10"/>
      <c r="R2435" s="10"/>
      <c r="S2435" s="10"/>
      <c r="T2435" s="10"/>
      <c r="X2435" s="35"/>
      <c r="AG2435" s="10"/>
      <c r="AI2435" s="10"/>
      <c r="AL2435" s="10"/>
      <c r="AM2435" s="10"/>
    </row>
    <row r="2436" spans="9:39">
      <c r="I2436" s="10"/>
      <c r="R2436" s="10"/>
      <c r="S2436" s="10"/>
      <c r="T2436" s="10"/>
      <c r="X2436" s="35"/>
      <c r="AG2436" s="10"/>
      <c r="AI2436" s="10"/>
      <c r="AL2436" s="10"/>
      <c r="AM2436" s="10"/>
    </row>
    <row r="2437" spans="9:39">
      <c r="I2437" s="10"/>
      <c r="R2437" s="10"/>
      <c r="S2437" s="10"/>
      <c r="T2437" s="10"/>
      <c r="X2437" s="35"/>
      <c r="AG2437" s="10"/>
      <c r="AI2437" s="10"/>
      <c r="AL2437" s="10"/>
      <c r="AM2437" s="10"/>
    </row>
    <row r="2438" spans="9:39">
      <c r="I2438" s="10"/>
      <c r="R2438" s="10"/>
      <c r="S2438" s="10"/>
      <c r="T2438" s="10"/>
      <c r="X2438" s="35"/>
      <c r="AG2438" s="10"/>
      <c r="AI2438" s="10"/>
      <c r="AL2438" s="10"/>
      <c r="AM2438" s="10"/>
    </row>
    <row r="2439" spans="9:39">
      <c r="I2439" s="10"/>
      <c r="R2439" s="10"/>
      <c r="S2439" s="10"/>
      <c r="T2439" s="10"/>
      <c r="X2439" s="35"/>
      <c r="AG2439" s="10"/>
      <c r="AI2439" s="10"/>
      <c r="AL2439" s="10"/>
      <c r="AM2439" s="10"/>
    </row>
    <row r="2440" spans="9:39">
      <c r="I2440" s="10"/>
      <c r="R2440" s="10"/>
      <c r="S2440" s="10"/>
      <c r="T2440" s="10"/>
      <c r="X2440" s="35"/>
      <c r="AG2440" s="10"/>
      <c r="AI2440" s="10"/>
      <c r="AL2440" s="10"/>
      <c r="AM2440" s="10"/>
    </row>
    <row r="2441" spans="9:39">
      <c r="I2441" s="10"/>
      <c r="R2441" s="10"/>
      <c r="S2441" s="10"/>
      <c r="T2441" s="10"/>
      <c r="X2441" s="35"/>
      <c r="AG2441" s="10"/>
      <c r="AI2441" s="10"/>
      <c r="AL2441" s="10"/>
      <c r="AM2441" s="10"/>
    </row>
    <row r="2442" spans="9:39">
      <c r="I2442" s="10"/>
      <c r="R2442" s="10"/>
      <c r="S2442" s="10"/>
      <c r="T2442" s="10"/>
      <c r="X2442" s="35"/>
      <c r="AG2442" s="10"/>
      <c r="AI2442" s="10"/>
      <c r="AL2442" s="10"/>
      <c r="AM2442" s="10"/>
    </row>
    <row r="2443" spans="9:39">
      <c r="I2443" s="10"/>
      <c r="R2443" s="10"/>
      <c r="S2443" s="10"/>
      <c r="T2443" s="10"/>
      <c r="X2443" s="35"/>
      <c r="AG2443" s="10"/>
      <c r="AI2443" s="10"/>
      <c r="AL2443" s="10"/>
      <c r="AM2443" s="10"/>
    </row>
    <row r="2444" spans="9:39">
      <c r="I2444" s="10"/>
      <c r="R2444" s="10"/>
      <c r="S2444" s="10"/>
      <c r="T2444" s="10"/>
      <c r="X2444" s="35"/>
      <c r="AG2444" s="10"/>
      <c r="AI2444" s="10"/>
      <c r="AL2444" s="10"/>
      <c r="AM2444" s="10"/>
    </row>
    <row r="2445" spans="9:39">
      <c r="I2445" s="10"/>
      <c r="R2445" s="10"/>
      <c r="S2445" s="10"/>
      <c r="T2445" s="10"/>
      <c r="X2445" s="35"/>
      <c r="AG2445" s="10"/>
      <c r="AI2445" s="10"/>
      <c r="AL2445" s="10"/>
      <c r="AM2445" s="10"/>
    </row>
    <row r="2446" spans="9:39">
      <c r="I2446" s="10"/>
      <c r="R2446" s="10"/>
      <c r="S2446" s="10"/>
      <c r="T2446" s="10"/>
      <c r="X2446" s="35"/>
      <c r="AG2446" s="10"/>
      <c r="AI2446" s="10"/>
      <c r="AL2446" s="10"/>
      <c r="AM2446" s="10"/>
    </row>
    <row r="2447" spans="9:39">
      <c r="I2447" s="10"/>
      <c r="R2447" s="10"/>
      <c r="S2447" s="10"/>
      <c r="T2447" s="10"/>
      <c r="X2447" s="35"/>
      <c r="AG2447" s="10"/>
      <c r="AI2447" s="10"/>
      <c r="AL2447" s="10"/>
      <c r="AM2447" s="10"/>
    </row>
    <row r="2448" spans="9:39">
      <c r="I2448" s="10"/>
      <c r="R2448" s="10"/>
      <c r="S2448" s="10"/>
      <c r="T2448" s="10"/>
      <c r="X2448" s="35"/>
      <c r="AG2448" s="10"/>
      <c r="AI2448" s="10"/>
      <c r="AL2448" s="10"/>
      <c r="AM2448" s="10"/>
    </row>
    <row r="2449" spans="9:39">
      <c r="I2449" s="10"/>
      <c r="R2449" s="10"/>
      <c r="S2449" s="10"/>
      <c r="T2449" s="10"/>
      <c r="X2449" s="35"/>
      <c r="AG2449" s="10"/>
      <c r="AI2449" s="10"/>
      <c r="AL2449" s="10"/>
      <c r="AM2449" s="10"/>
    </row>
    <row r="2450" spans="9:39">
      <c r="I2450" s="10"/>
      <c r="R2450" s="10"/>
      <c r="S2450" s="10"/>
      <c r="T2450" s="10"/>
      <c r="X2450" s="35"/>
      <c r="AG2450" s="10"/>
      <c r="AI2450" s="10"/>
      <c r="AL2450" s="10"/>
      <c r="AM2450" s="10"/>
    </row>
    <row r="2451" spans="9:39">
      <c r="I2451" s="10"/>
      <c r="R2451" s="10"/>
      <c r="S2451" s="10"/>
      <c r="T2451" s="10"/>
      <c r="X2451" s="35"/>
      <c r="AG2451" s="10"/>
      <c r="AI2451" s="10"/>
      <c r="AL2451" s="10"/>
      <c r="AM2451" s="10"/>
    </row>
    <row r="2452" spans="9:39">
      <c r="I2452" s="10"/>
      <c r="R2452" s="10"/>
      <c r="S2452" s="10"/>
      <c r="T2452" s="10"/>
      <c r="X2452" s="35"/>
      <c r="AG2452" s="10"/>
      <c r="AI2452" s="10"/>
      <c r="AL2452" s="10"/>
      <c r="AM2452" s="10"/>
    </row>
    <row r="2453" spans="9:39">
      <c r="I2453" s="10"/>
      <c r="R2453" s="10"/>
      <c r="S2453" s="10"/>
      <c r="T2453" s="10"/>
      <c r="X2453" s="35"/>
      <c r="AG2453" s="10"/>
      <c r="AI2453" s="10"/>
      <c r="AL2453" s="10"/>
      <c r="AM2453" s="10"/>
    </row>
    <row r="2454" spans="9:39">
      <c r="I2454" s="10"/>
      <c r="R2454" s="10"/>
      <c r="S2454" s="10"/>
      <c r="T2454" s="10"/>
      <c r="X2454" s="35"/>
      <c r="AG2454" s="10"/>
      <c r="AI2454" s="10"/>
      <c r="AL2454" s="10"/>
      <c r="AM2454" s="10"/>
    </row>
    <row r="2455" spans="9:39">
      <c r="I2455" s="10"/>
      <c r="R2455" s="10"/>
      <c r="S2455" s="10"/>
      <c r="T2455" s="10"/>
      <c r="X2455" s="35"/>
      <c r="AG2455" s="10"/>
      <c r="AI2455" s="10"/>
      <c r="AL2455" s="10"/>
      <c r="AM2455" s="10"/>
    </row>
    <row r="2456" spans="9:39">
      <c r="I2456" s="10"/>
      <c r="R2456" s="10"/>
      <c r="S2456" s="10"/>
      <c r="T2456" s="10"/>
      <c r="X2456" s="35"/>
      <c r="AG2456" s="10"/>
      <c r="AI2456" s="10"/>
      <c r="AL2456" s="10"/>
      <c r="AM2456" s="10"/>
    </row>
    <row r="2457" spans="9:39">
      <c r="I2457" s="10"/>
      <c r="R2457" s="10"/>
      <c r="S2457" s="10"/>
      <c r="T2457" s="10"/>
      <c r="X2457" s="35"/>
      <c r="AG2457" s="10"/>
      <c r="AI2457" s="10"/>
      <c r="AL2457" s="10"/>
      <c r="AM2457" s="10"/>
    </row>
    <row r="2458" spans="9:39">
      <c r="I2458" s="10"/>
      <c r="R2458" s="10"/>
      <c r="S2458" s="10"/>
      <c r="T2458" s="10"/>
      <c r="X2458" s="35"/>
      <c r="AG2458" s="10"/>
      <c r="AI2458" s="10"/>
      <c r="AL2458" s="10"/>
      <c r="AM2458" s="10"/>
    </row>
    <row r="2459" spans="9:39">
      <c r="I2459" s="10"/>
      <c r="R2459" s="10"/>
      <c r="S2459" s="10"/>
      <c r="T2459" s="10"/>
      <c r="X2459" s="35"/>
      <c r="AG2459" s="10"/>
      <c r="AI2459" s="10"/>
      <c r="AL2459" s="10"/>
      <c r="AM2459" s="10"/>
    </row>
    <row r="2460" spans="9:39">
      <c r="I2460" s="10"/>
      <c r="R2460" s="10"/>
      <c r="S2460" s="10"/>
      <c r="T2460" s="10"/>
      <c r="X2460" s="35"/>
      <c r="AG2460" s="10"/>
      <c r="AI2460" s="10"/>
      <c r="AL2460" s="10"/>
      <c r="AM2460" s="10"/>
    </row>
    <row r="2461" spans="9:39">
      <c r="I2461" s="10"/>
      <c r="R2461" s="10"/>
      <c r="S2461" s="10"/>
      <c r="T2461" s="10"/>
      <c r="X2461" s="35"/>
      <c r="AG2461" s="10"/>
      <c r="AI2461" s="10"/>
      <c r="AL2461" s="10"/>
      <c r="AM2461" s="10"/>
    </row>
    <row r="2462" spans="9:39">
      <c r="I2462" s="10"/>
      <c r="R2462" s="10"/>
      <c r="S2462" s="10"/>
      <c r="T2462" s="10"/>
      <c r="X2462" s="35"/>
      <c r="AG2462" s="10"/>
      <c r="AI2462" s="10"/>
      <c r="AL2462" s="10"/>
      <c r="AM2462" s="10"/>
    </row>
    <row r="2463" spans="9:39">
      <c r="I2463" s="10"/>
      <c r="R2463" s="10"/>
      <c r="S2463" s="10"/>
      <c r="T2463" s="10"/>
      <c r="X2463" s="35"/>
      <c r="AG2463" s="10"/>
      <c r="AI2463" s="10"/>
      <c r="AL2463" s="10"/>
      <c r="AM2463" s="10"/>
    </row>
    <row r="2464" spans="9:39">
      <c r="I2464" s="10"/>
      <c r="R2464" s="10"/>
      <c r="S2464" s="10"/>
      <c r="T2464" s="10"/>
      <c r="X2464" s="35"/>
      <c r="AG2464" s="10"/>
      <c r="AI2464" s="10"/>
      <c r="AL2464" s="10"/>
      <c r="AM2464" s="10"/>
    </row>
    <row r="2465" spans="9:39">
      <c r="I2465" s="10"/>
      <c r="R2465" s="10"/>
      <c r="S2465" s="10"/>
      <c r="T2465" s="10"/>
      <c r="X2465" s="35"/>
      <c r="AG2465" s="10"/>
      <c r="AI2465" s="10"/>
      <c r="AL2465" s="10"/>
      <c r="AM2465" s="10"/>
    </row>
    <row r="2466" spans="9:39">
      <c r="I2466" s="10"/>
      <c r="R2466" s="10"/>
      <c r="S2466" s="10"/>
      <c r="T2466" s="10"/>
      <c r="X2466" s="35"/>
      <c r="AG2466" s="10"/>
      <c r="AI2466" s="10"/>
      <c r="AL2466" s="10"/>
      <c r="AM2466" s="10"/>
    </row>
    <row r="2467" spans="9:39">
      <c r="I2467" s="10"/>
      <c r="R2467" s="10"/>
      <c r="S2467" s="10"/>
      <c r="T2467" s="10"/>
      <c r="X2467" s="35"/>
      <c r="AG2467" s="10"/>
      <c r="AI2467" s="10"/>
      <c r="AL2467" s="10"/>
      <c r="AM2467" s="10"/>
    </row>
    <row r="2468" spans="9:39">
      <c r="I2468" s="10"/>
      <c r="R2468" s="10"/>
      <c r="S2468" s="10"/>
      <c r="T2468" s="10"/>
      <c r="X2468" s="35"/>
      <c r="AG2468" s="10"/>
      <c r="AI2468" s="10"/>
      <c r="AL2468" s="10"/>
      <c r="AM2468" s="10"/>
    </row>
    <row r="2469" spans="9:39">
      <c r="I2469" s="10"/>
      <c r="R2469" s="10"/>
      <c r="S2469" s="10"/>
      <c r="T2469" s="10"/>
      <c r="X2469" s="35"/>
      <c r="AG2469" s="10"/>
      <c r="AI2469" s="10"/>
      <c r="AL2469" s="10"/>
      <c r="AM2469" s="10"/>
    </row>
    <row r="2470" spans="9:39">
      <c r="I2470" s="10"/>
      <c r="R2470" s="10"/>
      <c r="S2470" s="10"/>
      <c r="T2470" s="10"/>
      <c r="X2470" s="35"/>
      <c r="AG2470" s="10"/>
      <c r="AI2470" s="10"/>
      <c r="AL2470" s="10"/>
      <c r="AM2470" s="10"/>
    </row>
    <row r="2471" spans="9:39">
      <c r="I2471" s="10"/>
      <c r="R2471" s="10"/>
      <c r="S2471" s="10"/>
      <c r="T2471" s="10"/>
      <c r="X2471" s="35"/>
      <c r="AG2471" s="10"/>
      <c r="AI2471" s="10"/>
      <c r="AL2471" s="10"/>
      <c r="AM2471" s="10"/>
    </row>
    <row r="2472" spans="9:39">
      <c r="I2472" s="10"/>
      <c r="R2472" s="10"/>
      <c r="S2472" s="10"/>
      <c r="T2472" s="10"/>
      <c r="X2472" s="35"/>
      <c r="AG2472" s="10"/>
      <c r="AI2472" s="10"/>
      <c r="AL2472" s="10"/>
      <c r="AM2472" s="10"/>
    </row>
    <row r="2473" spans="9:39">
      <c r="I2473" s="10"/>
      <c r="R2473" s="10"/>
      <c r="S2473" s="10"/>
      <c r="T2473" s="10"/>
      <c r="X2473" s="35"/>
      <c r="AG2473" s="10"/>
      <c r="AI2473" s="10"/>
      <c r="AL2473" s="10"/>
      <c r="AM2473" s="10"/>
    </row>
    <row r="2474" spans="9:39">
      <c r="I2474" s="10"/>
      <c r="R2474" s="10"/>
      <c r="S2474" s="10"/>
      <c r="T2474" s="10"/>
      <c r="X2474" s="35"/>
      <c r="AG2474" s="10"/>
      <c r="AI2474" s="10"/>
      <c r="AL2474" s="10"/>
      <c r="AM2474" s="10"/>
    </row>
    <row r="2475" spans="9:39">
      <c r="I2475" s="10"/>
      <c r="R2475" s="10"/>
      <c r="S2475" s="10"/>
      <c r="T2475" s="10"/>
      <c r="X2475" s="35"/>
      <c r="AG2475" s="10"/>
      <c r="AI2475" s="10"/>
      <c r="AL2475" s="10"/>
      <c r="AM2475" s="10"/>
    </row>
    <row r="2476" spans="9:39">
      <c r="I2476" s="10"/>
      <c r="R2476" s="10"/>
      <c r="S2476" s="10"/>
      <c r="T2476" s="10"/>
      <c r="X2476" s="35"/>
      <c r="AG2476" s="10"/>
      <c r="AI2476" s="10"/>
      <c r="AL2476" s="10"/>
      <c r="AM2476" s="10"/>
    </row>
    <row r="2477" spans="9:39">
      <c r="I2477" s="10"/>
      <c r="R2477" s="10"/>
      <c r="S2477" s="10"/>
      <c r="T2477" s="10"/>
      <c r="X2477" s="35"/>
      <c r="AG2477" s="10"/>
      <c r="AI2477" s="10"/>
      <c r="AL2477" s="10"/>
      <c r="AM2477" s="10"/>
    </row>
    <row r="2478" spans="9:39">
      <c r="I2478" s="10"/>
      <c r="R2478" s="10"/>
      <c r="S2478" s="10"/>
      <c r="T2478" s="10"/>
      <c r="X2478" s="35"/>
      <c r="AG2478" s="10"/>
      <c r="AI2478" s="10"/>
      <c r="AL2478" s="10"/>
      <c r="AM2478" s="10"/>
    </row>
    <row r="2479" spans="9:39">
      <c r="I2479" s="10"/>
      <c r="R2479" s="10"/>
      <c r="S2479" s="10"/>
      <c r="T2479" s="10"/>
      <c r="X2479" s="35"/>
      <c r="AG2479" s="10"/>
      <c r="AI2479" s="10"/>
      <c r="AL2479" s="10"/>
      <c r="AM2479" s="10"/>
    </row>
    <row r="2480" spans="9:39">
      <c r="I2480" s="10"/>
      <c r="R2480" s="10"/>
      <c r="S2480" s="10"/>
      <c r="T2480" s="10"/>
      <c r="X2480" s="35"/>
      <c r="AG2480" s="10"/>
      <c r="AI2480" s="10"/>
      <c r="AL2480" s="10"/>
      <c r="AM2480" s="10"/>
    </row>
    <row r="2481" spans="9:39">
      <c r="I2481" s="10"/>
      <c r="R2481" s="10"/>
      <c r="S2481" s="10"/>
      <c r="T2481" s="10"/>
      <c r="X2481" s="35"/>
      <c r="AG2481" s="10"/>
      <c r="AI2481" s="10"/>
      <c r="AL2481" s="10"/>
      <c r="AM2481" s="10"/>
    </row>
    <row r="2482" spans="9:39">
      <c r="I2482" s="10"/>
      <c r="R2482" s="10"/>
      <c r="S2482" s="10"/>
      <c r="T2482" s="10"/>
      <c r="X2482" s="35"/>
      <c r="AG2482" s="10"/>
      <c r="AI2482" s="10"/>
      <c r="AL2482" s="10"/>
      <c r="AM2482" s="10"/>
    </row>
    <row r="2483" spans="9:39">
      <c r="I2483" s="10"/>
      <c r="R2483" s="10"/>
      <c r="S2483" s="10"/>
      <c r="T2483" s="10"/>
      <c r="X2483" s="35"/>
      <c r="AG2483" s="10"/>
      <c r="AI2483" s="10"/>
      <c r="AL2483" s="10"/>
      <c r="AM2483" s="10"/>
    </row>
    <row r="2484" spans="9:39">
      <c r="I2484" s="10"/>
      <c r="R2484" s="10"/>
      <c r="S2484" s="10"/>
      <c r="T2484" s="10"/>
      <c r="X2484" s="35"/>
      <c r="AG2484" s="10"/>
      <c r="AI2484" s="10"/>
      <c r="AL2484" s="10"/>
      <c r="AM2484" s="10"/>
    </row>
    <row r="2485" spans="9:39">
      <c r="I2485" s="10"/>
      <c r="R2485" s="10"/>
      <c r="S2485" s="10"/>
      <c r="T2485" s="10"/>
      <c r="X2485" s="35"/>
      <c r="AG2485" s="10"/>
      <c r="AI2485" s="10"/>
      <c r="AL2485" s="10"/>
      <c r="AM2485" s="10"/>
    </row>
    <row r="2486" spans="9:39">
      <c r="I2486" s="10"/>
      <c r="R2486" s="10"/>
      <c r="S2486" s="10"/>
      <c r="T2486" s="10"/>
      <c r="X2486" s="35"/>
      <c r="AG2486" s="10"/>
      <c r="AI2486" s="10"/>
      <c r="AL2486" s="10"/>
      <c r="AM2486" s="10"/>
    </row>
    <row r="2487" spans="9:39">
      <c r="I2487" s="10"/>
      <c r="R2487" s="10"/>
      <c r="S2487" s="10"/>
      <c r="T2487" s="10"/>
      <c r="X2487" s="35"/>
      <c r="AG2487" s="10"/>
      <c r="AI2487" s="10"/>
      <c r="AL2487" s="10"/>
      <c r="AM2487" s="10"/>
    </row>
    <row r="2488" spans="9:39">
      <c r="I2488" s="10"/>
      <c r="R2488" s="10"/>
      <c r="S2488" s="10"/>
      <c r="T2488" s="10"/>
      <c r="X2488" s="35"/>
      <c r="AG2488" s="10"/>
      <c r="AI2488" s="10"/>
      <c r="AL2488" s="10"/>
      <c r="AM2488" s="10"/>
    </row>
    <row r="2489" spans="9:39">
      <c r="I2489" s="10"/>
      <c r="R2489" s="10"/>
      <c r="S2489" s="10"/>
      <c r="T2489" s="10"/>
      <c r="X2489" s="35"/>
      <c r="AG2489" s="10"/>
      <c r="AI2489" s="10"/>
      <c r="AL2489" s="10"/>
      <c r="AM2489" s="10"/>
    </row>
    <row r="2490" spans="9:39">
      <c r="I2490" s="10"/>
      <c r="R2490" s="10"/>
      <c r="S2490" s="10"/>
      <c r="T2490" s="10"/>
      <c r="X2490" s="35"/>
      <c r="AG2490" s="10"/>
      <c r="AI2490" s="10"/>
      <c r="AL2490" s="10"/>
      <c r="AM2490" s="10"/>
    </row>
    <row r="2491" spans="9:39">
      <c r="I2491" s="10"/>
      <c r="R2491" s="10"/>
      <c r="S2491" s="10"/>
      <c r="T2491" s="10"/>
      <c r="X2491" s="35"/>
      <c r="AG2491" s="10"/>
      <c r="AI2491" s="10"/>
      <c r="AL2491" s="10"/>
      <c r="AM2491" s="10"/>
    </row>
    <row r="2492" spans="9:39">
      <c r="I2492" s="10"/>
      <c r="R2492" s="10"/>
      <c r="S2492" s="10"/>
      <c r="T2492" s="10"/>
      <c r="X2492" s="35"/>
      <c r="AG2492" s="10"/>
      <c r="AI2492" s="10"/>
      <c r="AL2492" s="10"/>
      <c r="AM2492" s="10"/>
    </row>
    <row r="2493" spans="9:39">
      <c r="I2493" s="10"/>
      <c r="R2493" s="10"/>
      <c r="S2493" s="10"/>
      <c r="T2493" s="10"/>
      <c r="X2493" s="35"/>
      <c r="AG2493" s="10"/>
      <c r="AI2493" s="10"/>
      <c r="AL2493" s="10"/>
      <c r="AM2493" s="10"/>
    </row>
    <row r="2494" spans="9:39">
      <c r="I2494" s="10"/>
      <c r="R2494" s="10"/>
      <c r="S2494" s="10"/>
      <c r="T2494" s="10"/>
      <c r="X2494" s="35"/>
      <c r="AG2494" s="10"/>
      <c r="AI2494" s="10"/>
      <c r="AL2494" s="10"/>
      <c r="AM2494" s="10"/>
    </row>
    <row r="2495" spans="9:39">
      <c r="I2495" s="10"/>
      <c r="R2495" s="10"/>
      <c r="S2495" s="10"/>
      <c r="T2495" s="10"/>
      <c r="X2495" s="35"/>
      <c r="AG2495" s="10"/>
      <c r="AI2495" s="10"/>
      <c r="AL2495" s="10"/>
      <c r="AM2495" s="10"/>
    </row>
    <row r="2496" spans="9:39">
      <c r="I2496" s="10"/>
      <c r="R2496" s="10"/>
      <c r="S2496" s="10"/>
      <c r="T2496" s="10"/>
      <c r="X2496" s="35"/>
      <c r="AG2496" s="10"/>
      <c r="AI2496" s="10"/>
      <c r="AL2496" s="10"/>
      <c r="AM2496" s="10"/>
    </row>
    <row r="2497" spans="9:39">
      <c r="I2497" s="10"/>
      <c r="R2497" s="10"/>
      <c r="S2497" s="10"/>
      <c r="T2497" s="10"/>
      <c r="X2497" s="35"/>
      <c r="AG2497" s="10"/>
      <c r="AI2497" s="10"/>
      <c r="AL2497" s="10"/>
      <c r="AM2497" s="10"/>
    </row>
    <row r="2498" spans="9:39">
      <c r="I2498" s="10"/>
      <c r="R2498" s="10"/>
      <c r="S2498" s="10"/>
      <c r="T2498" s="10"/>
      <c r="X2498" s="35"/>
      <c r="AG2498" s="10"/>
      <c r="AI2498" s="10"/>
      <c r="AL2498" s="10"/>
      <c r="AM2498" s="10"/>
    </row>
    <row r="2499" spans="9:39">
      <c r="I2499" s="10"/>
      <c r="R2499" s="10"/>
      <c r="S2499" s="10"/>
      <c r="T2499" s="10"/>
      <c r="X2499" s="35"/>
      <c r="AG2499" s="10"/>
      <c r="AI2499" s="10"/>
      <c r="AL2499" s="10"/>
      <c r="AM2499" s="10"/>
    </row>
    <row r="2500" spans="9:39">
      <c r="I2500" s="10"/>
      <c r="R2500" s="10"/>
      <c r="S2500" s="10"/>
      <c r="T2500" s="10"/>
      <c r="X2500" s="35"/>
      <c r="AG2500" s="10"/>
      <c r="AI2500" s="10"/>
      <c r="AL2500" s="10"/>
      <c r="AM2500" s="10"/>
    </row>
    <row r="2501" spans="9:39">
      <c r="I2501" s="10"/>
      <c r="R2501" s="10"/>
      <c r="S2501" s="10"/>
      <c r="T2501" s="10"/>
      <c r="X2501" s="35"/>
      <c r="AG2501" s="10"/>
      <c r="AI2501" s="10"/>
      <c r="AL2501" s="10"/>
      <c r="AM2501" s="10"/>
    </row>
    <row r="2502" spans="9:39">
      <c r="I2502" s="10"/>
      <c r="R2502" s="10"/>
      <c r="S2502" s="10"/>
      <c r="T2502" s="10"/>
      <c r="X2502" s="35"/>
      <c r="AG2502" s="10"/>
      <c r="AI2502" s="10"/>
      <c r="AL2502" s="10"/>
      <c r="AM2502" s="10"/>
    </row>
    <row r="2503" spans="9:39">
      <c r="I2503" s="10"/>
      <c r="R2503" s="10"/>
      <c r="S2503" s="10"/>
      <c r="T2503" s="10"/>
      <c r="X2503" s="35"/>
      <c r="AG2503" s="10"/>
      <c r="AI2503" s="10"/>
      <c r="AL2503" s="10"/>
      <c r="AM2503" s="10"/>
    </row>
    <row r="2504" spans="9:39">
      <c r="I2504" s="10"/>
      <c r="R2504" s="10"/>
      <c r="S2504" s="10"/>
      <c r="T2504" s="10"/>
      <c r="X2504" s="35"/>
      <c r="AG2504" s="10"/>
      <c r="AI2504" s="10"/>
      <c r="AL2504" s="10"/>
      <c r="AM2504" s="10"/>
    </row>
    <row r="2505" spans="9:39">
      <c r="I2505" s="10"/>
      <c r="R2505" s="10"/>
      <c r="S2505" s="10"/>
      <c r="T2505" s="10"/>
      <c r="X2505" s="35"/>
      <c r="AG2505" s="10"/>
      <c r="AI2505" s="10"/>
      <c r="AL2505" s="10"/>
      <c r="AM2505" s="10"/>
    </row>
    <row r="2506" spans="9:39">
      <c r="I2506" s="10"/>
      <c r="R2506" s="10"/>
      <c r="S2506" s="10"/>
      <c r="T2506" s="10"/>
      <c r="X2506" s="35"/>
      <c r="AG2506" s="10"/>
      <c r="AI2506" s="10"/>
      <c r="AL2506" s="10"/>
      <c r="AM2506" s="10"/>
    </row>
    <row r="2507" spans="9:39">
      <c r="I2507" s="10"/>
      <c r="R2507" s="10"/>
      <c r="S2507" s="10"/>
      <c r="T2507" s="10"/>
      <c r="X2507" s="35"/>
      <c r="AG2507" s="10"/>
      <c r="AI2507" s="10"/>
      <c r="AL2507" s="10"/>
      <c r="AM2507" s="10"/>
    </row>
    <row r="2508" spans="9:39">
      <c r="I2508" s="10"/>
      <c r="R2508" s="10"/>
      <c r="S2508" s="10"/>
      <c r="T2508" s="10"/>
      <c r="X2508" s="35"/>
      <c r="AG2508" s="10"/>
      <c r="AI2508" s="10"/>
      <c r="AL2508" s="10"/>
      <c r="AM2508" s="10"/>
    </row>
    <row r="2509" spans="9:39">
      <c r="I2509" s="10"/>
      <c r="R2509" s="10"/>
      <c r="S2509" s="10"/>
      <c r="T2509" s="10"/>
      <c r="X2509" s="35"/>
      <c r="AG2509" s="10"/>
      <c r="AI2509" s="10"/>
      <c r="AL2509" s="10"/>
      <c r="AM2509" s="10"/>
    </row>
    <row r="2510" spans="9:39">
      <c r="I2510" s="10"/>
      <c r="R2510" s="10"/>
      <c r="S2510" s="10"/>
      <c r="T2510" s="10"/>
      <c r="X2510" s="35"/>
      <c r="AG2510" s="10"/>
      <c r="AI2510" s="10"/>
      <c r="AL2510" s="10"/>
      <c r="AM2510" s="10"/>
    </row>
    <row r="2511" spans="9:39">
      <c r="I2511" s="10"/>
      <c r="R2511" s="10"/>
      <c r="S2511" s="10"/>
      <c r="T2511" s="10"/>
      <c r="X2511" s="35"/>
      <c r="AG2511" s="10"/>
      <c r="AI2511" s="10"/>
      <c r="AL2511" s="10"/>
      <c r="AM2511" s="10"/>
    </row>
    <row r="2512" spans="9:39">
      <c r="I2512" s="10"/>
      <c r="R2512" s="10"/>
      <c r="S2512" s="10"/>
      <c r="T2512" s="10"/>
      <c r="X2512" s="35"/>
      <c r="AG2512" s="10"/>
      <c r="AI2512" s="10"/>
      <c r="AL2512" s="10"/>
      <c r="AM2512" s="10"/>
    </row>
    <row r="2513" spans="9:39">
      <c r="I2513" s="10"/>
      <c r="R2513" s="10"/>
      <c r="S2513" s="10"/>
      <c r="T2513" s="10"/>
      <c r="X2513" s="35"/>
      <c r="AG2513" s="10"/>
      <c r="AI2513" s="10"/>
      <c r="AL2513" s="10"/>
      <c r="AM2513" s="10"/>
    </row>
    <row r="2514" spans="9:39">
      <c r="I2514" s="10"/>
      <c r="R2514" s="10"/>
      <c r="S2514" s="10"/>
      <c r="T2514" s="10"/>
      <c r="X2514" s="35"/>
      <c r="AG2514" s="10"/>
      <c r="AI2514" s="10"/>
      <c r="AL2514" s="10"/>
      <c r="AM2514" s="10"/>
    </row>
    <row r="2515" spans="9:39">
      <c r="I2515" s="10"/>
      <c r="R2515" s="10"/>
      <c r="S2515" s="10"/>
      <c r="T2515" s="10"/>
      <c r="X2515" s="35"/>
      <c r="AG2515" s="10"/>
      <c r="AI2515" s="10"/>
      <c r="AL2515" s="10"/>
      <c r="AM2515" s="10"/>
    </row>
    <row r="2516" spans="9:39">
      <c r="I2516" s="10"/>
      <c r="R2516" s="10"/>
      <c r="S2516" s="10"/>
      <c r="T2516" s="10"/>
      <c r="X2516" s="35"/>
      <c r="AG2516" s="10"/>
      <c r="AI2516" s="10"/>
      <c r="AL2516" s="10"/>
      <c r="AM2516" s="10"/>
    </row>
    <row r="2517" spans="9:39">
      <c r="I2517" s="10"/>
      <c r="R2517" s="10"/>
      <c r="S2517" s="10"/>
      <c r="T2517" s="10"/>
      <c r="X2517" s="35"/>
      <c r="AG2517" s="10"/>
      <c r="AI2517" s="10"/>
      <c r="AL2517" s="10"/>
      <c r="AM2517" s="10"/>
    </row>
    <row r="2518" spans="9:39">
      <c r="I2518" s="10"/>
      <c r="R2518" s="10"/>
      <c r="S2518" s="10"/>
      <c r="T2518" s="10"/>
      <c r="X2518" s="35"/>
      <c r="AG2518" s="10"/>
      <c r="AI2518" s="10"/>
      <c r="AL2518" s="10"/>
      <c r="AM2518" s="10"/>
    </row>
    <row r="2519" spans="9:39">
      <c r="I2519" s="10"/>
      <c r="R2519" s="10"/>
      <c r="S2519" s="10"/>
      <c r="T2519" s="10"/>
      <c r="X2519" s="35"/>
      <c r="AG2519" s="10"/>
      <c r="AI2519" s="10"/>
      <c r="AL2519" s="10"/>
      <c r="AM2519" s="10"/>
    </row>
    <row r="2520" spans="9:39">
      <c r="I2520" s="10"/>
      <c r="R2520" s="10"/>
      <c r="S2520" s="10"/>
      <c r="T2520" s="10"/>
      <c r="X2520" s="35"/>
      <c r="AG2520" s="10"/>
      <c r="AI2520" s="10"/>
      <c r="AL2520" s="10"/>
      <c r="AM2520" s="10"/>
    </row>
    <row r="2521" spans="9:39">
      <c r="I2521" s="10"/>
      <c r="R2521" s="10"/>
      <c r="S2521" s="10"/>
      <c r="T2521" s="10"/>
      <c r="X2521" s="35"/>
      <c r="AG2521" s="10"/>
      <c r="AI2521" s="10"/>
      <c r="AL2521" s="10"/>
      <c r="AM2521" s="10"/>
    </row>
    <row r="2522" spans="9:39">
      <c r="I2522" s="10"/>
      <c r="R2522" s="10"/>
      <c r="S2522" s="10"/>
      <c r="T2522" s="10"/>
      <c r="X2522" s="35"/>
      <c r="AG2522" s="10"/>
      <c r="AI2522" s="10"/>
      <c r="AL2522" s="10"/>
      <c r="AM2522" s="10"/>
    </row>
    <row r="2523" spans="9:39">
      <c r="I2523" s="10"/>
      <c r="R2523" s="10"/>
      <c r="S2523" s="10"/>
      <c r="T2523" s="10"/>
      <c r="X2523" s="35"/>
      <c r="AG2523" s="10"/>
      <c r="AI2523" s="10"/>
      <c r="AL2523" s="10"/>
      <c r="AM2523" s="10"/>
    </row>
    <row r="2524" spans="9:39">
      <c r="I2524" s="10"/>
      <c r="R2524" s="10"/>
      <c r="S2524" s="10"/>
      <c r="T2524" s="10"/>
      <c r="X2524" s="35"/>
      <c r="AG2524" s="10"/>
      <c r="AI2524" s="10"/>
      <c r="AL2524" s="10"/>
      <c r="AM2524" s="10"/>
    </row>
    <row r="2525" spans="9:39">
      <c r="I2525" s="10"/>
      <c r="R2525" s="10"/>
      <c r="S2525" s="10"/>
      <c r="T2525" s="10"/>
      <c r="X2525" s="35"/>
      <c r="AG2525" s="10"/>
      <c r="AI2525" s="10"/>
      <c r="AL2525" s="10"/>
      <c r="AM2525" s="10"/>
    </row>
    <row r="2526" spans="9:39">
      <c r="I2526" s="10"/>
      <c r="R2526" s="10"/>
      <c r="S2526" s="10"/>
      <c r="T2526" s="10"/>
      <c r="X2526" s="35"/>
      <c r="AG2526" s="10"/>
      <c r="AI2526" s="10"/>
      <c r="AL2526" s="10"/>
      <c r="AM2526" s="10"/>
    </row>
    <row r="2527" spans="9:39">
      <c r="I2527" s="10"/>
      <c r="R2527" s="10"/>
      <c r="S2527" s="10"/>
      <c r="T2527" s="10"/>
      <c r="X2527" s="35"/>
      <c r="AG2527" s="10"/>
      <c r="AI2527" s="10"/>
      <c r="AL2527" s="10"/>
      <c r="AM2527" s="10"/>
    </row>
    <row r="2528" spans="9:39">
      <c r="I2528" s="10"/>
      <c r="R2528" s="10"/>
      <c r="S2528" s="10"/>
      <c r="T2528" s="10"/>
      <c r="X2528" s="35"/>
      <c r="AG2528" s="10"/>
      <c r="AI2528" s="10"/>
      <c r="AL2528" s="10"/>
      <c r="AM2528" s="10"/>
    </row>
    <row r="2529" spans="9:39">
      <c r="I2529" s="10"/>
      <c r="R2529" s="10"/>
      <c r="S2529" s="10"/>
      <c r="T2529" s="10"/>
      <c r="X2529" s="35"/>
      <c r="AG2529" s="10"/>
      <c r="AI2529" s="10"/>
      <c r="AL2529" s="10"/>
      <c r="AM2529" s="10"/>
    </row>
    <row r="2530" spans="9:39">
      <c r="I2530" s="10"/>
      <c r="R2530" s="10"/>
      <c r="S2530" s="10"/>
      <c r="T2530" s="10"/>
      <c r="X2530" s="35"/>
      <c r="AG2530" s="10"/>
      <c r="AI2530" s="10"/>
      <c r="AL2530" s="10"/>
      <c r="AM2530" s="10"/>
    </row>
    <row r="2531" spans="9:39">
      <c r="I2531" s="10"/>
      <c r="R2531" s="10"/>
      <c r="S2531" s="10"/>
      <c r="T2531" s="10"/>
      <c r="X2531" s="35"/>
      <c r="AG2531" s="10"/>
      <c r="AI2531" s="10"/>
      <c r="AL2531" s="10"/>
      <c r="AM2531" s="10"/>
    </row>
    <row r="2532" spans="9:39">
      <c r="I2532" s="10"/>
      <c r="R2532" s="10"/>
      <c r="S2532" s="10"/>
      <c r="T2532" s="10"/>
      <c r="X2532" s="35"/>
      <c r="AG2532" s="10"/>
      <c r="AI2532" s="10"/>
      <c r="AL2532" s="10"/>
      <c r="AM2532" s="10"/>
    </row>
    <row r="2533" spans="9:39">
      <c r="I2533" s="10"/>
      <c r="R2533" s="10"/>
      <c r="S2533" s="10"/>
      <c r="T2533" s="10"/>
      <c r="X2533" s="35"/>
      <c r="AG2533" s="10"/>
      <c r="AI2533" s="10"/>
      <c r="AL2533" s="10"/>
      <c r="AM2533" s="10"/>
    </row>
    <row r="2534" spans="9:39">
      <c r="I2534" s="10"/>
      <c r="R2534" s="10"/>
      <c r="S2534" s="10"/>
      <c r="T2534" s="10"/>
      <c r="X2534" s="35"/>
      <c r="AG2534" s="10"/>
      <c r="AI2534" s="10"/>
      <c r="AL2534" s="10"/>
      <c r="AM2534" s="10"/>
    </row>
    <row r="2535" spans="9:39">
      <c r="I2535" s="10"/>
      <c r="R2535" s="10"/>
      <c r="S2535" s="10"/>
      <c r="T2535" s="10"/>
      <c r="X2535" s="35"/>
      <c r="AG2535" s="10"/>
      <c r="AI2535" s="10"/>
      <c r="AL2535" s="10"/>
      <c r="AM2535" s="10"/>
    </row>
    <row r="2536" spans="9:39">
      <c r="I2536" s="10"/>
      <c r="R2536" s="10"/>
      <c r="S2536" s="10"/>
      <c r="T2536" s="10"/>
      <c r="X2536" s="35"/>
      <c r="AG2536" s="10"/>
      <c r="AI2536" s="10"/>
      <c r="AL2536" s="10"/>
      <c r="AM2536" s="10"/>
    </row>
    <row r="2537" spans="9:39">
      <c r="I2537" s="10"/>
      <c r="R2537" s="10"/>
      <c r="S2537" s="10"/>
      <c r="T2537" s="10"/>
      <c r="X2537" s="35"/>
      <c r="AG2537" s="10"/>
      <c r="AI2537" s="10"/>
      <c r="AL2537" s="10"/>
      <c r="AM2537" s="10"/>
    </row>
    <row r="2538" spans="9:39">
      <c r="I2538" s="10"/>
      <c r="R2538" s="10"/>
      <c r="S2538" s="10"/>
      <c r="T2538" s="10"/>
      <c r="X2538" s="35"/>
      <c r="AG2538" s="10"/>
      <c r="AI2538" s="10"/>
      <c r="AL2538" s="10"/>
      <c r="AM2538" s="10"/>
    </row>
    <row r="2539" spans="9:39">
      <c r="I2539" s="10"/>
      <c r="R2539" s="10"/>
      <c r="S2539" s="10"/>
      <c r="T2539" s="10"/>
      <c r="X2539" s="35"/>
      <c r="AG2539" s="10"/>
      <c r="AI2539" s="10"/>
      <c r="AL2539" s="10"/>
      <c r="AM2539" s="10"/>
    </row>
    <row r="2540" spans="9:39">
      <c r="I2540" s="10"/>
      <c r="R2540" s="10"/>
      <c r="S2540" s="10"/>
      <c r="T2540" s="10"/>
      <c r="X2540" s="35"/>
      <c r="AG2540" s="10"/>
      <c r="AI2540" s="10"/>
      <c r="AL2540" s="10"/>
      <c r="AM2540" s="10"/>
    </row>
    <row r="2541" spans="9:39">
      <c r="I2541" s="10"/>
      <c r="R2541" s="10"/>
      <c r="S2541" s="10"/>
      <c r="T2541" s="10"/>
      <c r="X2541" s="35"/>
      <c r="AG2541" s="10"/>
      <c r="AI2541" s="10"/>
      <c r="AL2541" s="10"/>
      <c r="AM2541" s="10"/>
    </row>
    <row r="2542" spans="9:39">
      <c r="I2542" s="10"/>
      <c r="R2542" s="10"/>
      <c r="S2542" s="10"/>
      <c r="T2542" s="10"/>
      <c r="X2542" s="35"/>
      <c r="AG2542" s="10"/>
      <c r="AI2542" s="10"/>
      <c r="AL2542" s="10"/>
      <c r="AM2542" s="10"/>
    </row>
    <row r="2543" spans="9:39">
      <c r="I2543" s="10"/>
      <c r="R2543" s="10"/>
      <c r="S2543" s="10"/>
      <c r="T2543" s="10"/>
      <c r="X2543" s="35"/>
      <c r="AG2543" s="10"/>
      <c r="AI2543" s="10"/>
      <c r="AL2543" s="10"/>
      <c r="AM2543" s="10"/>
    </row>
    <row r="2544" spans="9:39">
      <c r="I2544" s="10"/>
      <c r="R2544" s="10"/>
      <c r="S2544" s="10"/>
      <c r="T2544" s="10"/>
      <c r="X2544" s="35"/>
      <c r="AG2544" s="10"/>
      <c r="AI2544" s="10"/>
      <c r="AL2544" s="10"/>
      <c r="AM2544" s="10"/>
    </row>
    <row r="2545" spans="9:39">
      <c r="I2545" s="10"/>
      <c r="R2545" s="10"/>
      <c r="S2545" s="10"/>
      <c r="T2545" s="10"/>
      <c r="X2545" s="35"/>
      <c r="AG2545" s="10"/>
      <c r="AI2545" s="10"/>
      <c r="AL2545" s="10"/>
      <c r="AM2545" s="10"/>
    </row>
    <row r="2546" spans="9:39">
      <c r="I2546" s="10"/>
      <c r="R2546" s="10"/>
      <c r="S2546" s="10"/>
      <c r="T2546" s="10"/>
      <c r="X2546" s="35"/>
      <c r="AG2546" s="10"/>
      <c r="AI2546" s="10"/>
      <c r="AL2546" s="10"/>
      <c r="AM2546" s="10"/>
    </row>
    <row r="2547" spans="9:39">
      <c r="I2547" s="10"/>
      <c r="R2547" s="10"/>
      <c r="S2547" s="10"/>
      <c r="T2547" s="10"/>
      <c r="X2547" s="35"/>
      <c r="AG2547" s="10"/>
      <c r="AI2547" s="10"/>
      <c r="AL2547" s="10"/>
      <c r="AM2547" s="10"/>
    </row>
    <row r="2548" spans="9:39">
      <c r="I2548" s="10"/>
      <c r="R2548" s="10"/>
      <c r="S2548" s="10"/>
      <c r="T2548" s="10"/>
      <c r="X2548" s="35"/>
      <c r="AG2548" s="10"/>
      <c r="AI2548" s="10"/>
      <c r="AL2548" s="10"/>
      <c r="AM2548" s="10"/>
    </row>
    <row r="2549" spans="9:39">
      <c r="I2549" s="10"/>
      <c r="R2549" s="10"/>
      <c r="S2549" s="10"/>
      <c r="T2549" s="10"/>
      <c r="X2549" s="35"/>
      <c r="AG2549" s="10"/>
      <c r="AI2549" s="10"/>
      <c r="AL2549" s="10"/>
      <c r="AM2549" s="10"/>
    </row>
    <row r="2550" spans="9:39">
      <c r="I2550" s="10"/>
      <c r="R2550" s="10"/>
      <c r="S2550" s="10"/>
      <c r="T2550" s="10"/>
      <c r="X2550" s="35"/>
      <c r="AG2550" s="10"/>
      <c r="AI2550" s="10"/>
      <c r="AL2550" s="10"/>
      <c r="AM2550" s="10"/>
    </row>
    <row r="2551" spans="9:39">
      <c r="I2551" s="10"/>
      <c r="R2551" s="10"/>
      <c r="S2551" s="10"/>
      <c r="T2551" s="10"/>
      <c r="X2551" s="35"/>
      <c r="AG2551" s="10"/>
      <c r="AI2551" s="10"/>
      <c r="AL2551" s="10"/>
      <c r="AM2551" s="10"/>
    </row>
    <row r="2552" spans="9:39">
      <c r="I2552" s="10"/>
      <c r="R2552" s="10"/>
      <c r="S2552" s="10"/>
      <c r="T2552" s="10"/>
      <c r="X2552" s="35"/>
      <c r="AG2552" s="10"/>
      <c r="AI2552" s="10"/>
      <c r="AL2552" s="10"/>
      <c r="AM2552" s="10"/>
    </row>
    <row r="2553" spans="9:39">
      <c r="I2553" s="10"/>
      <c r="R2553" s="10"/>
      <c r="S2553" s="10"/>
      <c r="T2553" s="10"/>
      <c r="X2553" s="35"/>
      <c r="AG2553" s="10"/>
      <c r="AI2553" s="10"/>
      <c r="AL2553" s="10"/>
      <c r="AM2553" s="10"/>
    </row>
    <row r="2554" spans="9:39">
      <c r="I2554" s="10"/>
      <c r="R2554" s="10"/>
      <c r="S2554" s="10"/>
      <c r="T2554" s="10"/>
      <c r="X2554" s="35"/>
      <c r="AG2554" s="10"/>
      <c r="AI2554" s="10"/>
      <c r="AL2554" s="10"/>
      <c r="AM2554" s="10"/>
    </row>
    <row r="2555" spans="9:39">
      <c r="I2555" s="10"/>
      <c r="R2555" s="10"/>
      <c r="S2555" s="10"/>
      <c r="T2555" s="10"/>
      <c r="X2555" s="35"/>
      <c r="AG2555" s="10"/>
      <c r="AI2555" s="10"/>
      <c r="AL2555" s="10"/>
      <c r="AM2555" s="10"/>
    </row>
    <row r="2556" spans="9:39">
      <c r="I2556" s="10"/>
      <c r="R2556" s="10"/>
      <c r="S2556" s="10"/>
      <c r="T2556" s="10"/>
      <c r="X2556" s="35"/>
      <c r="AG2556" s="10"/>
      <c r="AI2556" s="10"/>
      <c r="AL2556" s="10"/>
      <c r="AM2556" s="10"/>
    </row>
    <row r="2557" spans="9:39">
      <c r="I2557" s="10"/>
      <c r="R2557" s="10"/>
      <c r="S2557" s="10"/>
      <c r="T2557" s="10"/>
      <c r="X2557" s="35"/>
      <c r="AG2557" s="10"/>
      <c r="AI2557" s="10"/>
      <c r="AL2557" s="10"/>
      <c r="AM2557" s="10"/>
    </row>
    <row r="2558" spans="9:39">
      <c r="I2558" s="10"/>
      <c r="R2558" s="10"/>
      <c r="S2558" s="10"/>
      <c r="T2558" s="10"/>
      <c r="X2558" s="35"/>
      <c r="AG2558" s="10"/>
      <c r="AI2558" s="10"/>
      <c r="AL2558" s="10"/>
      <c r="AM2558" s="10"/>
    </row>
    <row r="2559" spans="9:39">
      <c r="I2559" s="10"/>
      <c r="R2559" s="10"/>
      <c r="S2559" s="10"/>
      <c r="T2559" s="10"/>
      <c r="X2559" s="35"/>
      <c r="AG2559" s="10"/>
      <c r="AI2559" s="10"/>
      <c r="AL2559" s="10"/>
      <c r="AM2559" s="10"/>
    </row>
    <row r="2560" spans="9:39">
      <c r="I2560" s="10"/>
      <c r="R2560" s="10"/>
      <c r="S2560" s="10"/>
      <c r="T2560" s="10"/>
      <c r="X2560" s="35"/>
      <c r="AG2560" s="10"/>
      <c r="AI2560" s="10"/>
      <c r="AL2560" s="10"/>
      <c r="AM2560" s="10"/>
    </row>
    <row r="2561" spans="9:39">
      <c r="I2561" s="10"/>
      <c r="R2561" s="10"/>
      <c r="S2561" s="10"/>
      <c r="T2561" s="10"/>
      <c r="X2561" s="35"/>
      <c r="AG2561" s="10"/>
      <c r="AI2561" s="10"/>
      <c r="AL2561" s="10"/>
      <c r="AM2561" s="10"/>
    </row>
    <row r="2562" spans="9:39">
      <c r="I2562" s="10"/>
      <c r="R2562" s="10"/>
      <c r="S2562" s="10"/>
      <c r="T2562" s="10"/>
      <c r="X2562" s="35"/>
      <c r="AG2562" s="10"/>
      <c r="AI2562" s="10"/>
      <c r="AL2562" s="10"/>
      <c r="AM2562" s="10"/>
    </row>
    <row r="2563" spans="9:39">
      <c r="I2563" s="10"/>
      <c r="R2563" s="10"/>
      <c r="S2563" s="10"/>
      <c r="T2563" s="10"/>
      <c r="X2563" s="35"/>
      <c r="AG2563" s="10"/>
      <c r="AI2563" s="10"/>
      <c r="AL2563" s="10"/>
      <c r="AM2563" s="10"/>
    </row>
    <row r="2564" spans="9:39">
      <c r="I2564" s="10"/>
      <c r="R2564" s="10"/>
      <c r="S2564" s="10"/>
      <c r="T2564" s="10"/>
      <c r="X2564" s="35"/>
      <c r="AG2564" s="10"/>
      <c r="AI2564" s="10"/>
      <c r="AL2564" s="10"/>
      <c r="AM2564" s="10"/>
    </row>
    <row r="2565" spans="9:39">
      <c r="I2565" s="10"/>
      <c r="R2565" s="10"/>
      <c r="S2565" s="10"/>
      <c r="T2565" s="10"/>
      <c r="X2565" s="35"/>
      <c r="AG2565" s="10"/>
      <c r="AI2565" s="10"/>
      <c r="AL2565" s="10"/>
      <c r="AM2565" s="10"/>
    </row>
    <row r="2566" spans="9:39">
      <c r="I2566" s="10"/>
      <c r="R2566" s="10"/>
      <c r="S2566" s="10"/>
      <c r="T2566" s="10"/>
      <c r="X2566" s="35"/>
      <c r="AG2566" s="10"/>
      <c r="AI2566" s="10"/>
      <c r="AL2566" s="10"/>
      <c r="AM2566" s="10"/>
    </row>
    <row r="2567" spans="9:39">
      <c r="I2567" s="10"/>
      <c r="R2567" s="10"/>
      <c r="S2567" s="10"/>
      <c r="T2567" s="10"/>
      <c r="X2567" s="35"/>
      <c r="AG2567" s="10"/>
      <c r="AI2567" s="10"/>
      <c r="AL2567" s="10"/>
      <c r="AM2567" s="10"/>
    </row>
    <row r="2568" spans="9:39">
      <c r="I2568" s="10"/>
      <c r="R2568" s="10"/>
      <c r="S2568" s="10"/>
      <c r="T2568" s="10"/>
      <c r="X2568" s="35"/>
      <c r="AG2568" s="10"/>
      <c r="AI2568" s="10"/>
      <c r="AL2568" s="10"/>
      <c r="AM2568" s="10"/>
    </row>
    <row r="2569" spans="9:39">
      <c r="I2569" s="10"/>
      <c r="R2569" s="10"/>
      <c r="S2569" s="10"/>
      <c r="T2569" s="10"/>
      <c r="X2569" s="35"/>
      <c r="AG2569" s="10"/>
      <c r="AI2569" s="10"/>
      <c r="AL2569" s="10"/>
      <c r="AM2569" s="10"/>
    </row>
    <row r="2570" spans="9:39">
      <c r="I2570" s="10"/>
      <c r="R2570" s="10"/>
      <c r="S2570" s="10"/>
      <c r="T2570" s="10"/>
      <c r="X2570" s="35"/>
      <c r="AG2570" s="10"/>
      <c r="AI2570" s="10"/>
      <c r="AL2570" s="10"/>
      <c r="AM2570" s="10"/>
    </row>
    <row r="2571" spans="9:39">
      <c r="I2571" s="10"/>
      <c r="R2571" s="10"/>
      <c r="S2571" s="10"/>
      <c r="T2571" s="10"/>
      <c r="X2571" s="35"/>
      <c r="AG2571" s="10"/>
      <c r="AI2571" s="10"/>
      <c r="AL2571" s="10"/>
      <c r="AM2571" s="10"/>
    </row>
    <row r="2572" spans="9:39">
      <c r="I2572" s="10"/>
      <c r="R2572" s="10"/>
      <c r="S2572" s="10"/>
      <c r="T2572" s="10"/>
      <c r="X2572" s="35"/>
      <c r="AG2572" s="10"/>
      <c r="AI2572" s="10"/>
      <c r="AL2572" s="10"/>
      <c r="AM2572" s="10"/>
    </row>
    <row r="2573" spans="9:39">
      <c r="I2573" s="10"/>
      <c r="R2573" s="10"/>
      <c r="S2573" s="10"/>
      <c r="T2573" s="10"/>
      <c r="X2573" s="35"/>
      <c r="AG2573" s="10"/>
      <c r="AI2573" s="10"/>
      <c r="AL2573" s="10"/>
      <c r="AM2573" s="10"/>
    </row>
    <row r="2574" spans="9:39">
      <c r="I2574" s="10"/>
      <c r="R2574" s="10"/>
      <c r="S2574" s="10"/>
      <c r="T2574" s="10"/>
      <c r="X2574" s="35"/>
      <c r="AG2574" s="10"/>
      <c r="AI2574" s="10"/>
      <c r="AL2574" s="10"/>
      <c r="AM2574" s="10"/>
    </row>
    <row r="2575" spans="9:39">
      <c r="I2575" s="10"/>
      <c r="R2575" s="10"/>
      <c r="S2575" s="10"/>
      <c r="T2575" s="10"/>
      <c r="X2575" s="35"/>
      <c r="AG2575" s="10"/>
      <c r="AI2575" s="10"/>
      <c r="AL2575" s="10"/>
      <c r="AM2575" s="10"/>
    </row>
    <row r="2576" spans="9:39">
      <c r="I2576" s="10"/>
      <c r="R2576" s="10"/>
      <c r="S2576" s="10"/>
      <c r="T2576" s="10"/>
      <c r="X2576" s="35"/>
      <c r="AG2576" s="10"/>
      <c r="AI2576" s="10"/>
      <c r="AL2576" s="10"/>
      <c r="AM2576" s="10"/>
    </row>
    <row r="2577" spans="9:39">
      <c r="I2577" s="10"/>
      <c r="R2577" s="10"/>
      <c r="S2577" s="10"/>
      <c r="T2577" s="10"/>
      <c r="X2577" s="35"/>
      <c r="AG2577" s="10"/>
      <c r="AI2577" s="10"/>
      <c r="AL2577" s="10"/>
      <c r="AM2577" s="10"/>
    </row>
    <row r="2578" spans="9:39">
      <c r="I2578" s="10"/>
      <c r="R2578" s="10"/>
      <c r="S2578" s="10"/>
      <c r="T2578" s="10"/>
      <c r="X2578" s="35"/>
      <c r="AG2578" s="10"/>
      <c r="AI2578" s="10"/>
      <c r="AL2578" s="10"/>
      <c r="AM2578" s="10"/>
    </row>
    <row r="2579" spans="9:39">
      <c r="I2579" s="10"/>
      <c r="R2579" s="10"/>
      <c r="S2579" s="10"/>
      <c r="T2579" s="10"/>
      <c r="X2579" s="35"/>
      <c r="AG2579" s="10"/>
      <c r="AI2579" s="10"/>
      <c r="AL2579" s="10"/>
      <c r="AM2579" s="10"/>
    </row>
    <row r="2580" spans="9:39">
      <c r="I2580" s="10"/>
      <c r="R2580" s="10"/>
      <c r="S2580" s="10"/>
      <c r="T2580" s="10"/>
      <c r="X2580" s="35"/>
      <c r="AG2580" s="10"/>
      <c r="AI2580" s="10"/>
      <c r="AL2580" s="10"/>
      <c r="AM2580" s="10"/>
    </row>
    <row r="2581" spans="9:39">
      <c r="I2581" s="10"/>
      <c r="R2581" s="10"/>
      <c r="S2581" s="10"/>
      <c r="T2581" s="10"/>
      <c r="X2581" s="35"/>
      <c r="AG2581" s="10"/>
      <c r="AI2581" s="10"/>
      <c r="AL2581" s="10"/>
      <c r="AM2581" s="10"/>
    </row>
    <row r="2582" spans="9:39">
      <c r="I2582" s="10"/>
      <c r="R2582" s="10"/>
      <c r="S2582" s="10"/>
      <c r="T2582" s="10"/>
      <c r="X2582" s="35"/>
      <c r="AG2582" s="10"/>
      <c r="AI2582" s="10"/>
      <c r="AL2582" s="10"/>
      <c r="AM2582" s="10"/>
    </row>
    <row r="2583" spans="9:39">
      <c r="I2583" s="10"/>
      <c r="R2583" s="10"/>
      <c r="S2583" s="10"/>
      <c r="T2583" s="10"/>
      <c r="X2583" s="35"/>
      <c r="AG2583" s="10"/>
      <c r="AI2583" s="10"/>
      <c r="AL2583" s="10"/>
      <c r="AM2583" s="10"/>
    </row>
    <row r="2584" spans="9:39">
      <c r="I2584" s="10"/>
      <c r="R2584" s="10"/>
      <c r="S2584" s="10"/>
      <c r="T2584" s="10"/>
      <c r="X2584" s="35"/>
      <c r="AG2584" s="10"/>
      <c r="AI2584" s="10"/>
      <c r="AL2584" s="10"/>
      <c r="AM2584" s="10"/>
    </row>
    <row r="2585" spans="9:39">
      <c r="I2585" s="10"/>
      <c r="R2585" s="10"/>
      <c r="S2585" s="10"/>
      <c r="T2585" s="10"/>
      <c r="X2585" s="35"/>
      <c r="AG2585" s="10"/>
      <c r="AI2585" s="10"/>
      <c r="AL2585" s="10"/>
      <c r="AM2585" s="10"/>
    </row>
    <row r="2586" spans="9:39">
      <c r="I2586" s="10"/>
      <c r="R2586" s="10"/>
      <c r="S2586" s="10"/>
      <c r="T2586" s="10"/>
      <c r="X2586" s="35"/>
      <c r="AG2586" s="10"/>
      <c r="AI2586" s="10"/>
      <c r="AL2586" s="10"/>
      <c r="AM2586" s="10"/>
    </row>
    <row r="2587" spans="9:39">
      <c r="I2587" s="10"/>
      <c r="R2587" s="10"/>
      <c r="S2587" s="10"/>
      <c r="T2587" s="10"/>
      <c r="X2587" s="35"/>
      <c r="AG2587" s="10"/>
      <c r="AI2587" s="10"/>
      <c r="AL2587" s="10"/>
      <c r="AM2587" s="10"/>
    </row>
    <row r="2588" spans="9:39">
      <c r="I2588" s="10"/>
      <c r="R2588" s="10"/>
      <c r="S2588" s="10"/>
      <c r="T2588" s="10"/>
      <c r="X2588" s="35"/>
      <c r="AG2588" s="10"/>
      <c r="AI2588" s="10"/>
      <c r="AL2588" s="10"/>
      <c r="AM2588" s="10"/>
    </row>
    <row r="2589" spans="9:39">
      <c r="I2589" s="10"/>
      <c r="R2589" s="10"/>
      <c r="S2589" s="10"/>
      <c r="T2589" s="10"/>
      <c r="X2589" s="35"/>
      <c r="AG2589" s="10"/>
      <c r="AI2589" s="10"/>
      <c r="AL2589" s="10"/>
      <c r="AM2589" s="10"/>
    </row>
    <row r="2590" spans="9:39">
      <c r="I2590" s="10"/>
      <c r="R2590" s="10"/>
      <c r="S2590" s="10"/>
      <c r="T2590" s="10"/>
      <c r="X2590" s="35"/>
      <c r="AG2590" s="10"/>
      <c r="AI2590" s="10"/>
      <c r="AL2590" s="10"/>
      <c r="AM2590" s="10"/>
    </row>
    <row r="2591" spans="9:39">
      <c r="I2591" s="10"/>
      <c r="R2591" s="10"/>
      <c r="S2591" s="10"/>
      <c r="T2591" s="10"/>
      <c r="X2591" s="35"/>
      <c r="AG2591" s="10"/>
      <c r="AI2591" s="10"/>
      <c r="AL2591" s="10"/>
      <c r="AM2591" s="10"/>
    </row>
    <row r="2592" spans="9:39">
      <c r="I2592" s="10"/>
      <c r="R2592" s="10"/>
      <c r="S2592" s="10"/>
      <c r="T2592" s="10"/>
      <c r="X2592" s="35"/>
      <c r="AG2592" s="10"/>
      <c r="AI2592" s="10"/>
      <c r="AL2592" s="10"/>
      <c r="AM2592" s="10"/>
    </row>
    <row r="2593" spans="9:39">
      <c r="I2593" s="10"/>
      <c r="R2593" s="10"/>
      <c r="S2593" s="10"/>
      <c r="T2593" s="10"/>
      <c r="X2593" s="35"/>
      <c r="AG2593" s="10"/>
      <c r="AI2593" s="10"/>
      <c r="AL2593" s="10"/>
      <c r="AM2593" s="10"/>
    </row>
    <row r="2594" spans="9:39">
      <c r="I2594" s="10"/>
      <c r="R2594" s="10"/>
      <c r="S2594" s="10"/>
      <c r="T2594" s="10"/>
      <c r="X2594" s="35"/>
      <c r="AG2594" s="10"/>
      <c r="AI2594" s="10"/>
      <c r="AL2594" s="10"/>
      <c r="AM2594" s="10"/>
    </row>
    <row r="2595" spans="9:39">
      <c r="I2595" s="10"/>
      <c r="R2595" s="10"/>
      <c r="S2595" s="10"/>
      <c r="T2595" s="10"/>
      <c r="X2595" s="35"/>
      <c r="AG2595" s="10"/>
      <c r="AI2595" s="10"/>
      <c r="AL2595" s="10"/>
      <c r="AM2595" s="10"/>
    </row>
    <row r="2596" spans="9:39">
      <c r="I2596" s="10"/>
      <c r="R2596" s="10"/>
      <c r="S2596" s="10"/>
      <c r="T2596" s="10"/>
      <c r="X2596" s="35"/>
      <c r="AG2596" s="10"/>
      <c r="AI2596" s="10"/>
      <c r="AL2596" s="10"/>
      <c r="AM2596" s="10"/>
    </row>
    <row r="2597" spans="9:39">
      <c r="I2597" s="10"/>
      <c r="R2597" s="10"/>
      <c r="S2597" s="10"/>
      <c r="T2597" s="10"/>
      <c r="X2597" s="35"/>
      <c r="AG2597" s="10"/>
      <c r="AI2597" s="10"/>
      <c r="AL2597" s="10"/>
      <c r="AM2597" s="10"/>
    </row>
    <row r="2598" spans="9:39">
      <c r="I2598" s="10"/>
      <c r="R2598" s="10"/>
      <c r="S2598" s="10"/>
      <c r="T2598" s="10"/>
      <c r="X2598" s="35"/>
      <c r="AG2598" s="10"/>
      <c r="AI2598" s="10"/>
      <c r="AL2598" s="10"/>
      <c r="AM2598" s="10"/>
    </row>
    <row r="2599" spans="9:39">
      <c r="I2599" s="10"/>
      <c r="R2599" s="10"/>
      <c r="S2599" s="10"/>
      <c r="T2599" s="10"/>
      <c r="X2599" s="35"/>
      <c r="AG2599" s="10"/>
      <c r="AI2599" s="10"/>
      <c r="AL2599" s="10"/>
      <c r="AM2599" s="10"/>
    </row>
    <row r="2600" spans="9:39">
      <c r="I2600" s="10"/>
      <c r="R2600" s="10"/>
      <c r="S2600" s="10"/>
      <c r="T2600" s="10"/>
      <c r="X2600" s="35"/>
      <c r="AG2600" s="10"/>
      <c r="AI2600" s="10"/>
      <c r="AL2600" s="10"/>
      <c r="AM2600" s="10"/>
    </row>
    <row r="2601" spans="9:39">
      <c r="I2601" s="10"/>
      <c r="R2601" s="10"/>
      <c r="S2601" s="10"/>
      <c r="T2601" s="10"/>
      <c r="X2601" s="35"/>
      <c r="AG2601" s="10"/>
      <c r="AI2601" s="10"/>
      <c r="AL2601" s="10"/>
      <c r="AM2601" s="10"/>
    </row>
    <row r="2602" spans="9:39">
      <c r="I2602" s="10"/>
      <c r="R2602" s="10"/>
      <c r="S2602" s="10"/>
      <c r="T2602" s="10"/>
      <c r="X2602" s="35"/>
      <c r="AG2602" s="10"/>
      <c r="AI2602" s="10"/>
      <c r="AL2602" s="10"/>
      <c r="AM2602" s="10"/>
    </row>
    <row r="2603" spans="9:39">
      <c r="I2603" s="10"/>
      <c r="R2603" s="10"/>
      <c r="S2603" s="10"/>
      <c r="T2603" s="10"/>
      <c r="X2603" s="35"/>
      <c r="AG2603" s="10"/>
      <c r="AI2603" s="10"/>
      <c r="AL2603" s="10"/>
      <c r="AM2603" s="10"/>
    </row>
    <row r="2604" spans="9:39">
      <c r="I2604" s="10"/>
      <c r="R2604" s="10"/>
      <c r="S2604" s="10"/>
      <c r="T2604" s="10"/>
      <c r="X2604" s="35"/>
      <c r="AG2604" s="10"/>
      <c r="AI2604" s="10"/>
      <c r="AL2604" s="10"/>
      <c r="AM2604" s="10"/>
    </row>
    <row r="2605" spans="9:39">
      <c r="I2605" s="10"/>
      <c r="R2605" s="10"/>
      <c r="S2605" s="10"/>
      <c r="T2605" s="10"/>
      <c r="X2605" s="35"/>
      <c r="AG2605" s="10"/>
      <c r="AI2605" s="10"/>
      <c r="AL2605" s="10"/>
      <c r="AM2605" s="10"/>
    </row>
    <row r="2606" spans="9:39">
      <c r="I2606" s="10"/>
      <c r="R2606" s="10"/>
      <c r="S2606" s="10"/>
      <c r="T2606" s="10"/>
      <c r="X2606" s="35"/>
      <c r="AG2606" s="10"/>
      <c r="AI2606" s="10"/>
      <c r="AL2606" s="10"/>
      <c r="AM2606" s="10"/>
    </row>
    <row r="2607" spans="9:39">
      <c r="I2607" s="10"/>
      <c r="R2607" s="10"/>
      <c r="S2607" s="10"/>
      <c r="T2607" s="10"/>
      <c r="X2607" s="35"/>
      <c r="AG2607" s="10"/>
      <c r="AI2607" s="10"/>
      <c r="AL2607" s="10"/>
      <c r="AM2607" s="10"/>
    </row>
    <row r="2608" spans="9:39">
      <c r="I2608" s="10"/>
      <c r="R2608" s="10"/>
      <c r="S2608" s="10"/>
      <c r="T2608" s="10"/>
      <c r="X2608" s="35"/>
      <c r="AG2608" s="10"/>
      <c r="AI2608" s="10"/>
      <c r="AL2608" s="10"/>
      <c r="AM2608" s="10"/>
    </row>
    <row r="2609" spans="9:39">
      <c r="I2609" s="10"/>
      <c r="R2609" s="10"/>
      <c r="S2609" s="10"/>
      <c r="T2609" s="10"/>
      <c r="X2609" s="35"/>
      <c r="AG2609" s="10"/>
      <c r="AI2609" s="10"/>
      <c r="AL2609" s="10"/>
      <c r="AM2609" s="10"/>
    </row>
    <row r="2610" spans="9:39">
      <c r="I2610" s="10"/>
      <c r="R2610" s="10"/>
      <c r="S2610" s="10"/>
      <c r="T2610" s="10"/>
      <c r="X2610" s="35"/>
      <c r="AG2610" s="10"/>
      <c r="AI2610" s="10"/>
      <c r="AL2610" s="10"/>
      <c r="AM2610" s="10"/>
    </row>
    <row r="2611" spans="9:39">
      <c r="I2611" s="10"/>
      <c r="R2611" s="10"/>
      <c r="S2611" s="10"/>
      <c r="T2611" s="10"/>
      <c r="X2611" s="35"/>
      <c r="AG2611" s="10"/>
      <c r="AI2611" s="10"/>
      <c r="AL2611" s="10"/>
      <c r="AM2611" s="10"/>
    </row>
    <row r="2612" spans="9:39">
      <c r="I2612" s="10"/>
      <c r="R2612" s="10"/>
      <c r="S2612" s="10"/>
      <c r="T2612" s="10"/>
      <c r="X2612" s="35"/>
      <c r="AG2612" s="10"/>
      <c r="AI2612" s="10"/>
      <c r="AL2612" s="10"/>
      <c r="AM2612" s="10"/>
    </row>
    <row r="2613" spans="9:39">
      <c r="I2613" s="10"/>
      <c r="R2613" s="10"/>
      <c r="S2613" s="10"/>
      <c r="T2613" s="10"/>
      <c r="X2613" s="35"/>
      <c r="AG2613" s="10"/>
      <c r="AI2613" s="10"/>
      <c r="AL2613" s="10"/>
      <c r="AM2613" s="10"/>
    </row>
    <row r="2614" spans="9:39">
      <c r="I2614" s="10"/>
      <c r="R2614" s="10"/>
      <c r="S2614" s="10"/>
      <c r="T2614" s="10"/>
      <c r="X2614" s="35"/>
      <c r="AG2614" s="10"/>
      <c r="AI2614" s="10"/>
      <c r="AL2614" s="10"/>
      <c r="AM2614" s="10"/>
    </row>
    <row r="2615" spans="9:39">
      <c r="I2615" s="10"/>
      <c r="R2615" s="10"/>
      <c r="S2615" s="10"/>
      <c r="T2615" s="10"/>
      <c r="X2615" s="35"/>
      <c r="AG2615" s="10"/>
      <c r="AI2615" s="10"/>
      <c r="AL2615" s="10"/>
      <c r="AM2615" s="10"/>
    </row>
    <row r="2616" spans="9:39">
      <c r="I2616" s="10"/>
      <c r="R2616" s="10"/>
      <c r="S2616" s="10"/>
      <c r="T2616" s="10"/>
      <c r="X2616" s="35"/>
      <c r="AG2616" s="10"/>
      <c r="AI2616" s="10"/>
      <c r="AL2616" s="10"/>
      <c r="AM2616" s="10"/>
    </row>
    <row r="2617" spans="9:39">
      <c r="I2617" s="10"/>
      <c r="R2617" s="10"/>
      <c r="S2617" s="10"/>
      <c r="T2617" s="10"/>
      <c r="X2617" s="35"/>
      <c r="AG2617" s="10"/>
      <c r="AI2617" s="10"/>
      <c r="AL2617" s="10"/>
      <c r="AM2617" s="10"/>
    </row>
    <row r="2618" spans="9:39">
      <c r="I2618" s="10"/>
      <c r="R2618" s="10"/>
      <c r="S2618" s="10"/>
      <c r="T2618" s="10"/>
      <c r="X2618" s="35"/>
      <c r="AG2618" s="10"/>
      <c r="AI2618" s="10"/>
      <c r="AL2618" s="10"/>
      <c r="AM2618" s="10"/>
    </row>
    <row r="2619" spans="9:39">
      <c r="I2619" s="10"/>
      <c r="R2619" s="10"/>
      <c r="S2619" s="10"/>
      <c r="T2619" s="10"/>
      <c r="X2619" s="35"/>
      <c r="AG2619" s="10"/>
      <c r="AI2619" s="10"/>
      <c r="AL2619" s="10"/>
      <c r="AM2619" s="10"/>
    </row>
    <row r="2620" spans="9:39">
      <c r="I2620" s="10"/>
      <c r="R2620" s="10"/>
      <c r="S2620" s="10"/>
      <c r="T2620" s="10"/>
      <c r="X2620" s="35"/>
      <c r="AG2620" s="10"/>
      <c r="AI2620" s="10"/>
      <c r="AL2620" s="10"/>
      <c r="AM2620" s="10"/>
    </row>
    <row r="2621" spans="9:39">
      <c r="I2621" s="10"/>
      <c r="R2621" s="10"/>
      <c r="S2621" s="10"/>
      <c r="T2621" s="10"/>
      <c r="X2621" s="35"/>
      <c r="AG2621" s="10"/>
      <c r="AI2621" s="10"/>
      <c r="AL2621" s="10"/>
      <c r="AM2621" s="10"/>
    </row>
    <row r="2622" spans="9:39">
      <c r="I2622" s="10"/>
      <c r="R2622" s="10"/>
      <c r="S2622" s="10"/>
      <c r="T2622" s="10"/>
      <c r="X2622" s="35"/>
      <c r="AG2622" s="10"/>
      <c r="AI2622" s="10"/>
      <c r="AL2622" s="10"/>
      <c r="AM2622" s="10"/>
    </row>
    <row r="2623" spans="9:39">
      <c r="I2623" s="10"/>
      <c r="R2623" s="10"/>
      <c r="S2623" s="10"/>
      <c r="T2623" s="10"/>
      <c r="X2623" s="35"/>
      <c r="AG2623" s="10"/>
      <c r="AI2623" s="10"/>
      <c r="AL2623" s="10"/>
      <c r="AM2623" s="10"/>
    </row>
    <row r="2624" spans="9:39">
      <c r="I2624" s="10"/>
      <c r="R2624" s="10"/>
      <c r="S2624" s="10"/>
      <c r="T2624" s="10"/>
      <c r="X2624" s="35"/>
      <c r="AG2624" s="10"/>
      <c r="AI2624" s="10"/>
      <c r="AL2624" s="10"/>
      <c r="AM2624" s="10"/>
    </row>
    <row r="2625" spans="9:39">
      <c r="I2625" s="10"/>
      <c r="R2625" s="10"/>
      <c r="S2625" s="10"/>
      <c r="T2625" s="10"/>
      <c r="X2625" s="35"/>
      <c r="AG2625" s="10"/>
      <c r="AI2625" s="10"/>
      <c r="AL2625" s="10"/>
      <c r="AM2625" s="10"/>
    </row>
    <row r="2626" spans="9:39">
      <c r="I2626" s="10"/>
      <c r="R2626" s="10"/>
      <c r="S2626" s="10"/>
      <c r="T2626" s="10"/>
      <c r="X2626" s="35"/>
      <c r="AG2626" s="10"/>
      <c r="AI2626" s="10"/>
      <c r="AL2626" s="10"/>
      <c r="AM2626" s="10"/>
    </row>
    <row r="2627" spans="9:39">
      <c r="I2627" s="10"/>
      <c r="R2627" s="10"/>
      <c r="S2627" s="10"/>
      <c r="T2627" s="10"/>
      <c r="X2627" s="35"/>
      <c r="AG2627" s="10"/>
      <c r="AI2627" s="10"/>
      <c r="AL2627" s="10"/>
      <c r="AM2627" s="10"/>
    </row>
    <row r="2628" spans="9:39">
      <c r="I2628" s="10"/>
      <c r="R2628" s="10"/>
      <c r="S2628" s="10"/>
      <c r="T2628" s="10"/>
      <c r="X2628" s="35"/>
      <c r="AG2628" s="10"/>
      <c r="AI2628" s="10"/>
      <c r="AL2628" s="10"/>
      <c r="AM2628" s="10"/>
    </row>
    <row r="2629" spans="9:39">
      <c r="I2629" s="10"/>
      <c r="R2629" s="10"/>
      <c r="S2629" s="10"/>
      <c r="T2629" s="10"/>
      <c r="X2629" s="35"/>
      <c r="AG2629" s="10"/>
      <c r="AI2629" s="10"/>
      <c r="AL2629" s="10"/>
      <c r="AM2629" s="10"/>
    </row>
    <row r="2630" spans="9:39">
      <c r="I2630" s="10"/>
      <c r="R2630" s="10"/>
      <c r="S2630" s="10"/>
      <c r="T2630" s="10"/>
      <c r="X2630" s="35"/>
      <c r="AG2630" s="10"/>
      <c r="AI2630" s="10"/>
      <c r="AL2630" s="10"/>
      <c r="AM2630" s="10"/>
    </row>
    <row r="2631" spans="9:39">
      <c r="I2631" s="10"/>
      <c r="R2631" s="10"/>
      <c r="S2631" s="10"/>
      <c r="T2631" s="10"/>
      <c r="X2631" s="35"/>
      <c r="AG2631" s="10"/>
      <c r="AI2631" s="10"/>
      <c r="AL2631" s="10"/>
      <c r="AM2631" s="10"/>
    </row>
    <row r="2632" spans="9:39">
      <c r="I2632" s="10"/>
      <c r="R2632" s="10"/>
      <c r="S2632" s="10"/>
      <c r="T2632" s="10"/>
      <c r="X2632" s="35"/>
      <c r="AG2632" s="10"/>
      <c r="AI2632" s="10"/>
      <c r="AL2632" s="10"/>
      <c r="AM2632" s="10"/>
    </row>
    <row r="2633" spans="9:39">
      <c r="I2633" s="10"/>
      <c r="R2633" s="10"/>
      <c r="S2633" s="10"/>
      <c r="T2633" s="10"/>
      <c r="X2633" s="35"/>
      <c r="AG2633" s="10"/>
      <c r="AI2633" s="10"/>
      <c r="AL2633" s="10"/>
      <c r="AM2633" s="10"/>
    </row>
    <row r="2634" spans="9:39">
      <c r="I2634" s="10"/>
      <c r="R2634" s="10"/>
      <c r="S2634" s="10"/>
      <c r="T2634" s="10"/>
      <c r="X2634" s="35"/>
      <c r="AG2634" s="10"/>
      <c r="AI2634" s="10"/>
      <c r="AL2634" s="10"/>
      <c r="AM2634" s="10"/>
    </row>
    <row r="2635" spans="9:39">
      <c r="I2635" s="10"/>
      <c r="R2635" s="10"/>
      <c r="S2635" s="10"/>
      <c r="T2635" s="10"/>
      <c r="X2635" s="35"/>
      <c r="AG2635" s="10"/>
      <c r="AI2635" s="10"/>
      <c r="AL2635" s="10"/>
      <c r="AM2635" s="10"/>
    </row>
    <row r="2636" spans="9:39">
      <c r="I2636" s="10"/>
      <c r="R2636" s="10"/>
      <c r="S2636" s="10"/>
      <c r="T2636" s="10"/>
      <c r="X2636" s="35"/>
      <c r="AG2636" s="10"/>
      <c r="AI2636" s="10"/>
      <c r="AL2636" s="10"/>
      <c r="AM2636" s="10"/>
    </row>
    <row r="2637" spans="9:39">
      <c r="I2637" s="10"/>
      <c r="R2637" s="10"/>
      <c r="S2637" s="10"/>
      <c r="T2637" s="10"/>
      <c r="X2637" s="35"/>
      <c r="AG2637" s="10"/>
      <c r="AI2637" s="10"/>
      <c r="AL2637" s="10"/>
      <c r="AM2637" s="10"/>
    </row>
    <row r="2638" spans="9:39">
      <c r="I2638" s="10"/>
      <c r="R2638" s="10"/>
      <c r="S2638" s="10"/>
      <c r="T2638" s="10"/>
      <c r="X2638" s="35"/>
      <c r="AG2638" s="10"/>
      <c r="AI2638" s="10"/>
      <c r="AL2638" s="10"/>
      <c r="AM2638" s="10"/>
    </row>
    <row r="2639" spans="9:39">
      <c r="I2639" s="10"/>
      <c r="R2639" s="10"/>
      <c r="S2639" s="10"/>
      <c r="T2639" s="10"/>
      <c r="X2639" s="35"/>
      <c r="AG2639" s="10"/>
      <c r="AI2639" s="10"/>
      <c r="AL2639" s="10"/>
      <c r="AM2639" s="10"/>
    </row>
    <row r="2640" spans="9:39">
      <c r="I2640" s="10"/>
      <c r="R2640" s="10"/>
      <c r="S2640" s="10"/>
      <c r="T2640" s="10"/>
      <c r="X2640" s="35"/>
      <c r="AG2640" s="10"/>
      <c r="AI2640" s="10"/>
      <c r="AL2640" s="10"/>
      <c r="AM2640" s="10"/>
    </row>
    <row r="2641" spans="9:39">
      <c r="I2641" s="10"/>
      <c r="R2641" s="10"/>
      <c r="S2641" s="10"/>
      <c r="T2641" s="10"/>
      <c r="X2641" s="35"/>
      <c r="AG2641" s="10"/>
      <c r="AI2641" s="10"/>
      <c r="AL2641" s="10"/>
      <c r="AM2641" s="10"/>
    </row>
    <row r="2642" spans="9:39">
      <c r="I2642" s="10"/>
      <c r="R2642" s="10"/>
      <c r="S2642" s="10"/>
      <c r="T2642" s="10"/>
      <c r="X2642" s="35"/>
      <c r="AG2642" s="10"/>
      <c r="AI2642" s="10"/>
      <c r="AL2642" s="10"/>
      <c r="AM2642" s="10"/>
    </row>
    <row r="2643" spans="9:39">
      <c r="I2643" s="10"/>
      <c r="R2643" s="10"/>
      <c r="S2643" s="10"/>
      <c r="T2643" s="10"/>
      <c r="X2643" s="35"/>
      <c r="AG2643" s="10"/>
      <c r="AI2643" s="10"/>
      <c r="AL2643" s="10"/>
      <c r="AM2643" s="10"/>
    </row>
    <row r="2644" spans="9:39">
      <c r="I2644" s="10"/>
      <c r="R2644" s="10"/>
      <c r="S2644" s="10"/>
      <c r="T2644" s="10"/>
      <c r="X2644" s="35"/>
      <c r="AG2644" s="10"/>
      <c r="AI2644" s="10"/>
      <c r="AL2644" s="10"/>
      <c r="AM2644" s="10"/>
    </row>
    <row r="2645" spans="9:39">
      <c r="I2645" s="10"/>
      <c r="R2645" s="10"/>
      <c r="S2645" s="10"/>
      <c r="T2645" s="10"/>
      <c r="X2645" s="35"/>
      <c r="AG2645" s="10"/>
      <c r="AI2645" s="10"/>
      <c r="AL2645" s="10"/>
      <c r="AM2645" s="10"/>
    </row>
    <row r="2646" spans="9:39">
      <c r="I2646" s="10"/>
      <c r="R2646" s="10"/>
      <c r="S2646" s="10"/>
      <c r="T2646" s="10"/>
      <c r="X2646" s="35"/>
      <c r="AG2646" s="10"/>
      <c r="AI2646" s="10"/>
      <c r="AL2646" s="10"/>
      <c r="AM2646" s="10"/>
    </row>
    <row r="2647" spans="9:39">
      <c r="I2647" s="10"/>
      <c r="R2647" s="10"/>
      <c r="S2647" s="10"/>
      <c r="T2647" s="10"/>
      <c r="X2647" s="35"/>
      <c r="AG2647" s="10"/>
      <c r="AI2647" s="10"/>
      <c r="AL2647" s="10"/>
      <c r="AM2647" s="10"/>
    </row>
    <row r="2648" spans="9:39">
      <c r="I2648" s="10"/>
      <c r="R2648" s="10"/>
      <c r="S2648" s="10"/>
      <c r="T2648" s="10"/>
      <c r="X2648" s="35"/>
      <c r="AG2648" s="10"/>
      <c r="AI2648" s="10"/>
      <c r="AL2648" s="10"/>
      <c r="AM2648" s="10"/>
    </row>
    <row r="2649" spans="9:39">
      <c r="I2649" s="10"/>
      <c r="R2649" s="10"/>
      <c r="S2649" s="10"/>
      <c r="T2649" s="10"/>
      <c r="X2649" s="35"/>
      <c r="AG2649" s="10"/>
      <c r="AI2649" s="10"/>
      <c r="AL2649" s="10"/>
      <c r="AM2649" s="10"/>
    </row>
    <row r="2650" spans="9:39">
      <c r="I2650" s="10"/>
      <c r="R2650" s="10"/>
      <c r="S2650" s="10"/>
      <c r="T2650" s="10"/>
      <c r="X2650" s="35"/>
      <c r="AG2650" s="10"/>
      <c r="AI2650" s="10"/>
      <c r="AL2650" s="10"/>
      <c r="AM2650" s="10"/>
    </row>
    <row r="2651" spans="9:39">
      <c r="I2651" s="10"/>
      <c r="R2651" s="10"/>
      <c r="S2651" s="10"/>
      <c r="T2651" s="10"/>
      <c r="X2651" s="35"/>
      <c r="AG2651" s="10"/>
      <c r="AI2651" s="10"/>
      <c r="AL2651" s="10"/>
      <c r="AM2651" s="10"/>
    </row>
    <row r="2652" spans="9:39">
      <c r="I2652" s="10"/>
      <c r="R2652" s="10"/>
      <c r="S2652" s="10"/>
      <c r="T2652" s="10"/>
      <c r="X2652" s="35"/>
      <c r="AG2652" s="10"/>
      <c r="AI2652" s="10"/>
      <c r="AL2652" s="10"/>
      <c r="AM2652" s="10"/>
    </row>
    <row r="2653" spans="9:39">
      <c r="I2653" s="10"/>
      <c r="R2653" s="10"/>
      <c r="S2653" s="10"/>
      <c r="T2653" s="10"/>
      <c r="X2653" s="35"/>
      <c r="AG2653" s="10"/>
      <c r="AI2653" s="10"/>
      <c r="AL2653" s="10"/>
      <c r="AM2653" s="10"/>
    </row>
    <row r="2654" spans="9:39">
      <c r="I2654" s="10"/>
      <c r="R2654" s="10"/>
      <c r="S2654" s="10"/>
      <c r="T2654" s="10"/>
      <c r="X2654" s="35"/>
      <c r="AG2654" s="10"/>
      <c r="AI2654" s="10"/>
      <c r="AL2654" s="10"/>
      <c r="AM2654" s="10"/>
    </row>
    <row r="2655" spans="9:39">
      <c r="I2655" s="10"/>
      <c r="R2655" s="10"/>
      <c r="S2655" s="10"/>
      <c r="T2655" s="10"/>
      <c r="X2655" s="35"/>
      <c r="AG2655" s="10"/>
      <c r="AI2655" s="10"/>
      <c r="AL2655" s="10"/>
      <c r="AM2655" s="10"/>
    </row>
    <row r="2656" spans="9:39">
      <c r="I2656" s="10"/>
      <c r="R2656" s="10"/>
      <c r="S2656" s="10"/>
      <c r="T2656" s="10"/>
      <c r="X2656" s="35"/>
      <c r="AG2656" s="10"/>
      <c r="AI2656" s="10"/>
      <c r="AL2656" s="10"/>
      <c r="AM2656" s="10"/>
    </row>
    <row r="2657" spans="9:39">
      <c r="I2657" s="10"/>
      <c r="R2657" s="10"/>
      <c r="S2657" s="10"/>
      <c r="T2657" s="10"/>
      <c r="X2657" s="35"/>
      <c r="AG2657" s="10"/>
      <c r="AI2657" s="10"/>
      <c r="AL2657" s="10"/>
      <c r="AM2657" s="10"/>
    </row>
    <row r="2658" spans="9:39">
      <c r="I2658" s="10"/>
      <c r="R2658" s="10"/>
      <c r="S2658" s="10"/>
      <c r="T2658" s="10"/>
      <c r="X2658" s="35"/>
      <c r="AG2658" s="10"/>
      <c r="AI2658" s="10"/>
      <c r="AL2658" s="10"/>
      <c r="AM2658" s="10"/>
    </row>
    <row r="2659" spans="9:39">
      <c r="I2659" s="10"/>
      <c r="R2659" s="10"/>
      <c r="S2659" s="10"/>
      <c r="T2659" s="10"/>
      <c r="X2659" s="35"/>
      <c r="AG2659" s="10"/>
      <c r="AI2659" s="10"/>
      <c r="AL2659" s="10"/>
      <c r="AM2659" s="10"/>
    </row>
    <row r="2660" spans="9:39">
      <c r="I2660" s="10"/>
      <c r="R2660" s="10"/>
      <c r="S2660" s="10"/>
      <c r="T2660" s="10"/>
      <c r="X2660" s="35"/>
      <c r="AG2660" s="10"/>
      <c r="AI2660" s="10"/>
      <c r="AL2660" s="10"/>
      <c r="AM2660" s="10"/>
    </row>
    <row r="2661" spans="9:39">
      <c r="I2661" s="10"/>
      <c r="R2661" s="10"/>
      <c r="S2661" s="10"/>
      <c r="T2661" s="10"/>
      <c r="X2661" s="35"/>
      <c r="AG2661" s="10"/>
      <c r="AI2661" s="10"/>
      <c r="AL2661" s="10"/>
      <c r="AM2661" s="10"/>
    </row>
    <row r="2662" spans="9:39">
      <c r="I2662" s="10"/>
      <c r="R2662" s="10"/>
      <c r="S2662" s="10"/>
      <c r="T2662" s="10"/>
      <c r="X2662" s="35"/>
      <c r="AG2662" s="10"/>
      <c r="AI2662" s="10"/>
      <c r="AL2662" s="10"/>
      <c r="AM2662" s="10"/>
    </row>
    <row r="2663" spans="9:39">
      <c r="I2663" s="10"/>
      <c r="R2663" s="10"/>
      <c r="S2663" s="10"/>
      <c r="T2663" s="10"/>
      <c r="X2663" s="35"/>
      <c r="AG2663" s="10"/>
      <c r="AI2663" s="10"/>
      <c r="AL2663" s="10"/>
      <c r="AM2663" s="10"/>
    </row>
    <row r="2664" spans="9:39">
      <c r="I2664" s="10"/>
      <c r="R2664" s="10"/>
      <c r="S2664" s="10"/>
      <c r="T2664" s="10"/>
      <c r="X2664" s="35"/>
      <c r="AG2664" s="10"/>
      <c r="AI2664" s="10"/>
      <c r="AL2664" s="10"/>
      <c r="AM2664" s="10"/>
    </row>
    <row r="2665" spans="9:39">
      <c r="I2665" s="10"/>
      <c r="R2665" s="10"/>
      <c r="S2665" s="10"/>
      <c r="T2665" s="10"/>
      <c r="X2665" s="35"/>
      <c r="AG2665" s="10"/>
      <c r="AI2665" s="10"/>
      <c r="AL2665" s="10"/>
      <c r="AM2665" s="10"/>
    </row>
    <row r="2666" spans="9:39">
      <c r="I2666" s="10"/>
      <c r="R2666" s="10"/>
      <c r="S2666" s="10"/>
      <c r="T2666" s="10"/>
      <c r="X2666" s="35"/>
      <c r="AG2666" s="10"/>
      <c r="AI2666" s="10"/>
      <c r="AL2666" s="10"/>
      <c r="AM2666" s="10"/>
    </row>
    <row r="2667" spans="9:39">
      <c r="I2667" s="10"/>
      <c r="R2667" s="10"/>
      <c r="S2667" s="10"/>
      <c r="T2667" s="10"/>
      <c r="X2667" s="35"/>
      <c r="AG2667" s="10"/>
      <c r="AI2667" s="10"/>
      <c r="AL2667" s="10"/>
      <c r="AM2667" s="10"/>
    </row>
    <row r="2668" spans="9:39">
      <c r="I2668" s="10"/>
      <c r="R2668" s="10"/>
      <c r="S2668" s="10"/>
      <c r="T2668" s="10"/>
      <c r="X2668" s="35"/>
      <c r="AG2668" s="10"/>
      <c r="AI2668" s="10"/>
      <c r="AL2668" s="10"/>
      <c r="AM2668" s="10"/>
    </row>
    <row r="2669" spans="9:39">
      <c r="I2669" s="10"/>
      <c r="R2669" s="10"/>
      <c r="S2669" s="10"/>
      <c r="T2669" s="10"/>
      <c r="X2669" s="35"/>
      <c r="AG2669" s="10"/>
      <c r="AI2669" s="10"/>
      <c r="AL2669" s="10"/>
      <c r="AM2669" s="10"/>
    </row>
    <row r="2670" spans="9:39">
      <c r="I2670" s="10"/>
      <c r="R2670" s="10"/>
      <c r="S2670" s="10"/>
      <c r="T2670" s="10"/>
      <c r="X2670" s="35"/>
      <c r="AG2670" s="10"/>
      <c r="AI2670" s="10"/>
      <c r="AL2670" s="10"/>
      <c r="AM2670" s="10"/>
    </row>
    <row r="2671" spans="9:39">
      <c r="I2671" s="10"/>
      <c r="R2671" s="10"/>
      <c r="S2671" s="10"/>
      <c r="T2671" s="10"/>
      <c r="X2671" s="35"/>
      <c r="AG2671" s="10"/>
      <c r="AI2671" s="10"/>
      <c r="AL2671" s="10"/>
      <c r="AM2671" s="10"/>
    </row>
    <row r="2672" spans="9:39">
      <c r="I2672" s="10"/>
      <c r="R2672" s="10"/>
      <c r="S2672" s="10"/>
      <c r="T2672" s="10"/>
      <c r="X2672" s="35"/>
      <c r="AG2672" s="10"/>
      <c r="AI2672" s="10"/>
      <c r="AL2672" s="10"/>
      <c r="AM2672" s="10"/>
    </row>
    <row r="2673" spans="9:39">
      <c r="I2673" s="10"/>
      <c r="R2673" s="10"/>
      <c r="S2673" s="10"/>
      <c r="T2673" s="10"/>
      <c r="X2673" s="35"/>
      <c r="AG2673" s="10"/>
      <c r="AI2673" s="10"/>
      <c r="AL2673" s="10"/>
      <c r="AM2673" s="10"/>
    </row>
    <row r="2674" spans="9:39">
      <c r="I2674" s="10"/>
      <c r="R2674" s="10"/>
      <c r="S2674" s="10"/>
      <c r="T2674" s="10"/>
      <c r="X2674" s="35"/>
      <c r="AG2674" s="10"/>
      <c r="AI2674" s="10"/>
      <c r="AL2674" s="10"/>
      <c r="AM2674" s="10"/>
    </row>
    <row r="2675" spans="9:39">
      <c r="I2675" s="10"/>
      <c r="R2675" s="10"/>
      <c r="S2675" s="10"/>
      <c r="T2675" s="10"/>
      <c r="X2675" s="35"/>
      <c r="AG2675" s="10"/>
      <c r="AI2675" s="10"/>
      <c r="AL2675" s="10"/>
      <c r="AM2675" s="10"/>
    </row>
    <row r="2676" spans="9:39">
      <c r="I2676" s="10"/>
      <c r="R2676" s="10"/>
      <c r="S2676" s="10"/>
      <c r="T2676" s="10"/>
      <c r="X2676" s="35"/>
      <c r="AG2676" s="10"/>
      <c r="AI2676" s="10"/>
      <c r="AL2676" s="10"/>
      <c r="AM2676" s="10"/>
    </row>
    <row r="2677" spans="9:39">
      <c r="I2677" s="10"/>
      <c r="R2677" s="10"/>
      <c r="S2677" s="10"/>
      <c r="T2677" s="10"/>
      <c r="X2677" s="35"/>
      <c r="AG2677" s="10"/>
      <c r="AI2677" s="10"/>
      <c r="AL2677" s="10"/>
      <c r="AM2677" s="10"/>
    </row>
    <row r="2678" spans="9:39">
      <c r="I2678" s="10"/>
      <c r="R2678" s="10"/>
      <c r="S2678" s="10"/>
      <c r="T2678" s="10"/>
      <c r="X2678" s="35"/>
      <c r="AG2678" s="10"/>
      <c r="AI2678" s="10"/>
      <c r="AL2678" s="10"/>
      <c r="AM2678" s="10"/>
    </row>
    <row r="2679" spans="9:39">
      <c r="I2679" s="10"/>
      <c r="R2679" s="10"/>
      <c r="S2679" s="10"/>
      <c r="T2679" s="10"/>
      <c r="X2679" s="35"/>
      <c r="AG2679" s="10"/>
      <c r="AI2679" s="10"/>
      <c r="AL2679" s="10"/>
      <c r="AM2679" s="10"/>
    </row>
    <row r="2680" spans="9:39">
      <c r="I2680" s="10"/>
      <c r="R2680" s="10"/>
      <c r="S2680" s="10"/>
      <c r="T2680" s="10"/>
      <c r="X2680" s="35"/>
      <c r="AG2680" s="10"/>
      <c r="AI2680" s="10"/>
      <c r="AL2680" s="10"/>
      <c r="AM2680" s="10"/>
    </row>
    <row r="2681" spans="9:39">
      <c r="I2681" s="10"/>
      <c r="R2681" s="10"/>
      <c r="S2681" s="10"/>
      <c r="T2681" s="10"/>
      <c r="X2681" s="35"/>
      <c r="AG2681" s="10"/>
      <c r="AI2681" s="10"/>
      <c r="AL2681" s="10"/>
      <c r="AM2681" s="10"/>
    </row>
    <row r="2682" spans="9:39">
      <c r="I2682" s="10"/>
      <c r="R2682" s="10"/>
      <c r="S2682" s="10"/>
      <c r="T2682" s="10"/>
      <c r="X2682" s="35"/>
      <c r="AG2682" s="10"/>
      <c r="AI2682" s="10"/>
      <c r="AL2682" s="10"/>
      <c r="AM2682" s="10"/>
    </row>
    <row r="2683" spans="9:39">
      <c r="I2683" s="10"/>
      <c r="R2683" s="10"/>
      <c r="S2683" s="10"/>
      <c r="T2683" s="10"/>
      <c r="X2683" s="35"/>
      <c r="AG2683" s="10"/>
      <c r="AI2683" s="10"/>
      <c r="AL2683" s="10"/>
      <c r="AM2683" s="10"/>
    </row>
    <row r="2684" spans="9:39">
      <c r="I2684" s="10"/>
      <c r="R2684" s="10"/>
      <c r="S2684" s="10"/>
      <c r="T2684" s="10"/>
      <c r="X2684" s="35"/>
      <c r="AG2684" s="10"/>
      <c r="AI2684" s="10"/>
      <c r="AL2684" s="10"/>
      <c r="AM2684" s="10"/>
    </row>
    <row r="2685" spans="9:39">
      <c r="I2685" s="10"/>
      <c r="R2685" s="10"/>
      <c r="S2685" s="10"/>
      <c r="T2685" s="10"/>
      <c r="X2685" s="35"/>
      <c r="AG2685" s="10"/>
      <c r="AI2685" s="10"/>
      <c r="AL2685" s="10"/>
      <c r="AM2685" s="10"/>
    </row>
    <row r="2686" spans="9:39">
      <c r="I2686" s="10"/>
      <c r="R2686" s="10"/>
      <c r="S2686" s="10"/>
      <c r="T2686" s="10"/>
      <c r="X2686" s="35"/>
      <c r="AG2686" s="10"/>
      <c r="AI2686" s="10"/>
      <c r="AL2686" s="10"/>
      <c r="AM2686" s="10"/>
    </row>
    <row r="2687" spans="9:39">
      <c r="I2687" s="10"/>
      <c r="R2687" s="10"/>
      <c r="S2687" s="10"/>
      <c r="T2687" s="10"/>
      <c r="X2687" s="35"/>
      <c r="AG2687" s="10"/>
      <c r="AI2687" s="10"/>
      <c r="AL2687" s="10"/>
      <c r="AM2687" s="10"/>
    </row>
    <row r="2688" spans="9:39">
      <c r="I2688" s="10"/>
      <c r="R2688" s="10"/>
      <c r="S2688" s="10"/>
      <c r="T2688" s="10"/>
      <c r="X2688" s="35"/>
      <c r="AG2688" s="10"/>
      <c r="AI2688" s="10"/>
      <c r="AL2688" s="10"/>
      <c r="AM2688" s="10"/>
    </row>
    <row r="2689" spans="9:39">
      <c r="I2689" s="10"/>
      <c r="R2689" s="10"/>
      <c r="S2689" s="10"/>
      <c r="T2689" s="10"/>
      <c r="X2689" s="35"/>
      <c r="AG2689" s="10"/>
      <c r="AI2689" s="10"/>
      <c r="AL2689" s="10"/>
      <c r="AM2689" s="10"/>
    </row>
    <row r="2690" spans="9:39">
      <c r="I2690" s="10"/>
      <c r="R2690" s="10"/>
      <c r="S2690" s="10"/>
      <c r="T2690" s="10"/>
      <c r="X2690" s="35"/>
      <c r="AG2690" s="10"/>
      <c r="AI2690" s="10"/>
      <c r="AL2690" s="10"/>
      <c r="AM2690" s="10"/>
    </row>
    <row r="2691" spans="9:39">
      <c r="I2691" s="10"/>
      <c r="R2691" s="10"/>
      <c r="S2691" s="10"/>
      <c r="T2691" s="10"/>
      <c r="X2691" s="35"/>
      <c r="AG2691" s="10"/>
      <c r="AI2691" s="10"/>
      <c r="AL2691" s="10"/>
      <c r="AM2691" s="10"/>
    </row>
    <row r="2692" spans="9:39">
      <c r="I2692" s="10"/>
      <c r="R2692" s="10"/>
      <c r="S2692" s="10"/>
      <c r="T2692" s="10"/>
      <c r="X2692" s="35"/>
      <c r="AG2692" s="10"/>
      <c r="AI2692" s="10"/>
      <c r="AL2692" s="10"/>
      <c r="AM2692" s="10"/>
    </row>
    <row r="2693" spans="9:39">
      <c r="I2693" s="10"/>
      <c r="R2693" s="10"/>
      <c r="S2693" s="10"/>
      <c r="T2693" s="10"/>
      <c r="X2693" s="35"/>
      <c r="AG2693" s="10"/>
      <c r="AI2693" s="10"/>
      <c r="AL2693" s="10"/>
      <c r="AM2693" s="10"/>
    </row>
    <row r="2694" spans="9:39">
      <c r="I2694" s="10"/>
      <c r="R2694" s="10"/>
      <c r="S2694" s="10"/>
      <c r="T2694" s="10"/>
      <c r="X2694" s="35"/>
      <c r="AG2694" s="10"/>
      <c r="AI2694" s="10"/>
      <c r="AL2694" s="10"/>
      <c r="AM2694" s="10"/>
    </row>
    <row r="2695" spans="9:39">
      <c r="I2695" s="10"/>
      <c r="R2695" s="10"/>
      <c r="S2695" s="10"/>
      <c r="T2695" s="10"/>
      <c r="X2695" s="35"/>
      <c r="AG2695" s="10"/>
      <c r="AI2695" s="10"/>
      <c r="AL2695" s="10"/>
      <c r="AM2695" s="10"/>
    </row>
    <row r="2696" spans="9:39">
      <c r="I2696" s="10"/>
      <c r="R2696" s="10"/>
      <c r="S2696" s="10"/>
      <c r="T2696" s="10"/>
      <c r="X2696" s="35"/>
      <c r="AG2696" s="10"/>
      <c r="AI2696" s="10"/>
      <c r="AL2696" s="10"/>
      <c r="AM2696" s="10"/>
    </row>
    <row r="2697" spans="9:39">
      <c r="I2697" s="10"/>
      <c r="R2697" s="10"/>
      <c r="S2697" s="10"/>
      <c r="T2697" s="10"/>
      <c r="X2697" s="35"/>
      <c r="AG2697" s="10"/>
      <c r="AI2697" s="10"/>
      <c r="AL2697" s="10"/>
      <c r="AM2697" s="10"/>
    </row>
    <row r="2698" spans="9:39">
      <c r="I2698" s="10"/>
      <c r="R2698" s="10"/>
      <c r="S2698" s="10"/>
      <c r="T2698" s="10"/>
      <c r="X2698" s="35"/>
      <c r="AG2698" s="10"/>
      <c r="AI2698" s="10"/>
      <c r="AL2698" s="10"/>
      <c r="AM2698" s="10"/>
    </row>
    <row r="2699" spans="9:39">
      <c r="I2699" s="10"/>
      <c r="R2699" s="10"/>
      <c r="S2699" s="10"/>
      <c r="T2699" s="10"/>
      <c r="X2699" s="35"/>
      <c r="AG2699" s="10"/>
      <c r="AI2699" s="10"/>
      <c r="AL2699" s="10"/>
      <c r="AM2699" s="10"/>
    </row>
    <row r="2700" spans="9:39">
      <c r="I2700" s="10"/>
      <c r="R2700" s="10"/>
      <c r="S2700" s="10"/>
      <c r="T2700" s="10"/>
      <c r="X2700" s="35"/>
      <c r="AG2700" s="10"/>
      <c r="AI2700" s="10"/>
      <c r="AL2700" s="10"/>
      <c r="AM2700" s="10"/>
    </row>
    <row r="2701" spans="9:39">
      <c r="I2701" s="10"/>
      <c r="R2701" s="10"/>
      <c r="S2701" s="10"/>
      <c r="T2701" s="10"/>
      <c r="X2701" s="35"/>
      <c r="AG2701" s="10"/>
      <c r="AI2701" s="10"/>
      <c r="AL2701" s="10"/>
      <c r="AM2701" s="10"/>
    </row>
    <row r="2702" spans="9:39">
      <c r="I2702" s="10"/>
      <c r="R2702" s="10"/>
      <c r="S2702" s="10"/>
      <c r="T2702" s="10"/>
      <c r="X2702" s="35"/>
      <c r="AG2702" s="10"/>
      <c r="AI2702" s="10"/>
      <c r="AL2702" s="10"/>
      <c r="AM2702" s="10"/>
    </row>
    <row r="2703" spans="9:39">
      <c r="I2703" s="10"/>
      <c r="R2703" s="10"/>
      <c r="S2703" s="10"/>
      <c r="T2703" s="10"/>
      <c r="X2703" s="35"/>
      <c r="AG2703" s="10"/>
      <c r="AI2703" s="10"/>
      <c r="AL2703" s="10"/>
      <c r="AM2703" s="10"/>
    </row>
    <row r="2704" spans="9:39">
      <c r="I2704" s="10"/>
      <c r="R2704" s="10"/>
      <c r="S2704" s="10"/>
      <c r="T2704" s="10"/>
      <c r="X2704" s="35"/>
      <c r="AG2704" s="10"/>
      <c r="AI2704" s="10"/>
      <c r="AL2704" s="10"/>
      <c r="AM2704" s="10"/>
    </row>
    <row r="2705" spans="9:39">
      <c r="I2705" s="10"/>
      <c r="R2705" s="10"/>
      <c r="S2705" s="10"/>
      <c r="T2705" s="10"/>
      <c r="X2705" s="35"/>
      <c r="AG2705" s="10"/>
      <c r="AI2705" s="10"/>
      <c r="AL2705" s="10"/>
      <c r="AM2705" s="10"/>
    </row>
    <row r="2706" spans="9:39">
      <c r="I2706" s="10"/>
      <c r="R2706" s="10"/>
      <c r="S2706" s="10"/>
      <c r="T2706" s="10"/>
      <c r="X2706" s="35"/>
      <c r="AG2706" s="10"/>
      <c r="AI2706" s="10"/>
      <c r="AL2706" s="10"/>
      <c r="AM2706" s="10"/>
    </row>
    <row r="2707" spans="9:39">
      <c r="I2707" s="10"/>
      <c r="R2707" s="10"/>
      <c r="S2707" s="10"/>
      <c r="T2707" s="10"/>
      <c r="X2707" s="35"/>
      <c r="AG2707" s="10"/>
      <c r="AI2707" s="10"/>
      <c r="AL2707" s="10"/>
      <c r="AM2707" s="10"/>
    </row>
    <row r="2708" spans="9:39">
      <c r="I2708" s="10"/>
      <c r="R2708" s="10"/>
      <c r="S2708" s="10"/>
      <c r="T2708" s="10"/>
      <c r="X2708" s="35"/>
      <c r="AG2708" s="10"/>
      <c r="AI2708" s="10"/>
      <c r="AL2708" s="10"/>
      <c r="AM2708" s="10"/>
    </row>
    <row r="2709" spans="9:39">
      <c r="I2709" s="10"/>
      <c r="R2709" s="10"/>
      <c r="S2709" s="10"/>
      <c r="T2709" s="10"/>
      <c r="X2709" s="35"/>
      <c r="AG2709" s="10"/>
      <c r="AI2709" s="10"/>
      <c r="AL2709" s="10"/>
      <c r="AM2709" s="10"/>
    </row>
    <row r="2710" spans="9:39">
      <c r="I2710" s="10"/>
      <c r="R2710" s="10"/>
      <c r="S2710" s="10"/>
      <c r="T2710" s="10"/>
      <c r="X2710" s="35"/>
      <c r="AG2710" s="10"/>
      <c r="AI2710" s="10"/>
      <c r="AL2710" s="10"/>
      <c r="AM2710" s="10"/>
    </row>
    <row r="2711" spans="9:39">
      <c r="I2711" s="10"/>
      <c r="R2711" s="10"/>
      <c r="S2711" s="10"/>
      <c r="T2711" s="10"/>
      <c r="X2711" s="35"/>
      <c r="AG2711" s="10"/>
      <c r="AI2711" s="10"/>
      <c r="AL2711" s="10"/>
      <c r="AM2711" s="10"/>
    </row>
    <row r="2712" spans="9:39">
      <c r="I2712" s="10"/>
      <c r="R2712" s="10"/>
      <c r="S2712" s="10"/>
      <c r="T2712" s="10"/>
      <c r="X2712" s="35"/>
      <c r="AG2712" s="10"/>
      <c r="AI2712" s="10"/>
      <c r="AL2712" s="10"/>
      <c r="AM2712" s="10"/>
    </row>
    <row r="2713" spans="9:39">
      <c r="I2713" s="10"/>
      <c r="R2713" s="10"/>
      <c r="S2713" s="10"/>
      <c r="T2713" s="10"/>
      <c r="X2713" s="35"/>
      <c r="AG2713" s="10"/>
      <c r="AI2713" s="10"/>
      <c r="AL2713" s="10"/>
      <c r="AM2713" s="10"/>
    </row>
    <row r="2714" spans="9:39">
      <c r="I2714" s="10"/>
      <c r="R2714" s="10"/>
      <c r="S2714" s="10"/>
      <c r="T2714" s="10"/>
      <c r="X2714" s="35"/>
      <c r="AG2714" s="10"/>
      <c r="AI2714" s="10"/>
      <c r="AL2714" s="10"/>
      <c r="AM2714" s="10"/>
    </row>
    <row r="2715" spans="9:39">
      <c r="I2715" s="10"/>
      <c r="R2715" s="10"/>
      <c r="S2715" s="10"/>
      <c r="T2715" s="10"/>
      <c r="X2715" s="35"/>
      <c r="AG2715" s="10"/>
      <c r="AI2715" s="10"/>
      <c r="AL2715" s="10"/>
      <c r="AM2715" s="10"/>
    </row>
    <row r="2716" spans="9:39">
      <c r="I2716" s="10"/>
      <c r="R2716" s="10"/>
      <c r="S2716" s="10"/>
      <c r="T2716" s="10"/>
      <c r="X2716" s="35"/>
      <c r="AG2716" s="10"/>
      <c r="AI2716" s="10"/>
      <c r="AL2716" s="10"/>
      <c r="AM2716" s="10"/>
    </row>
    <row r="2717" spans="9:39">
      <c r="I2717" s="10"/>
      <c r="R2717" s="10"/>
      <c r="S2717" s="10"/>
      <c r="T2717" s="10"/>
      <c r="X2717" s="35"/>
      <c r="AG2717" s="10"/>
      <c r="AI2717" s="10"/>
      <c r="AL2717" s="10"/>
      <c r="AM2717" s="10"/>
    </row>
    <row r="2718" spans="9:39">
      <c r="I2718" s="10"/>
      <c r="R2718" s="10"/>
      <c r="S2718" s="10"/>
      <c r="T2718" s="10"/>
      <c r="X2718" s="35"/>
      <c r="AG2718" s="10"/>
      <c r="AI2718" s="10"/>
      <c r="AL2718" s="10"/>
      <c r="AM2718" s="10"/>
    </row>
    <row r="2719" spans="9:39">
      <c r="I2719" s="10"/>
      <c r="R2719" s="10"/>
      <c r="S2719" s="10"/>
      <c r="T2719" s="10"/>
      <c r="X2719" s="35"/>
      <c r="AG2719" s="10"/>
      <c r="AI2719" s="10"/>
      <c r="AL2719" s="10"/>
      <c r="AM2719" s="10"/>
    </row>
    <row r="2720" spans="9:39">
      <c r="I2720" s="10"/>
      <c r="R2720" s="10"/>
      <c r="S2720" s="10"/>
      <c r="T2720" s="10"/>
      <c r="X2720" s="35"/>
      <c r="AG2720" s="10"/>
      <c r="AI2720" s="10"/>
      <c r="AL2720" s="10"/>
      <c r="AM2720" s="10"/>
    </row>
    <row r="2721" spans="9:39">
      <c r="I2721" s="10"/>
      <c r="R2721" s="10"/>
      <c r="S2721" s="10"/>
      <c r="T2721" s="10"/>
      <c r="X2721" s="35"/>
      <c r="AG2721" s="10"/>
      <c r="AI2721" s="10"/>
      <c r="AL2721" s="10"/>
      <c r="AM2721" s="10"/>
    </row>
    <row r="2722" spans="9:39">
      <c r="I2722" s="10"/>
      <c r="R2722" s="10"/>
      <c r="S2722" s="10"/>
      <c r="T2722" s="10"/>
      <c r="X2722" s="35"/>
      <c r="AG2722" s="10"/>
      <c r="AI2722" s="10"/>
      <c r="AL2722" s="10"/>
      <c r="AM2722" s="10"/>
    </row>
    <row r="2723" spans="9:39">
      <c r="I2723" s="10"/>
      <c r="R2723" s="10"/>
      <c r="S2723" s="10"/>
      <c r="T2723" s="10"/>
      <c r="X2723" s="35"/>
      <c r="AG2723" s="10"/>
      <c r="AI2723" s="10"/>
      <c r="AL2723" s="10"/>
      <c r="AM2723" s="10"/>
    </row>
    <row r="2724" spans="9:39">
      <c r="I2724" s="10"/>
      <c r="R2724" s="10"/>
      <c r="S2724" s="10"/>
      <c r="T2724" s="10"/>
      <c r="X2724" s="35"/>
      <c r="AG2724" s="10"/>
      <c r="AI2724" s="10"/>
      <c r="AL2724" s="10"/>
      <c r="AM2724" s="10"/>
    </row>
    <row r="2725" spans="9:39">
      <c r="I2725" s="10"/>
      <c r="R2725" s="10"/>
      <c r="S2725" s="10"/>
      <c r="T2725" s="10"/>
      <c r="X2725" s="35"/>
      <c r="AG2725" s="10"/>
      <c r="AI2725" s="10"/>
      <c r="AL2725" s="10"/>
      <c r="AM2725" s="10"/>
    </row>
    <row r="2726" spans="9:39">
      <c r="I2726" s="10"/>
      <c r="R2726" s="10"/>
      <c r="S2726" s="10"/>
      <c r="T2726" s="10"/>
      <c r="X2726" s="35"/>
      <c r="AG2726" s="10"/>
      <c r="AI2726" s="10"/>
      <c r="AL2726" s="10"/>
      <c r="AM2726" s="10"/>
    </row>
    <row r="2727" spans="9:39">
      <c r="I2727" s="10"/>
      <c r="R2727" s="10"/>
      <c r="S2727" s="10"/>
      <c r="T2727" s="10"/>
      <c r="X2727" s="35"/>
      <c r="AG2727" s="10"/>
      <c r="AI2727" s="10"/>
      <c r="AL2727" s="10"/>
      <c r="AM2727" s="10"/>
    </row>
    <row r="2728" spans="9:39">
      <c r="I2728" s="10"/>
      <c r="R2728" s="10"/>
      <c r="S2728" s="10"/>
      <c r="T2728" s="10"/>
      <c r="X2728" s="35"/>
      <c r="AG2728" s="10"/>
      <c r="AI2728" s="10"/>
      <c r="AL2728" s="10"/>
      <c r="AM2728" s="10"/>
    </row>
    <row r="2729" spans="9:39">
      <c r="I2729" s="10"/>
      <c r="R2729" s="10"/>
      <c r="S2729" s="10"/>
      <c r="T2729" s="10"/>
      <c r="X2729" s="35"/>
      <c r="AG2729" s="10"/>
      <c r="AI2729" s="10"/>
      <c r="AL2729" s="10"/>
      <c r="AM2729" s="10"/>
    </row>
    <row r="2730" spans="9:39">
      <c r="I2730" s="10"/>
      <c r="R2730" s="10"/>
      <c r="S2730" s="10"/>
      <c r="T2730" s="10"/>
      <c r="X2730" s="35"/>
      <c r="AG2730" s="10"/>
      <c r="AI2730" s="10"/>
      <c r="AL2730" s="10"/>
      <c r="AM2730" s="10"/>
    </row>
    <row r="2731" spans="9:39">
      <c r="I2731" s="10"/>
      <c r="R2731" s="10"/>
      <c r="S2731" s="10"/>
      <c r="T2731" s="10"/>
      <c r="X2731" s="35"/>
      <c r="AG2731" s="10"/>
      <c r="AI2731" s="10"/>
      <c r="AL2731" s="10"/>
      <c r="AM2731" s="10"/>
    </row>
    <row r="2732" spans="9:39">
      <c r="I2732" s="10"/>
      <c r="R2732" s="10"/>
      <c r="S2732" s="10"/>
      <c r="T2732" s="10"/>
      <c r="X2732" s="35"/>
      <c r="AG2732" s="10"/>
      <c r="AI2732" s="10"/>
      <c r="AL2732" s="10"/>
      <c r="AM2732" s="10"/>
    </row>
    <row r="2733" spans="9:39">
      <c r="I2733" s="10"/>
      <c r="R2733" s="10"/>
      <c r="S2733" s="10"/>
      <c r="T2733" s="10"/>
      <c r="X2733" s="35"/>
      <c r="AG2733" s="10"/>
      <c r="AI2733" s="10"/>
      <c r="AL2733" s="10"/>
      <c r="AM2733" s="10"/>
    </row>
    <row r="2734" spans="9:39">
      <c r="I2734" s="10"/>
      <c r="R2734" s="10"/>
      <c r="S2734" s="10"/>
      <c r="T2734" s="10"/>
      <c r="X2734" s="35"/>
      <c r="AG2734" s="10"/>
      <c r="AI2734" s="10"/>
      <c r="AL2734" s="10"/>
      <c r="AM2734" s="10"/>
    </row>
    <row r="2735" spans="9:39">
      <c r="I2735" s="10"/>
      <c r="R2735" s="10"/>
      <c r="S2735" s="10"/>
      <c r="T2735" s="10"/>
      <c r="X2735" s="35"/>
      <c r="AG2735" s="10"/>
      <c r="AI2735" s="10"/>
      <c r="AL2735" s="10"/>
      <c r="AM2735" s="10"/>
    </row>
    <row r="2736" spans="9:39">
      <c r="I2736" s="10"/>
      <c r="R2736" s="10"/>
      <c r="S2736" s="10"/>
      <c r="T2736" s="10"/>
      <c r="X2736" s="35"/>
      <c r="AG2736" s="10"/>
      <c r="AI2736" s="10"/>
      <c r="AL2736" s="10"/>
      <c r="AM2736" s="10"/>
    </row>
    <row r="2737" spans="9:39">
      <c r="I2737" s="10"/>
      <c r="R2737" s="10"/>
      <c r="S2737" s="10"/>
      <c r="T2737" s="10"/>
      <c r="X2737" s="35"/>
      <c r="AG2737" s="10"/>
      <c r="AI2737" s="10"/>
      <c r="AL2737" s="10"/>
      <c r="AM2737" s="10"/>
    </row>
    <row r="2738" spans="9:39">
      <c r="I2738" s="10"/>
      <c r="R2738" s="10"/>
      <c r="S2738" s="10"/>
      <c r="T2738" s="10"/>
      <c r="X2738" s="35"/>
      <c r="AG2738" s="10"/>
      <c r="AI2738" s="10"/>
      <c r="AL2738" s="10"/>
      <c r="AM2738" s="10"/>
    </row>
    <row r="2739" spans="9:39">
      <c r="I2739" s="10"/>
      <c r="R2739" s="10"/>
      <c r="S2739" s="10"/>
      <c r="T2739" s="10"/>
      <c r="X2739" s="35"/>
      <c r="AG2739" s="10"/>
      <c r="AI2739" s="10"/>
      <c r="AL2739" s="10"/>
      <c r="AM2739" s="10"/>
    </row>
    <row r="2740" spans="9:39">
      <c r="I2740" s="10"/>
      <c r="R2740" s="10"/>
      <c r="S2740" s="10"/>
      <c r="T2740" s="10"/>
      <c r="X2740" s="35"/>
      <c r="AG2740" s="10"/>
      <c r="AI2740" s="10"/>
      <c r="AL2740" s="10"/>
      <c r="AM2740" s="10"/>
    </row>
    <row r="2741" spans="9:39">
      <c r="I2741" s="10"/>
      <c r="R2741" s="10"/>
      <c r="S2741" s="10"/>
      <c r="T2741" s="10"/>
      <c r="X2741" s="35"/>
      <c r="AG2741" s="10"/>
      <c r="AI2741" s="10"/>
      <c r="AL2741" s="10"/>
      <c r="AM2741" s="10"/>
    </row>
    <row r="2742" spans="9:39">
      <c r="I2742" s="10"/>
      <c r="R2742" s="10"/>
      <c r="S2742" s="10"/>
      <c r="T2742" s="10"/>
      <c r="X2742" s="35"/>
      <c r="AG2742" s="10"/>
      <c r="AI2742" s="10"/>
      <c r="AL2742" s="10"/>
      <c r="AM2742" s="10"/>
    </row>
    <row r="2743" spans="9:39">
      <c r="I2743" s="10"/>
      <c r="R2743" s="10"/>
      <c r="S2743" s="10"/>
      <c r="T2743" s="10"/>
      <c r="X2743" s="35"/>
      <c r="AG2743" s="10"/>
      <c r="AI2743" s="10"/>
      <c r="AL2743" s="10"/>
      <c r="AM2743" s="10"/>
    </row>
    <row r="2744" spans="9:39">
      <c r="I2744" s="10"/>
      <c r="R2744" s="10"/>
      <c r="S2744" s="10"/>
      <c r="T2744" s="10"/>
      <c r="X2744" s="35"/>
      <c r="AG2744" s="10"/>
      <c r="AI2744" s="10"/>
      <c r="AL2744" s="10"/>
      <c r="AM2744" s="10"/>
    </row>
    <row r="2745" spans="9:39">
      <c r="I2745" s="10"/>
      <c r="R2745" s="10"/>
      <c r="S2745" s="10"/>
      <c r="T2745" s="10"/>
      <c r="X2745" s="35"/>
      <c r="AG2745" s="10"/>
      <c r="AI2745" s="10"/>
      <c r="AL2745" s="10"/>
      <c r="AM2745" s="10"/>
    </row>
    <row r="2746" spans="9:39">
      <c r="I2746" s="10"/>
      <c r="R2746" s="10"/>
      <c r="S2746" s="10"/>
      <c r="T2746" s="10"/>
      <c r="X2746" s="35"/>
      <c r="AG2746" s="10"/>
      <c r="AI2746" s="10"/>
      <c r="AL2746" s="10"/>
      <c r="AM2746" s="10"/>
    </row>
    <row r="2747" spans="9:39">
      <c r="I2747" s="10"/>
      <c r="R2747" s="10"/>
      <c r="S2747" s="10"/>
      <c r="T2747" s="10"/>
      <c r="X2747" s="35"/>
      <c r="AG2747" s="10"/>
      <c r="AI2747" s="10"/>
      <c r="AL2747" s="10"/>
      <c r="AM2747" s="10"/>
    </row>
    <row r="2748" spans="9:39">
      <c r="I2748" s="10"/>
      <c r="R2748" s="10"/>
      <c r="S2748" s="10"/>
      <c r="T2748" s="10"/>
      <c r="X2748" s="35"/>
      <c r="AG2748" s="10"/>
      <c r="AI2748" s="10"/>
      <c r="AL2748" s="10"/>
      <c r="AM2748" s="10"/>
    </row>
    <row r="2749" spans="9:39">
      <c r="I2749" s="10"/>
      <c r="R2749" s="10"/>
      <c r="S2749" s="10"/>
      <c r="T2749" s="10"/>
      <c r="X2749" s="35"/>
      <c r="AG2749" s="10"/>
      <c r="AI2749" s="10"/>
      <c r="AL2749" s="10"/>
      <c r="AM2749" s="10"/>
    </row>
    <row r="2750" spans="9:39">
      <c r="I2750" s="10"/>
      <c r="R2750" s="10"/>
      <c r="S2750" s="10"/>
      <c r="T2750" s="10"/>
      <c r="X2750" s="35"/>
      <c r="AG2750" s="10"/>
      <c r="AI2750" s="10"/>
      <c r="AL2750" s="10"/>
      <c r="AM2750" s="10"/>
    </row>
    <row r="2751" spans="9:39">
      <c r="I2751" s="10"/>
      <c r="R2751" s="10"/>
      <c r="S2751" s="10"/>
      <c r="T2751" s="10"/>
      <c r="X2751" s="35"/>
      <c r="AG2751" s="10"/>
      <c r="AI2751" s="10"/>
      <c r="AL2751" s="10"/>
      <c r="AM2751" s="10"/>
    </row>
    <row r="2752" spans="9:39">
      <c r="I2752" s="10"/>
      <c r="R2752" s="10"/>
      <c r="S2752" s="10"/>
      <c r="T2752" s="10"/>
      <c r="X2752" s="35"/>
      <c r="AG2752" s="10"/>
      <c r="AI2752" s="10"/>
      <c r="AL2752" s="10"/>
      <c r="AM2752" s="10"/>
    </row>
    <row r="2753" spans="9:39">
      <c r="I2753" s="10"/>
      <c r="R2753" s="10"/>
      <c r="S2753" s="10"/>
      <c r="T2753" s="10"/>
      <c r="X2753" s="35"/>
      <c r="AG2753" s="10"/>
      <c r="AI2753" s="10"/>
      <c r="AL2753" s="10"/>
      <c r="AM2753" s="10"/>
    </row>
    <row r="2754" spans="9:39">
      <c r="I2754" s="10"/>
      <c r="R2754" s="10"/>
      <c r="S2754" s="10"/>
      <c r="T2754" s="10"/>
      <c r="X2754" s="35"/>
      <c r="AG2754" s="10"/>
      <c r="AI2754" s="10"/>
      <c r="AL2754" s="10"/>
      <c r="AM2754" s="10"/>
    </row>
    <row r="2755" spans="9:39">
      <c r="I2755" s="10"/>
      <c r="R2755" s="10"/>
      <c r="S2755" s="10"/>
      <c r="T2755" s="10"/>
      <c r="X2755" s="35"/>
      <c r="AG2755" s="10"/>
      <c r="AI2755" s="10"/>
      <c r="AL2755" s="10"/>
      <c r="AM2755" s="10"/>
    </row>
    <row r="2756" spans="9:39">
      <c r="I2756" s="10"/>
      <c r="R2756" s="10"/>
      <c r="S2756" s="10"/>
      <c r="T2756" s="10"/>
      <c r="X2756" s="35"/>
      <c r="AG2756" s="10"/>
      <c r="AI2756" s="10"/>
      <c r="AL2756" s="10"/>
      <c r="AM2756" s="10"/>
    </row>
    <row r="2757" spans="9:39">
      <c r="I2757" s="10"/>
      <c r="R2757" s="10"/>
      <c r="S2757" s="10"/>
      <c r="T2757" s="10"/>
      <c r="X2757" s="35"/>
      <c r="AG2757" s="10"/>
      <c r="AI2757" s="10"/>
      <c r="AL2757" s="10"/>
      <c r="AM2757" s="10"/>
    </row>
    <row r="2758" spans="9:39">
      <c r="I2758" s="10"/>
      <c r="R2758" s="10"/>
      <c r="S2758" s="10"/>
      <c r="T2758" s="10"/>
      <c r="X2758" s="35"/>
      <c r="AG2758" s="10"/>
      <c r="AI2758" s="10"/>
      <c r="AL2758" s="10"/>
      <c r="AM2758" s="10"/>
    </row>
    <row r="2759" spans="9:39">
      <c r="I2759" s="10"/>
      <c r="R2759" s="10"/>
      <c r="S2759" s="10"/>
      <c r="T2759" s="10"/>
      <c r="X2759" s="35"/>
      <c r="AG2759" s="10"/>
      <c r="AI2759" s="10"/>
      <c r="AL2759" s="10"/>
      <c r="AM2759" s="10"/>
    </row>
    <row r="2760" spans="9:39">
      <c r="I2760" s="10"/>
      <c r="R2760" s="10"/>
      <c r="S2760" s="10"/>
      <c r="T2760" s="10"/>
      <c r="X2760" s="35"/>
      <c r="AG2760" s="10"/>
      <c r="AI2760" s="10"/>
      <c r="AL2760" s="10"/>
      <c r="AM2760" s="10"/>
    </row>
    <row r="2761" spans="9:39">
      <c r="I2761" s="10"/>
      <c r="R2761" s="10"/>
      <c r="S2761" s="10"/>
      <c r="T2761" s="10"/>
      <c r="X2761" s="35"/>
      <c r="AG2761" s="10"/>
      <c r="AI2761" s="10"/>
      <c r="AL2761" s="10"/>
      <c r="AM2761" s="10"/>
    </row>
    <row r="2762" spans="9:39">
      <c r="I2762" s="10"/>
      <c r="R2762" s="10"/>
      <c r="S2762" s="10"/>
      <c r="T2762" s="10"/>
      <c r="X2762" s="35"/>
      <c r="AG2762" s="10"/>
      <c r="AI2762" s="10"/>
      <c r="AL2762" s="10"/>
      <c r="AM2762" s="10"/>
    </row>
    <row r="2763" spans="9:39">
      <c r="I2763" s="10"/>
      <c r="R2763" s="10"/>
      <c r="S2763" s="10"/>
      <c r="T2763" s="10"/>
      <c r="X2763" s="35"/>
      <c r="AG2763" s="10"/>
      <c r="AI2763" s="10"/>
      <c r="AL2763" s="10"/>
      <c r="AM2763" s="10"/>
    </row>
    <row r="2764" spans="9:39">
      <c r="I2764" s="10"/>
      <c r="R2764" s="10"/>
      <c r="S2764" s="10"/>
      <c r="T2764" s="10"/>
      <c r="X2764" s="35"/>
      <c r="AG2764" s="10"/>
      <c r="AI2764" s="10"/>
      <c r="AL2764" s="10"/>
      <c r="AM2764" s="10"/>
    </row>
    <row r="2765" spans="9:39">
      <c r="I2765" s="10"/>
      <c r="R2765" s="10"/>
      <c r="S2765" s="10"/>
      <c r="T2765" s="10"/>
      <c r="X2765" s="35"/>
      <c r="AG2765" s="10"/>
      <c r="AI2765" s="10"/>
      <c r="AL2765" s="10"/>
      <c r="AM2765" s="10"/>
    </row>
    <row r="2766" spans="9:39">
      <c r="I2766" s="10"/>
      <c r="R2766" s="10"/>
      <c r="S2766" s="10"/>
      <c r="T2766" s="10"/>
      <c r="X2766" s="35"/>
      <c r="AG2766" s="10"/>
      <c r="AI2766" s="10"/>
      <c r="AL2766" s="10"/>
      <c r="AM2766" s="10"/>
    </row>
    <row r="2767" spans="9:39">
      <c r="I2767" s="10"/>
      <c r="R2767" s="10"/>
      <c r="S2767" s="10"/>
      <c r="T2767" s="10"/>
      <c r="X2767" s="35"/>
      <c r="AG2767" s="10"/>
      <c r="AI2767" s="10"/>
      <c r="AL2767" s="10"/>
      <c r="AM2767" s="10"/>
    </row>
    <row r="2768" spans="9:39">
      <c r="I2768" s="10"/>
      <c r="R2768" s="10"/>
      <c r="S2768" s="10"/>
      <c r="T2768" s="10"/>
      <c r="X2768" s="35"/>
      <c r="AG2768" s="10"/>
      <c r="AI2768" s="10"/>
      <c r="AL2768" s="10"/>
      <c r="AM2768" s="10"/>
    </row>
    <row r="2769" spans="9:39">
      <c r="I2769" s="10"/>
      <c r="R2769" s="10"/>
      <c r="S2769" s="10"/>
      <c r="T2769" s="10"/>
      <c r="X2769" s="35"/>
      <c r="AG2769" s="10"/>
      <c r="AI2769" s="10"/>
      <c r="AL2769" s="10"/>
      <c r="AM2769" s="10"/>
    </row>
    <row r="2770" spans="9:39">
      <c r="I2770" s="10"/>
      <c r="R2770" s="10"/>
      <c r="S2770" s="10"/>
      <c r="T2770" s="10"/>
      <c r="X2770" s="35"/>
      <c r="AG2770" s="10"/>
      <c r="AI2770" s="10"/>
      <c r="AL2770" s="10"/>
      <c r="AM2770" s="10"/>
    </row>
    <row r="2771" spans="9:39">
      <c r="I2771" s="10"/>
      <c r="R2771" s="10"/>
      <c r="S2771" s="10"/>
      <c r="T2771" s="10"/>
      <c r="X2771" s="35"/>
      <c r="AG2771" s="10"/>
      <c r="AI2771" s="10"/>
      <c r="AL2771" s="10"/>
      <c r="AM2771" s="10"/>
    </row>
    <row r="2772" spans="9:39">
      <c r="I2772" s="10"/>
      <c r="R2772" s="10"/>
      <c r="S2772" s="10"/>
      <c r="T2772" s="10"/>
      <c r="X2772" s="35"/>
      <c r="AG2772" s="10"/>
      <c r="AI2772" s="10"/>
      <c r="AL2772" s="10"/>
      <c r="AM2772" s="10"/>
    </row>
    <row r="2773" spans="9:39">
      <c r="I2773" s="10"/>
      <c r="R2773" s="10"/>
      <c r="S2773" s="10"/>
      <c r="T2773" s="10"/>
      <c r="X2773" s="35"/>
      <c r="AG2773" s="10"/>
      <c r="AI2773" s="10"/>
      <c r="AL2773" s="10"/>
      <c r="AM2773" s="10"/>
    </row>
    <row r="2774" spans="9:39">
      <c r="I2774" s="10"/>
      <c r="R2774" s="10"/>
      <c r="S2774" s="10"/>
      <c r="T2774" s="10"/>
      <c r="X2774" s="35"/>
      <c r="AG2774" s="10"/>
      <c r="AI2774" s="10"/>
      <c r="AL2774" s="10"/>
      <c r="AM2774" s="10"/>
    </row>
    <row r="2775" spans="9:39">
      <c r="I2775" s="10"/>
      <c r="R2775" s="10"/>
      <c r="S2775" s="10"/>
      <c r="T2775" s="10"/>
      <c r="X2775" s="35"/>
      <c r="AG2775" s="10"/>
      <c r="AI2775" s="10"/>
      <c r="AL2775" s="10"/>
      <c r="AM2775" s="10"/>
    </row>
    <row r="2776" spans="9:39">
      <c r="I2776" s="10"/>
      <c r="R2776" s="10"/>
      <c r="S2776" s="10"/>
      <c r="T2776" s="10"/>
      <c r="X2776" s="35"/>
      <c r="AG2776" s="10"/>
      <c r="AI2776" s="10"/>
      <c r="AL2776" s="10"/>
      <c r="AM2776" s="10"/>
    </row>
    <row r="2777" spans="9:39">
      <c r="I2777" s="10"/>
      <c r="R2777" s="10"/>
      <c r="S2777" s="10"/>
      <c r="T2777" s="10"/>
      <c r="X2777" s="35"/>
      <c r="AG2777" s="10"/>
      <c r="AI2777" s="10"/>
      <c r="AL2777" s="10"/>
      <c r="AM2777" s="10"/>
    </row>
    <row r="2778" spans="9:39">
      <c r="I2778" s="10"/>
      <c r="R2778" s="10"/>
      <c r="S2778" s="10"/>
      <c r="T2778" s="10"/>
      <c r="X2778" s="35"/>
      <c r="AG2778" s="10"/>
      <c r="AI2778" s="10"/>
      <c r="AL2778" s="10"/>
      <c r="AM2778" s="10"/>
    </row>
    <row r="2779" spans="9:39">
      <c r="I2779" s="10"/>
      <c r="R2779" s="10"/>
      <c r="S2779" s="10"/>
      <c r="T2779" s="10"/>
      <c r="X2779" s="35"/>
      <c r="AG2779" s="10"/>
      <c r="AI2779" s="10"/>
      <c r="AL2779" s="10"/>
      <c r="AM2779" s="10"/>
    </row>
    <row r="2780" spans="9:39">
      <c r="I2780" s="10"/>
      <c r="R2780" s="10"/>
      <c r="S2780" s="10"/>
      <c r="T2780" s="10"/>
      <c r="X2780" s="35"/>
      <c r="AG2780" s="10"/>
      <c r="AI2780" s="10"/>
      <c r="AL2780" s="10"/>
      <c r="AM2780" s="10"/>
    </row>
    <row r="2781" spans="9:39">
      <c r="I2781" s="10"/>
      <c r="R2781" s="10"/>
      <c r="S2781" s="10"/>
      <c r="T2781" s="10"/>
      <c r="X2781" s="35"/>
      <c r="AG2781" s="10"/>
      <c r="AI2781" s="10"/>
      <c r="AL2781" s="10"/>
      <c r="AM2781" s="10"/>
    </row>
    <row r="2782" spans="9:39">
      <c r="I2782" s="10"/>
      <c r="R2782" s="10"/>
      <c r="S2782" s="10"/>
      <c r="T2782" s="10"/>
      <c r="X2782" s="35"/>
      <c r="AG2782" s="10"/>
      <c r="AI2782" s="10"/>
      <c r="AL2782" s="10"/>
      <c r="AM2782" s="10"/>
    </row>
    <row r="2783" spans="9:39">
      <c r="I2783" s="10"/>
      <c r="R2783" s="10"/>
      <c r="S2783" s="10"/>
      <c r="T2783" s="10"/>
      <c r="X2783" s="35"/>
      <c r="AG2783" s="10"/>
      <c r="AI2783" s="10"/>
      <c r="AL2783" s="10"/>
      <c r="AM2783" s="10"/>
    </row>
    <row r="2784" spans="9:39">
      <c r="I2784" s="10"/>
      <c r="R2784" s="10"/>
      <c r="S2784" s="10"/>
      <c r="T2784" s="10"/>
      <c r="X2784" s="35"/>
      <c r="AG2784" s="10"/>
      <c r="AI2784" s="10"/>
      <c r="AL2784" s="10"/>
      <c r="AM2784" s="10"/>
    </row>
    <row r="2785" spans="9:39">
      <c r="I2785" s="10"/>
      <c r="R2785" s="10"/>
      <c r="S2785" s="10"/>
      <c r="T2785" s="10"/>
      <c r="X2785" s="35"/>
      <c r="AG2785" s="10"/>
      <c r="AI2785" s="10"/>
      <c r="AL2785" s="10"/>
      <c r="AM2785" s="10"/>
    </row>
    <row r="2786" spans="9:39">
      <c r="I2786" s="10"/>
      <c r="R2786" s="10"/>
      <c r="S2786" s="10"/>
      <c r="T2786" s="10"/>
      <c r="X2786" s="35"/>
      <c r="AG2786" s="10"/>
      <c r="AI2786" s="10"/>
      <c r="AL2786" s="10"/>
      <c r="AM2786" s="10"/>
    </row>
    <row r="2787" spans="9:39">
      <c r="I2787" s="10"/>
      <c r="R2787" s="10"/>
      <c r="S2787" s="10"/>
      <c r="T2787" s="10"/>
      <c r="X2787" s="35"/>
      <c r="AG2787" s="10"/>
      <c r="AI2787" s="10"/>
      <c r="AL2787" s="10"/>
      <c r="AM2787" s="10"/>
    </row>
    <row r="2788" spans="9:39">
      <c r="I2788" s="10"/>
      <c r="R2788" s="10"/>
      <c r="S2788" s="10"/>
      <c r="T2788" s="10"/>
      <c r="X2788" s="35"/>
      <c r="AG2788" s="10"/>
      <c r="AI2788" s="10"/>
      <c r="AL2788" s="10"/>
      <c r="AM2788" s="10"/>
    </row>
    <row r="2789" spans="9:39">
      <c r="I2789" s="10"/>
      <c r="R2789" s="10"/>
      <c r="S2789" s="10"/>
      <c r="T2789" s="10"/>
      <c r="X2789" s="35"/>
      <c r="AG2789" s="10"/>
      <c r="AI2789" s="10"/>
      <c r="AL2789" s="10"/>
      <c r="AM2789" s="10"/>
    </row>
    <row r="2790" spans="9:39">
      <c r="I2790" s="10"/>
      <c r="R2790" s="10"/>
      <c r="S2790" s="10"/>
      <c r="T2790" s="10"/>
      <c r="X2790" s="35"/>
      <c r="AG2790" s="10"/>
      <c r="AI2790" s="10"/>
      <c r="AL2790" s="10"/>
      <c r="AM2790" s="10"/>
    </row>
    <row r="2791" spans="9:39">
      <c r="I2791" s="10"/>
      <c r="R2791" s="10"/>
      <c r="S2791" s="10"/>
      <c r="T2791" s="10"/>
      <c r="X2791" s="35"/>
      <c r="AG2791" s="10"/>
      <c r="AI2791" s="10"/>
      <c r="AL2791" s="10"/>
      <c r="AM2791" s="10"/>
    </row>
    <row r="2792" spans="9:39">
      <c r="I2792" s="10"/>
      <c r="R2792" s="10"/>
      <c r="S2792" s="10"/>
      <c r="T2792" s="10"/>
      <c r="X2792" s="35"/>
      <c r="AG2792" s="10"/>
      <c r="AI2792" s="10"/>
      <c r="AL2792" s="10"/>
      <c r="AM2792" s="10"/>
    </row>
    <row r="2793" spans="9:39">
      <c r="I2793" s="10"/>
      <c r="R2793" s="10"/>
      <c r="S2793" s="10"/>
      <c r="T2793" s="10"/>
      <c r="X2793" s="35"/>
      <c r="AG2793" s="10"/>
      <c r="AI2793" s="10"/>
      <c r="AL2793" s="10"/>
      <c r="AM2793" s="10"/>
    </row>
    <row r="2794" spans="9:39">
      <c r="I2794" s="10"/>
      <c r="R2794" s="10"/>
      <c r="S2794" s="10"/>
      <c r="T2794" s="10"/>
      <c r="X2794" s="35"/>
      <c r="AG2794" s="10"/>
      <c r="AI2794" s="10"/>
      <c r="AL2794" s="10"/>
      <c r="AM2794" s="10"/>
    </row>
    <row r="2795" spans="9:39">
      <c r="I2795" s="10"/>
      <c r="R2795" s="10"/>
      <c r="S2795" s="10"/>
      <c r="T2795" s="10"/>
      <c r="X2795" s="35"/>
      <c r="AG2795" s="10"/>
      <c r="AI2795" s="10"/>
      <c r="AL2795" s="10"/>
      <c r="AM2795" s="10"/>
    </row>
    <row r="2796" spans="9:39">
      <c r="I2796" s="10"/>
      <c r="R2796" s="10"/>
      <c r="S2796" s="10"/>
      <c r="T2796" s="10"/>
      <c r="X2796" s="35"/>
      <c r="AG2796" s="10"/>
      <c r="AI2796" s="10"/>
      <c r="AL2796" s="10"/>
      <c r="AM2796" s="10"/>
    </row>
    <row r="2797" spans="9:39">
      <c r="I2797" s="10"/>
      <c r="R2797" s="10"/>
      <c r="S2797" s="10"/>
      <c r="T2797" s="10"/>
      <c r="X2797" s="35"/>
      <c r="AG2797" s="10"/>
      <c r="AI2797" s="10"/>
      <c r="AL2797" s="10"/>
      <c r="AM2797" s="10"/>
    </row>
    <row r="2798" spans="9:39">
      <c r="I2798" s="10"/>
      <c r="R2798" s="10"/>
      <c r="S2798" s="10"/>
      <c r="T2798" s="10"/>
      <c r="X2798" s="35"/>
      <c r="AG2798" s="10"/>
      <c r="AI2798" s="10"/>
      <c r="AL2798" s="10"/>
      <c r="AM2798" s="10"/>
    </row>
    <row r="2799" spans="9:39">
      <c r="I2799" s="10"/>
      <c r="R2799" s="10"/>
      <c r="S2799" s="10"/>
      <c r="T2799" s="10"/>
      <c r="X2799" s="35"/>
      <c r="AG2799" s="10"/>
      <c r="AI2799" s="10"/>
      <c r="AL2799" s="10"/>
      <c r="AM2799" s="10"/>
    </row>
    <row r="2800" spans="9:39">
      <c r="I2800" s="10"/>
      <c r="R2800" s="10"/>
      <c r="S2800" s="10"/>
      <c r="T2800" s="10"/>
      <c r="X2800" s="35"/>
      <c r="AG2800" s="10"/>
      <c r="AI2800" s="10"/>
      <c r="AL2800" s="10"/>
      <c r="AM2800" s="10"/>
    </row>
    <row r="2801" spans="9:39">
      <c r="I2801" s="10"/>
      <c r="R2801" s="10"/>
      <c r="S2801" s="10"/>
      <c r="T2801" s="10"/>
      <c r="X2801" s="35"/>
      <c r="AG2801" s="10"/>
      <c r="AI2801" s="10"/>
      <c r="AL2801" s="10"/>
      <c r="AM2801" s="10"/>
    </row>
    <row r="2802" spans="9:39">
      <c r="I2802" s="10"/>
      <c r="R2802" s="10"/>
      <c r="S2802" s="10"/>
      <c r="T2802" s="10"/>
      <c r="X2802" s="35"/>
      <c r="AG2802" s="10"/>
      <c r="AI2802" s="10"/>
      <c r="AL2802" s="10"/>
      <c r="AM2802" s="10"/>
    </row>
    <row r="2803" spans="9:39">
      <c r="I2803" s="10"/>
      <c r="R2803" s="10"/>
      <c r="S2803" s="10"/>
      <c r="T2803" s="10"/>
      <c r="X2803" s="35"/>
      <c r="AG2803" s="10"/>
      <c r="AI2803" s="10"/>
      <c r="AL2803" s="10"/>
      <c r="AM2803" s="10"/>
    </row>
    <row r="2804" spans="9:39">
      <c r="I2804" s="10"/>
      <c r="R2804" s="10"/>
      <c r="S2804" s="10"/>
      <c r="T2804" s="10"/>
      <c r="X2804" s="35"/>
      <c r="AG2804" s="10"/>
      <c r="AI2804" s="10"/>
      <c r="AL2804" s="10"/>
      <c r="AM2804" s="10"/>
    </row>
    <row r="2805" spans="9:39">
      <c r="I2805" s="10"/>
      <c r="R2805" s="10"/>
      <c r="S2805" s="10"/>
      <c r="T2805" s="10"/>
      <c r="X2805" s="35"/>
      <c r="AG2805" s="10"/>
      <c r="AI2805" s="10"/>
      <c r="AL2805" s="10"/>
      <c r="AM2805" s="10"/>
    </row>
    <row r="2806" spans="9:39">
      <c r="I2806" s="10"/>
      <c r="R2806" s="10"/>
      <c r="S2806" s="10"/>
      <c r="T2806" s="10"/>
      <c r="X2806" s="35"/>
      <c r="AG2806" s="10"/>
      <c r="AI2806" s="10"/>
      <c r="AL2806" s="10"/>
      <c r="AM2806" s="10"/>
    </row>
    <row r="2807" spans="9:39">
      <c r="I2807" s="10"/>
      <c r="R2807" s="10"/>
      <c r="S2807" s="10"/>
      <c r="T2807" s="10"/>
      <c r="X2807" s="35"/>
      <c r="AG2807" s="10"/>
      <c r="AI2807" s="10"/>
      <c r="AL2807" s="10"/>
      <c r="AM2807" s="10"/>
    </row>
    <row r="2808" spans="9:39">
      <c r="I2808" s="10"/>
      <c r="R2808" s="10"/>
      <c r="S2808" s="10"/>
      <c r="T2808" s="10"/>
      <c r="X2808" s="35"/>
      <c r="AG2808" s="10"/>
      <c r="AI2808" s="10"/>
      <c r="AL2808" s="10"/>
      <c r="AM2808" s="10"/>
    </row>
    <row r="2809" spans="9:39">
      <c r="I2809" s="10"/>
      <c r="R2809" s="10"/>
      <c r="S2809" s="10"/>
      <c r="T2809" s="10"/>
      <c r="X2809" s="35"/>
      <c r="AG2809" s="10"/>
      <c r="AI2809" s="10"/>
      <c r="AL2809" s="10"/>
      <c r="AM2809" s="10"/>
    </row>
    <row r="2810" spans="9:39">
      <c r="I2810" s="10"/>
      <c r="R2810" s="10"/>
      <c r="S2810" s="10"/>
      <c r="T2810" s="10"/>
      <c r="X2810" s="35"/>
      <c r="AG2810" s="10"/>
      <c r="AI2810" s="10"/>
      <c r="AL2810" s="10"/>
      <c r="AM2810" s="10"/>
    </row>
    <row r="2811" spans="9:39">
      <c r="I2811" s="10"/>
      <c r="R2811" s="10"/>
      <c r="S2811" s="10"/>
      <c r="T2811" s="10"/>
      <c r="X2811" s="35"/>
      <c r="AG2811" s="10"/>
      <c r="AI2811" s="10"/>
      <c r="AL2811" s="10"/>
      <c r="AM2811" s="10"/>
    </row>
    <row r="2812" spans="9:39">
      <c r="I2812" s="10"/>
      <c r="R2812" s="10"/>
      <c r="S2812" s="10"/>
      <c r="T2812" s="10"/>
      <c r="X2812" s="35"/>
      <c r="AG2812" s="10"/>
      <c r="AI2812" s="10"/>
      <c r="AL2812" s="10"/>
      <c r="AM2812" s="10"/>
    </row>
    <row r="2813" spans="9:39">
      <c r="I2813" s="10"/>
      <c r="R2813" s="10"/>
      <c r="S2813" s="10"/>
      <c r="T2813" s="10"/>
      <c r="X2813" s="35"/>
      <c r="AG2813" s="10"/>
      <c r="AI2813" s="10"/>
      <c r="AL2813" s="10"/>
      <c r="AM2813" s="10"/>
    </row>
    <row r="2814" spans="9:39">
      <c r="I2814" s="10"/>
      <c r="R2814" s="10"/>
      <c r="S2814" s="10"/>
      <c r="T2814" s="10"/>
      <c r="X2814" s="35"/>
      <c r="AG2814" s="10"/>
      <c r="AI2814" s="10"/>
      <c r="AL2814" s="10"/>
      <c r="AM2814" s="10"/>
    </row>
    <row r="2815" spans="9:39">
      <c r="I2815" s="10"/>
      <c r="R2815" s="10"/>
      <c r="S2815" s="10"/>
      <c r="T2815" s="10"/>
      <c r="X2815" s="35"/>
      <c r="AG2815" s="10"/>
      <c r="AI2815" s="10"/>
      <c r="AL2815" s="10"/>
      <c r="AM2815" s="10"/>
    </row>
    <row r="2816" spans="9:39">
      <c r="I2816" s="10"/>
      <c r="R2816" s="10"/>
      <c r="S2816" s="10"/>
      <c r="T2816" s="10"/>
      <c r="X2816" s="35"/>
      <c r="AG2816" s="10"/>
      <c r="AI2816" s="10"/>
      <c r="AL2816" s="10"/>
      <c r="AM2816" s="10"/>
    </row>
    <row r="2817" spans="9:39">
      <c r="I2817" s="10"/>
      <c r="R2817" s="10"/>
      <c r="S2817" s="10"/>
      <c r="T2817" s="10"/>
      <c r="X2817" s="35"/>
      <c r="AG2817" s="10"/>
      <c r="AI2817" s="10"/>
      <c r="AL2817" s="10"/>
      <c r="AM2817" s="10"/>
    </row>
    <row r="2818" spans="9:39">
      <c r="I2818" s="10"/>
      <c r="R2818" s="10"/>
      <c r="S2818" s="10"/>
      <c r="T2818" s="10"/>
      <c r="X2818" s="35"/>
      <c r="AG2818" s="10"/>
      <c r="AI2818" s="10"/>
      <c r="AL2818" s="10"/>
      <c r="AM2818" s="10"/>
    </row>
    <row r="2819" spans="9:39">
      <c r="I2819" s="10"/>
      <c r="R2819" s="10"/>
      <c r="S2819" s="10"/>
      <c r="T2819" s="10"/>
      <c r="X2819" s="35"/>
      <c r="AG2819" s="10"/>
      <c r="AI2819" s="10"/>
      <c r="AL2819" s="10"/>
      <c r="AM2819" s="10"/>
    </row>
    <row r="2820" spans="9:39">
      <c r="I2820" s="10"/>
      <c r="R2820" s="10"/>
      <c r="S2820" s="10"/>
      <c r="T2820" s="10"/>
      <c r="X2820" s="35"/>
      <c r="AG2820" s="10"/>
      <c r="AI2820" s="10"/>
      <c r="AL2820" s="10"/>
      <c r="AM2820" s="10"/>
    </row>
    <row r="2821" spans="9:39">
      <c r="I2821" s="10"/>
      <c r="R2821" s="10"/>
      <c r="S2821" s="10"/>
      <c r="T2821" s="10"/>
      <c r="X2821" s="35"/>
      <c r="AG2821" s="10"/>
      <c r="AI2821" s="10"/>
      <c r="AL2821" s="10"/>
      <c r="AM2821" s="10"/>
    </row>
    <row r="2822" spans="9:39">
      <c r="I2822" s="10"/>
      <c r="R2822" s="10"/>
      <c r="S2822" s="10"/>
      <c r="T2822" s="10"/>
      <c r="X2822" s="35"/>
      <c r="AG2822" s="10"/>
      <c r="AI2822" s="10"/>
      <c r="AL2822" s="10"/>
      <c r="AM2822" s="10"/>
    </row>
    <row r="2823" spans="9:39">
      <c r="I2823" s="10"/>
      <c r="R2823" s="10"/>
      <c r="S2823" s="10"/>
      <c r="T2823" s="10"/>
      <c r="X2823" s="35"/>
      <c r="AG2823" s="10"/>
      <c r="AI2823" s="10"/>
      <c r="AL2823" s="10"/>
      <c r="AM2823" s="10"/>
    </row>
    <row r="2824" spans="9:39">
      <c r="I2824" s="10"/>
      <c r="R2824" s="10"/>
      <c r="S2824" s="10"/>
      <c r="T2824" s="10"/>
      <c r="X2824" s="35"/>
      <c r="AG2824" s="10"/>
      <c r="AI2824" s="10"/>
      <c r="AL2824" s="10"/>
      <c r="AM2824" s="10"/>
    </row>
    <row r="2825" spans="9:39">
      <c r="I2825" s="10"/>
      <c r="R2825" s="10"/>
      <c r="S2825" s="10"/>
      <c r="T2825" s="10"/>
      <c r="X2825" s="35"/>
      <c r="AG2825" s="10"/>
      <c r="AI2825" s="10"/>
      <c r="AL2825" s="10"/>
      <c r="AM2825" s="10"/>
    </row>
    <row r="2826" spans="9:39">
      <c r="I2826" s="10"/>
      <c r="R2826" s="10"/>
      <c r="S2826" s="10"/>
      <c r="T2826" s="10"/>
      <c r="X2826" s="35"/>
      <c r="AG2826" s="10"/>
      <c r="AI2826" s="10"/>
      <c r="AL2826" s="10"/>
      <c r="AM2826" s="10"/>
    </row>
    <row r="2827" spans="9:39">
      <c r="I2827" s="10"/>
      <c r="R2827" s="10"/>
      <c r="S2827" s="10"/>
      <c r="T2827" s="10"/>
      <c r="X2827" s="35"/>
      <c r="AG2827" s="10"/>
      <c r="AI2827" s="10"/>
      <c r="AL2827" s="10"/>
      <c r="AM2827" s="10"/>
    </row>
    <row r="2828" spans="9:39">
      <c r="I2828" s="10"/>
      <c r="R2828" s="10"/>
      <c r="S2828" s="10"/>
      <c r="T2828" s="10"/>
      <c r="X2828" s="35"/>
      <c r="AG2828" s="10"/>
      <c r="AI2828" s="10"/>
      <c r="AL2828" s="10"/>
      <c r="AM2828" s="10"/>
    </row>
    <row r="2829" spans="9:39">
      <c r="I2829" s="10"/>
      <c r="R2829" s="10"/>
      <c r="S2829" s="10"/>
      <c r="T2829" s="10"/>
      <c r="X2829" s="35"/>
      <c r="AG2829" s="10"/>
      <c r="AI2829" s="10"/>
      <c r="AL2829" s="10"/>
      <c r="AM2829" s="10"/>
    </row>
    <row r="2830" spans="9:39">
      <c r="I2830" s="10"/>
      <c r="R2830" s="10"/>
      <c r="S2830" s="10"/>
      <c r="T2830" s="10"/>
      <c r="X2830" s="35"/>
      <c r="AG2830" s="10"/>
      <c r="AI2830" s="10"/>
      <c r="AL2830" s="10"/>
      <c r="AM2830" s="10"/>
    </row>
    <row r="2831" spans="9:39">
      <c r="I2831" s="10"/>
      <c r="R2831" s="10"/>
      <c r="S2831" s="10"/>
      <c r="T2831" s="10"/>
      <c r="X2831" s="35"/>
      <c r="AG2831" s="10"/>
      <c r="AI2831" s="10"/>
      <c r="AL2831" s="10"/>
      <c r="AM2831" s="10"/>
    </row>
    <row r="2832" spans="9:39">
      <c r="I2832" s="10"/>
      <c r="R2832" s="10"/>
      <c r="S2832" s="10"/>
      <c r="T2832" s="10"/>
      <c r="X2832" s="35"/>
      <c r="AG2832" s="10"/>
      <c r="AI2832" s="10"/>
      <c r="AL2832" s="10"/>
      <c r="AM2832" s="10"/>
    </row>
    <row r="2833" spans="9:39">
      <c r="I2833" s="10"/>
      <c r="R2833" s="10"/>
      <c r="S2833" s="10"/>
      <c r="T2833" s="10"/>
      <c r="X2833" s="35"/>
      <c r="AG2833" s="10"/>
      <c r="AI2833" s="10"/>
      <c r="AL2833" s="10"/>
      <c r="AM2833" s="10"/>
    </row>
    <row r="2834" spans="9:39">
      <c r="I2834" s="10"/>
      <c r="R2834" s="10"/>
      <c r="S2834" s="10"/>
      <c r="T2834" s="10"/>
      <c r="X2834" s="35"/>
      <c r="AG2834" s="10"/>
      <c r="AI2834" s="10"/>
      <c r="AL2834" s="10"/>
      <c r="AM2834" s="10"/>
    </row>
    <row r="2835" spans="9:39">
      <c r="I2835" s="10"/>
      <c r="R2835" s="10"/>
      <c r="S2835" s="10"/>
      <c r="T2835" s="10"/>
      <c r="X2835" s="35"/>
      <c r="AG2835" s="10"/>
      <c r="AI2835" s="10"/>
      <c r="AL2835" s="10"/>
      <c r="AM2835" s="10"/>
    </row>
    <row r="2836" spans="9:39">
      <c r="I2836" s="10"/>
      <c r="R2836" s="10"/>
      <c r="S2836" s="10"/>
      <c r="T2836" s="10"/>
      <c r="X2836" s="35"/>
      <c r="AG2836" s="10"/>
      <c r="AI2836" s="10"/>
      <c r="AL2836" s="10"/>
      <c r="AM2836" s="10"/>
    </row>
    <row r="2837" spans="9:39">
      <c r="I2837" s="10"/>
      <c r="R2837" s="10"/>
      <c r="S2837" s="10"/>
      <c r="T2837" s="10"/>
      <c r="X2837" s="35"/>
      <c r="AG2837" s="10"/>
      <c r="AI2837" s="10"/>
      <c r="AL2837" s="10"/>
      <c r="AM2837" s="10"/>
    </row>
    <row r="2838" spans="9:39">
      <c r="I2838" s="10"/>
      <c r="R2838" s="10"/>
      <c r="S2838" s="10"/>
      <c r="T2838" s="10"/>
      <c r="X2838" s="35"/>
      <c r="AG2838" s="10"/>
      <c r="AI2838" s="10"/>
      <c r="AL2838" s="10"/>
      <c r="AM2838" s="10"/>
    </row>
    <row r="2839" spans="9:39">
      <c r="I2839" s="10"/>
      <c r="R2839" s="10"/>
      <c r="S2839" s="10"/>
      <c r="T2839" s="10"/>
      <c r="X2839" s="35"/>
      <c r="AG2839" s="10"/>
      <c r="AI2839" s="10"/>
      <c r="AL2839" s="10"/>
      <c r="AM2839" s="10"/>
    </row>
    <row r="2840" spans="9:39">
      <c r="I2840" s="10"/>
      <c r="R2840" s="10"/>
      <c r="S2840" s="10"/>
      <c r="T2840" s="10"/>
      <c r="X2840" s="35"/>
      <c r="AG2840" s="10"/>
      <c r="AI2840" s="10"/>
      <c r="AL2840" s="10"/>
      <c r="AM2840" s="10"/>
    </row>
    <row r="2841" spans="9:39">
      <c r="I2841" s="10"/>
      <c r="R2841" s="10"/>
      <c r="S2841" s="10"/>
      <c r="T2841" s="10"/>
      <c r="X2841" s="35"/>
      <c r="AG2841" s="10"/>
      <c r="AI2841" s="10"/>
      <c r="AL2841" s="10"/>
      <c r="AM2841" s="10"/>
    </row>
    <row r="2842" spans="9:39">
      <c r="I2842" s="10"/>
      <c r="R2842" s="10"/>
      <c r="S2842" s="10"/>
      <c r="T2842" s="10"/>
      <c r="X2842" s="35"/>
      <c r="AG2842" s="10"/>
      <c r="AI2842" s="10"/>
      <c r="AL2842" s="10"/>
      <c r="AM2842" s="10"/>
    </row>
    <row r="2843" spans="9:39">
      <c r="I2843" s="10"/>
      <c r="R2843" s="10"/>
      <c r="S2843" s="10"/>
      <c r="T2843" s="10"/>
      <c r="X2843" s="35"/>
      <c r="AG2843" s="10"/>
      <c r="AI2843" s="10"/>
      <c r="AL2843" s="10"/>
      <c r="AM2843" s="10"/>
    </row>
    <row r="2844" spans="9:39">
      <c r="I2844" s="10"/>
      <c r="R2844" s="10"/>
      <c r="S2844" s="10"/>
      <c r="T2844" s="10"/>
      <c r="X2844" s="35"/>
      <c r="AG2844" s="10"/>
      <c r="AI2844" s="10"/>
      <c r="AL2844" s="10"/>
      <c r="AM2844" s="10"/>
    </row>
    <row r="2845" spans="9:39">
      <c r="I2845" s="10"/>
      <c r="R2845" s="10"/>
      <c r="S2845" s="10"/>
      <c r="T2845" s="10"/>
      <c r="X2845" s="35"/>
      <c r="AG2845" s="10"/>
      <c r="AI2845" s="10"/>
      <c r="AL2845" s="10"/>
      <c r="AM2845" s="10"/>
    </row>
    <row r="2846" spans="9:39">
      <c r="I2846" s="10"/>
      <c r="R2846" s="10"/>
      <c r="S2846" s="10"/>
      <c r="T2846" s="10"/>
      <c r="X2846" s="35"/>
      <c r="AG2846" s="10"/>
      <c r="AI2846" s="10"/>
      <c r="AL2846" s="10"/>
      <c r="AM2846" s="10"/>
    </row>
    <row r="2847" spans="9:39">
      <c r="I2847" s="10"/>
      <c r="R2847" s="10"/>
      <c r="S2847" s="10"/>
      <c r="T2847" s="10"/>
      <c r="X2847" s="35"/>
      <c r="AG2847" s="10"/>
      <c r="AI2847" s="10"/>
      <c r="AL2847" s="10"/>
      <c r="AM2847" s="10"/>
    </row>
    <row r="2848" spans="9:39">
      <c r="I2848" s="10"/>
      <c r="R2848" s="10"/>
      <c r="S2848" s="10"/>
      <c r="T2848" s="10"/>
      <c r="X2848" s="35"/>
      <c r="AG2848" s="10"/>
      <c r="AI2848" s="10"/>
      <c r="AL2848" s="10"/>
      <c r="AM2848" s="10"/>
    </row>
    <row r="2849" spans="9:39">
      <c r="I2849" s="10"/>
      <c r="R2849" s="10"/>
      <c r="S2849" s="10"/>
      <c r="T2849" s="10"/>
      <c r="X2849" s="35"/>
      <c r="AG2849" s="10"/>
      <c r="AI2849" s="10"/>
      <c r="AL2849" s="10"/>
      <c r="AM2849" s="10"/>
    </row>
    <row r="2850" spans="9:39">
      <c r="I2850" s="10"/>
      <c r="R2850" s="10"/>
      <c r="S2850" s="10"/>
      <c r="T2850" s="10"/>
      <c r="X2850" s="35"/>
      <c r="AG2850" s="10"/>
      <c r="AI2850" s="10"/>
      <c r="AL2850" s="10"/>
      <c r="AM2850" s="10"/>
    </row>
    <row r="2851" spans="9:39">
      <c r="I2851" s="10"/>
      <c r="R2851" s="10"/>
      <c r="S2851" s="10"/>
      <c r="T2851" s="10"/>
      <c r="X2851" s="35"/>
      <c r="AG2851" s="10"/>
      <c r="AI2851" s="10"/>
      <c r="AL2851" s="10"/>
      <c r="AM2851" s="10"/>
    </row>
    <row r="2852" spans="9:39">
      <c r="I2852" s="10"/>
      <c r="R2852" s="10"/>
      <c r="S2852" s="10"/>
      <c r="T2852" s="10"/>
      <c r="X2852" s="35"/>
      <c r="AG2852" s="10"/>
      <c r="AI2852" s="10"/>
      <c r="AL2852" s="10"/>
      <c r="AM2852" s="10"/>
    </row>
    <row r="2853" spans="9:39">
      <c r="I2853" s="10"/>
      <c r="R2853" s="10"/>
      <c r="S2853" s="10"/>
      <c r="T2853" s="10"/>
      <c r="X2853" s="35"/>
      <c r="AG2853" s="10"/>
      <c r="AI2853" s="10"/>
      <c r="AL2853" s="10"/>
      <c r="AM2853" s="10"/>
    </row>
    <row r="2854" spans="9:39">
      <c r="I2854" s="10"/>
      <c r="R2854" s="10"/>
      <c r="S2854" s="10"/>
      <c r="T2854" s="10"/>
      <c r="X2854" s="35"/>
      <c r="AG2854" s="10"/>
      <c r="AI2854" s="10"/>
      <c r="AL2854" s="10"/>
      <c r="AM2854" s="10"/>
    </row>
    <row r="2855" spans="9:39">
      <c r="I2855" s="10"/>
      <c r="R2855" s="10"/>
      <c r="S2855" s="10"/>
      <c r="T2855" s="10"/>
      <c r="X2855" s="35"/>
      <c r="AG2855" s="10"/>
      <c r="AI2855" s="10"/>
      <c r="AL2855" s="10"/>
      <c r="AM2855" s="10"/>
    </row>
    <row r="2856" spans="9:39">
      <c r="I2856" s="10"/>
      <c r="R2856" s="10"/>
      <c r="S2856" s="10"/>
      <c r="T2856" s="10"/>
      <c r="X2856" s="35"/>
      <c r="AG2856" s="10"/>
      <c r="AI2856" s="10"/>
      <c r="AL2856" s="10"/>
      <c r="AM2856" s="10"/>
    </row>
    <row r="2857" spans="9:39">
      <c r="I2857" s="10"/>
      <c r="R2857" s="10"/>
      <c r="S2857" s="10"/>
      <c r="T2857" s="10"/>
      <c r="X2857" s="35"/>
      <c r="AG2857" s="10"/>
      <c r="AI2857" s="10"/>
      <c r="AL2857" s="10"/>
      <c r="AM2857" s="10"/>
    </row>
    <row r="2858" spans="9:39">
      <c r="I2858" s="10"/>
      <c r="R2858" s="10"/>
      <c r="S2858" s="10"/>
      <c r="T2858" s="10"/>
      <c r="X2858" s="35"/>
      <c r="AG2858" s="10"/>
      <c r="AI2858" s="10"/>
      <c r="AL2858" s="10"/>
      <c r="AM2858" s="10"/>
    </row>
    <row r="2859" spans="9:39">
      <c r="I2859" s="10"/>
      <c r="R2859" s="10"/>
      <c r="S2859" s="10"/>
      <c r="T2859" s="10"/>
      <c r="X2859" s="35"/>
      <c r="AG2859" s="10"/>
      <c r="AI2859" s="10"/>
      <c r="AL2859" s="10"/>
      <c r="AM2859" s="10"/>
    </row>
    <row r="2860" spans="9:39">
      <c r="I2860" s="10"/>
      <c r="R2860" s="10"/>
      <c r="S2860" s="10"/>
      <c r="T2860" s="10"/>
      <c r="X2860" s="35"/>
      <c r="AG2860" s="10"/>
      <c r="AI2860" s="10"/>
      <c r="AL2860" s="10"/>
      <c r="AM2860" s="10"/>
    </row>
    <row r="2861" spans="9:39">
      <c r="I2861" s="10"/>
      <c r="R2861" s="10"/>
      <c r="S2861" s="10"/>
      <c r="T2861" s="10"/>
      <c r="X2861" s="35"/>
      <c r="AG2861" s="10"/>
      <c r="AI2861" s="10"/>
      <c r="AL2861" s="10"/>
      <c r="AM2861" s="10"/>
    </row>
    <row r="2862" spans="9:39">
      <c r="I2862" s="10"/>
      <c r="R2862" s="10"/>
      <c r="S2862" s="10"/>
      <c r="T2862" s="10"/>
      <c r="X2862" s="35"/>
      <c r="AG2862" s="10"/>
      <c r="AI2862" s="10"/>
      <c r="AL2862" s="10"/>
      <c r="AM2862" s="10"/>
    </row>
    <row r="2863" spans="9:39">
      <c r="I2863" s="10"/>
      <c r="R2863" s="10"/>
      <c r="S2863" s="10"/>
      <c r="T2863" s="10"/>
      <c r="X2863" s="35"/>
      <c r="AG2863" s="10"/>
      <c r="AI2863" s="10"/>
      <c r="AL2863" s="10"/>
      <c r="AM2863" s="10"/>
    </row>
    <row r="2864" spans="9:39">
      <c r="I2864" s="10"/>
      <c r="R2864" s="10"/>
      <c r="S2864" s="10"/>
      <c r="T2864" s="10"/>
      <c r="X2864" s="35"/>
      <c r="AG2864" s="10"/>
      <c r="AI2864" s="10"/>
      <c r="AL2864" s="10"/>
      <c r="AM2864" s="10"/>
    </row>
    <row r="2865" spans="9:39">
      <c r="I2865" s="10"/>
      <c r="R2865" s="10"/>
      <c r="S2865" s="10"/>
      <c r="T2865" s="10"/>
      <c r="X2865" s="35"/>
      <c r="AG2865" s="10"/>
      <c r="AI2865" s="10"/>
      <c r="AL2865" s="10"/>
      <c r="AM2865" s="10"/>
    </row>
    <row r="2866" spans="9:39">
      <c r="I2866" s="10"/>
      <c r="R2866" s="10"/>
      <c r="S2866" s="10"/>
      <c r="T2866" s="10"/>
      <c r="X2866" s="35"/>
      <c r="AG2866" s="10"/>
      <c r="AI2866" s="10"/>
      <c r="AL2866" s="10"/>
      <c r="AM2866" s="10"/>
    </row>
    <row r="2867" spans="9:39">
      <c r="I2867" s="10"/>
      <c r="R2867" s="10"/>
      <c r="S2867" s="10"/>
      <c r="T2867" s="10"/>
      <c r="X2867" s="35"/>
      <c r="AG2867" s="10"/>
      <c r="AI2867" s="10"/>
      <c r="AL2867" s="10"/>
      <c r="AM2867" s="10"/>
    </row>
    <row r="2868" spans="9:39">
      <c r="I2868" s="10"/>
      <c r="R2868" s="10"/>
      <c r="S2868" s="10"/>
      <c r="T2868" s="10"/>
      <c r="X2868" s="35"/>
      <c r="AG2868" s="10"/>
      <c r="AI2868" s="10"/>
      <c r="AL2868" s="10"/>
      <c r="AM2868" s="10"/>
    </row>
    <row r="2869" spans="9:39">
      <c r="I2869" s="10"/>
      <c r="R2869" s="10"/>
      <c r="S2869" s="10"/>
      <c r="T2869" s="10"/>
      <c r="X2869" s="35"/>
      <c r="AG2869" s="10"/>
      <c r="AI2869" s="10"/>
      <c r="AL2869" s="10"/>
      <c r="AM2869" s="10"/>
    </row>
    <row r="2870" spans="9:39">
      <c r="I2870" s="10"/>
      <c r="R2870" s="10"/>
      <c r="S2870" s="10"/>
      <c r="T2870" s="10"/>
      <c r="X2870" s="35"/>
      <c r="AG2870" s="10"/>
      <c r="AI2870" s="10"/>
      <c r="AL2870" s="10"/>
      <c r="AM2870" s="10"/>
    </row>
    <row r="2871" spans="9:39">
      <c r="I2871" s="10"/>
      <c r="R2871" s="10"/>
      <c r="S2871" s="10"/>
      <c r="T2871" s="10"/>
      <c r="X2871" s="35"/>
      <c r="AG2871" s="10"/>
      <c r="AI2871" s="10"/>
      <c r="AL2871" s="10"/>
      <c r="AM2871" s="10"/>
    </row>
    <row r="2872" spans="9:39">
      <c r="I2872" s="10"/>
      <c r="R2872" s="10"/>
      <c r="S2872" s="10"/>
      <c r="T2872" s="10"/>
      <c r="X2872" s="35"/>
      <c r="AG2872" s="10"/>
      <c r="AI2872" s="10"/>
      <c r="AL2872" s="10"/>
      <c r="AM2872" s="10"/>
    </row>
    <row r="2873" spans="9:39">
      <c r="I2873" s="10"/>
      <c r="R2873" s="10"/>
      <c r="S2873" s="10"/>
      <c r="T2873" s="10"/>
      <c r="X2873" s="35"/>
      <c r="AG2873" s="10"/>
      <c r="AI2873" s="10"/>
      <c r="AL2873" s="10"/>
      <c r="AM2873" s="10"/>
    </row>
    <row r="2874" spans="9:39">
      <c r="I2874" s="10"/>
      <c r="R2874" s="10"/>
      <c r="S2874" s="10"/>
      <c r="T2874" s="10"/>
      <c r="X2874" s="35"/>
      <c r="AG2874" s="10"/>
      <c r="AI2874" s="10"/>
      <c r="AL2874" s="10"/>
      <c r="AM2874" s="10"/>
    </row>
    <row r="2875" spans="9:39">
      <c r="I2875" s="10"/>
      <c r="R2875" s="10"/>
      <c r="S2875" s="10"/>
      <c r="T2875" s="10"/>
      <c r="X2875" s="35"/>
      <c r="AG2875" s="10"/>
      <c r="AI2875" s="10"/>
      <c r="AL2875" s="10"/>
      <c r="AM2875" s="10"/>
    </row>
    <row r="2876" spans="9:39">
      <c r="I2876" s="10"/>
      <c r="R2876" s="10"/>
      <c r="S2876" s="10"/>
      <c r="T2876" s="10"/>
      <c r="X2876" s="35"/>
      <c r="AG2876" s="10"/>
      <c r="AI2876" s="10"/>
      <c r="AL2876" s="10"/>
      <c r="AM2876" s="10"/>
    </row>
    <row r="2877" spans="9:39">
      <c r="I2877" s="10"/>
      <c r="R2877" s="10"/>
      <c r="S2877" s="10"/>
      <c r="T2877" s="10"/>
      <c r="X2877" s="35"/>
      <c r="AG2877" s="10"/>
      <c r="AI2877" s="10"/>
      <c r="AL2877" s="10"/>
      <c r="AM2877" s="10"/>
    </row>
    <row r="2878" spans="9:39">
      <c r="I2878" s="10"/>
      <c r="R2878" s="10"/>
      <c r="S2878" s="10"/>
      <c r="T2878" s="10"/>
      <c r="X2878" s="35"/>
      <c r="AG2878" s="10"/>
      <c r="AI2878" s="10"/>
      <c r="AL2878" s="10"/>
      <c r="AM2878" s="10"/>
    </row>
    <row r="2879" spans="9:39">
      <c r="I2879" s="10"/>
      <c r="R2879" s="10"/>
      <c r="S2879" s="10"/>
      <c r="T2879" s="10"/>
      <c r="X2879" s="35"/>
      <c r="AG2879" s="10"/>
      <c r="AI2879" s="10"/>
      <c r="AL2879" s="10"/>
      <c r="AM2879" s="10"/>
    </row>
    <row r="2880" spans="9:39">
      <c r="I2880" s="10"/>
      <c r="R2880" s="10"/>
      <c r="S2880" s="10"/>
      <c r="T2880" s="10"/>
      <c r="X2880" s="35"/>
      <c r="AG2880" s="10"/>
      <c r="AI2880" s="10"/>
      <c r="AL2880" s="10"/>
      <c r="AM2880" s="10"/>
    </row>
    <row r="2881" spans="9:39">
      <c r="I2881" s="10"/>
      <c r="R2881" s="10"/>
      <c r="S2881" s="10"/>
      <c r="T2881" s="10"/>
      <c r="X2881" s="35"/>
      <c r="AG2881" s="10"/>
      <c r="AI2881" s="10"/>
      <c r="AL2881" s="10"/>
      <c r="AM2881" s="10"/>
    </row>
    <row r="2882" spans="9:39">
      <c r="I2882" s="10"/>
      <c r="R2882" s="10"/>
      <c r="S2882" s="10"/>
      <c r="T2882" s="10"/>
      <c r="X2882" s="35"/>
      <c r="AG2882" s="10"/>
      <c r="AI2882" s="10"/>
      <c r="AL2882" s="10"/>
      <c r="AM2882" s="10"/>
    </row>
    <row r="2883" spans="9:39">
      <c r="I2883" s="10"/>
      <c r="R2883" s="10"/>
      <c r="S2883" s="10"/>
      <c r="T2883" s="10"/>
      <c r="X2883" s="35"/>
      <c r="AG2883" s="10"/>
      <c r="AI2883" s="10"/>
      <c r="AL2883" s="10"/>
      <c r="AM2883" s="10"/>
    </row>
    <row r="2884" spans="9:39">
      <c r="I2884" s="10"/>
      <c r="R2884" s="10"/>
      <c r="S2884" s="10"/>
      <c r="T2884" s="10"/>
      <c r="X2884" s="35"/>
      <c r="AG2884" s="10"/>
      <c r="AI2884" s="10"/>
      <c r="AL2884" s="10"/>
      <c r="AM2884" s="10"/>
    </row>
    <row r="2885" spans="9:39">
      <c r="I2885" s="10"/>
      <c r="R2885" s="10"/>
      <c r="S2885" s="10"/>
      <c r="T2885" s="10"/>
      <c r="X2885" s="35"/>
      <c r="AG2885" s="10"/>
      <c r="AI2885" s="10"/>
      <c r="AL2885" s="10"/>
      <c r="AM2885" s="10"/>
    </row>
    <row r="2886" spans="9:39">
      <c r="I2886" s="10"/>
      <c r="R2886" s="10"/>
      <c r="S2886" s="10"/>
      <c r="T2886" s="10"/>
      <c r="X2886" s="35"/>
      <c r="AG2886" s="10"/>
      <c r="AI2886" s="10"/>
      <c r="AL2886" s="10"/>
      <c r="AM2886" s="10"/>
    </row>
    <row r="2887" spans="9:39">
      <c r="I2887" s="10"/>
      <c r="R2887" s="10"/>
      <c r="S2887" s="10"/>
      <c r="T2887" s="10"/>
      <c r="X2887" s="35"/>
      <c r="AG2887" s="10"/>
      <c r="AI2887" s="10"/>
      <c r="AL2887" s="10"/>
      <c r="AM2887" s="10"/>
    </row>
    <row r="2888" spans="9:39">
      <c r="I2888" s="10"/>
      <c r="R2888" s="10"/>
      <c r="S2888" s="10"/>
      <c r="T2888" s="10"/>
      <c r="X2888" s="35"/>
      <c r="AG2888" s="10"/>
      <c r="AI2888" s="10"/>
      <c r="AL2888" s="10"/>
      <c r="AM2888" s="10"/>
    </row>
    <row r="2889" spans="9:39">
      <c r="I2889" s="10"/>
      <c r="R2889" s="10"/>
      <c r="S2889" s="10"/>
      <c r="T2889" s="10"/>
      <c r="X2889" s="35"/>
      <c r="AG2889" s="10"/>
      <c r="AI2889" s="10"/>
      <c r="AL2889" s="10"/>
      <c r="AM2889" s="10"/>
    </row>
    <row r="2890" spans="9:39">
      <c r="I2890" s="10"/>
      <c r="R2890" s="10"/>
      <c r="S2890" s="10"/>
      <c r="T2890" s="10"/>
      <c r="X2890" s="35"/>
      <c r="AG2890" s="10"/>
      <c r="AI2890" s="10"/>
      <c r="AL2890" s="10"/>
      <c r="AM2890" s="10"/>
    </row>
    <row r="2891" spans="9:39">
      <c r="I2891" s="10"/>
      <c r="R2891" s="10"/>
      <c r="S2891" s="10"/>
      <c r="T2891" s="10"/>
      <c r="X2891" s="35"/>
      <c r="AG2891" s="10"/>
      <c r="AI2891" s="10"/>
      <c r="AL2891" s="10"/>
      <c r="AM2891" s="10"/>
    </row>
    <row r="2892" spans="9:39">
      <c r="I2892" s="10"/>
      <c r="R2892" s="10"/>
      <c r="S2892" s="10"/>
      <c r="T2892" s="10"/>
      <c r="X2892" s="35"/>
      <c r="AG2892" s="10"/>
      <c r="AI2892" s="10"/>
      <c r="AL2892" s="10"/>
      <c r="AM2892" s="10"/>
    </row>
    <row r="2893" spans="9:39">
      <c r="I2893" s="10"/>
      <c r="R2893" s="10"/>
      <c r="S2893" s="10"/>
      <c r="T2893" s="10"/>
      <c r="X2893" s="35"/>
      <c r="AG2893" s="10"/>
      <c r="AI2893" s="10"/>
      <c r="AL2893" s="10"/>
      <c r="AM2893" s="10"/>
    </row>
    <row r="2894" spans="9:39">
      <c r="I2894" s="10"/>
      <c r="R2894" s="10"/>
      <c r="S2894" s="10"/>
      <c r="T2894" s="10"/>
      <c r="X2894" s="35"/>
      <c r="AG2894" s="10"/>
      <c r="AI2894" s="10"/>
      <c r="AL2894" s="10"/>
      <c r="AM2894" s="10"/>
    </row>
    <row r="2895" spans="9:39">
      <c r="I2895" s="10"/>
      <c r="R2895" s="10"/>
      <c r="S2895" s="10"/>
      <c r="T2895" s="10"/>
      <c r="X2895" s="35"/>
      <c r="AG2895" s="10"/>
      <c r="AI2895" s="10"/>
      <c r="AL2895" s="10"/>
      <c r="AM2895" s="10"/>
    </row>
    <row r="2896" spans="9:39">
      <c r="I2896" s="10"/>
      <c r="R2896" s="10"/>
      <c r="S2896" s="10"/>
      <c r="T2896" s="10"/>
      <c r="X2896" s="35"/>
      <c r="AG2896" s="10"/>
      <c r="AI2896" s="10"/>
      <c r="AL2896" s="10"/>
      <c r="AM2896" s="10"/>
    </row>
    <row r="2897" spans="9:39">
      <c r="I2897" s="10"/>
      <c r="R2897" s="10"/>
      <c r="S2897" s="10"/>
      <c r="T2897" s="10"/>
      <c r="X2897" s="35"/>
      <c r="AG2897" s="10"/>
      <c r="AI2897" s="10"/>
      <c r="AL2897" s="10"/>
      <c r="AM2897" s="10"/>
    </row>
    <row r="2898" spans="9:39">
      <c r="I2898" s="10"/>
      <c r="R2898" s="10"/>
      <c r="S2898" s="10"/>
      <c r="T2898" s="10"/>
      <c r="X2898" s="35"/>
      <c r="AG2898" s="10"/>
      <c r="AI2898" s="10"/>
      <c r="AL2898" s="10"/>
      <c r="AM2898" s="10"/>
    </row>
    <row r="2899" spans="9:39">
      <c r="I2899" s="10"/>
      <c r="R2899" s="10"/>
      <c r="S2899" s="10"/>
      <c r="T2899" s="10"/>
      <c r="X2899" s="35"/>
      <c r="AG2899" s="10"/>
      <c r="AI2899" s="10"/>
      <c r="AL2899" s="10"/>
      <c r="AM2899" s="10"/>
    </row>
    <row r="2900" spans="9:39">
      <c r="I2900" s="10"/>
      <c r="R2900" s="10"/>
      <c r="S2900" s="10"/>
      <c r="T2900" s="10"/>
      <c r="X2900" s="35"/>
      <c r="AG2900" s="10"/>
      <c r="AI2900" s="10"/>
      <c r="AL2900" s="10"/>
      <c r="AM2900" s="10"/>
    </row>
    <row r="2901" spans="9:39">
      <c r="I2901" s="10"/>
      <c r="R2901" s="10"/>
      <c r="S2901" s="10"/>
      <c r="T2901" s="10"/>
      <c r="X2901" s="35"/>
      <c r="AG2901" s="10"/>
      <c r="AI2901" s="10"/>
      <c r="AL2901" s="10"/>
      <c r="AM2901" s="10"/>
    </row>
    <row r="2902" spans="9:39">
      <c r="I2902" s="10"/>
      <c r="R2902" s="10"/>
      <c r="S2902" s="10"/>
      <c r="T2902" s="10"/>
      <c r="X2902" s="35"/>
      <c r="AG2902" s="10"/>
      <c r="AI2902" s="10"/>
      <c r="AL2902" s="10"/>
      <c r="AM2902" s="10"/>
    </row>
    <row r="2903" spans="9:39">
      <c r="I2903" s="10"/>
      <c r="R2903" s="10"/>
      <c r="S2903" s="10"/>
      <c r="T2903" s="10"/>
      <c r="X2903" s="35"/>
      <c r="AG2903" s="10"/>
      <c r="AI2903" s="10"/>
      <c r="AL2903" s="10"/>
      <c r="AM2903" s="10"/>
    </row>
    <row r="2904" spans="9:39">
      <c r="I2904" s="10"/>
      <c r="R2904" s="10"/>
      <c r="S2904" s="10"/>
      <c r="T2904" s="10"/>
      <c r="X2904" s="35"/>
      <c r="AG2904" s="10"/>
      <c r="AI2904" s="10"/>
      <c r="AL2904" s="10"/>
      <c r="AM2904" s="10"/>
    </row>
    <row r="2905" spans="9:39">
      <c r="I2905" s="10"/>
      <c r="R2905" s="10"/>
      <c r="S2905" s="10"/>
      <c r="T2905" s="10"/>
      <c r="X2905" s="35"/>
      <c r="AG2905" s="10"/>
      <c r="AI2905" s="10"/>
      <c r="AL2905" s="10"/>
      <c r="AM2905" s="10"/>
    </row>
    <row r="2906" spans="9:39">
      <c r="I2906" s="10"/>
      <c r="R2906" s="10"/>
      <c r="S2906" s="10"/>
      <c r="T2906" s="10"/>
      <c r="X2906" s="35"/>
      <c r="AG2906" s="10"/>
      <c r="AI2906" s="10"/>
      <c r="AL2906" s="10"/>
      <c r="AM2906" s="10"/>
    </row>
    <row r="2907" spans="9:39">
      <c r="I2907" s="10"/>
      <c r="R2907" s="10"/>
      <c r="S2907" s="10"/>
      <c r="T2907" s="10"/>
      <c r="X2907" s="35"/>
      <c r="AG2907" s="10"/>
      <c r="AI2907" s="10"/>
      <c r="AL2907" s="10"/>
      <c r="AM2907" s="10"/>
    </row>
    <row r="2908" spans="9:39">
      <c r="I2908" s="10"/>
      <c r="R2908" s="10"/>
      <c r="S2908" s="10"/>
      <c r="T2908" s="10"/>
      <c r="X2908" s="35"/>
      <c r="AG2908" s="10"/>
      <c r="AI2908" s="10"/>
      <c r="AL2908" s="10"/>
      <c r="AM2908" s="10"/>
    </row>
    <row r="2909" spans="9:39">
      <c r="I2909" s="10"/>
      <c r="R2909" s="10"/>
      <c r="S2909" s="10"/>
      <c r="T2909" s="10"/>
      <c r="X2909" s="35"/>
      <c r="AG2909" s="10"/>
      <c r="AI2909" s="10"/>
      <c r="AL2909" s="10"/>
      <c r="AM2909" s="10"/>
    </row>
    <row r="2910" spans="9:39">
      <c r="I2910" s="10"/>
      <c r="R2910" s="10"/>
      <c r="S2910" s="10"/>
      <c r="T2910" s="10"/>
      <c r="X2910" s="35"/>
      <c r="AG2910" s="10"/>
      <c r="AI2910" s="10"/>
      <c r="AL2910" s="10"/>
      <c r="AM2910" s="10"/>
    </row>
    <row r="2911" spans="9:39">
      <c r="I2911" s="10"/>
      <c r="R2911" s="10"/>
      <c r="S2911" s="10"/>
      <c r="T2911" s="10"/>
      <c r="X2911" s="35"/>
      <c r="AG2911" s="10"/>
      <c r="AI2911" s="10"/>
      <c r="AL2911" s="10"/>
      <c r="AM2911" s="10"/>
    </row>
    <row r="2912" spans="9:39">
      <c r="I2912" s="10"/>
      <c r="R2912" s="10"/>
      <c r="S2912" s="10"/>
      <c r="T2912" s="10"/>
      <c r="X2912" s="35"/>
      <c r="AG2912" s="10"/>
      <c r="AI2912" s="10"/>
      <c r="AL2912" s="10"/>
      <c r="AM2912" s="10"/>
    </row>
    <row r="2913" spans="9:39">
      <c r="I2913" s="10"/>
      <c r="R2913" s="10"/>
      <c r="S2913" s="10"/>
      <c r="T2913" s="10"/>
      <c r="X2913" s="35"/>
      <c r="AG2913" s="10"/>
      <c r="AI2913" s="10"/>
      <c r="AL2913" s="10"/>
      <c r="AM2913" s="10"/>
    </row>
    <row r="2914" spans="9:39">
      <c r="I2914" s="10"/>
      <c r="R2914" s="10"/>
      <c r="S2914" s="10"/>
      <c r="T2914" s="10"/>
      <c r="X2914" s="35"/>
      <c r="AG2914" s="10"/>
      <c r="AI2914" s="10"/>
      <c r="AL2914" s="10"/>
      <c r="AM2914" s="10"/>
    </row>
    <row r="2915" spans="9:39">
      <c r="I2915" s="10"/>
      <c r="R2915" s="10"/>
      <c r="S2915" s="10"/>
      <c r="T2915" s="10"/>
      <c r="X2915" s="35"/>
      <c r="AG2915" s="10"/>
      <c r="AI2915" s="10"/>
      <c r="AL2915" s="10"/>
      <c r="AM2915" s="10"/>
    </row>
    <row r="2916" spans="9:39">
      <c r="I2916" s="10"/>
      <c r="R2916" s="10"/>
      <c r="S2916" s="10"/>
      <c r="T2916" s="10"/>
      <c r="X2916" s="35"/>
      <c r="AG2916" s="10"/>
      <c r="AI2916" s="10"/>
      <c r="AL2916" s="10"/>
      <c r="AM2916" s="10"/>
    </row>
    <row r="2917" spans="9:39">
      <c r="I2917" s="10"/>
      <c r="R2917" s="10"/>
      <c r="S2917" s="10"/>
      <c r="T2917" s="10"/>
      <c r="X2917" s="35"/>
      <c r="AG2917" s="10"/>
      <c r="AI2917" s="10"/>
      <c r="AL2917" s="10"/>
      <c r="AM2917" s="10"/>
    </row>
    <row r="2918" spans="9:39">
      <c r="I2918" s="10"/>
      <c r="R2918" s="10"/>
      <c r="S2918" s="10"/>
      <c r="T2918" s="10"/>
      <c r="X2918" s="35"/>
      <c r="AG2918" s="10"/>
      <c r="AI2918" s="10"/>
      <c r="AL2918" s="10"/>
      <c r="AM2918" s="10"/>
    </row>
    <row r="2919" spans="9:39">
      <c r="I2919" s="10"/>
      <c r="R2919" s="10"/>
      <c r="S2919" s="10"/>
      <c r="T2919" s="10"/>
      <c r="X2919" s="35"/>
      <c r="AG2919" s="10"/>
      <c r="AI2919" s="10"/>
      <c r="AL2919" s="10"/>
      <c r="AM2919" s="10"/>
    </row>
    <row r="2920" spans="9:39">
      <c r="I2920" s="10"/>
      <c r="R2920" s="10"/>
      <c r="S2920" s="10"/>
      <c r="T2920" s="10"/>
      <c r="X2920" s="35"/>
      <c r="AG2920" s="10"/>
      <c r="AI2920" s="10"/>
      <c r="AL2920" s="10"/>
      <c r="AM2920" s="10"/>
    </row>
    <row r="2921" spans="9:39">
      <c r="I2921" s="10"/>
      <c r="R2921" s="10"/>
      <c r="S2921" s="10"/>
      <c r="T2921" s="10"/>
      <c r="X2921" s="35"/>
      <c r="AG2921" s="10"/>
      <c r="AI2921" s="10"/>
      <c r="AL2921" s="10"/>
      <c r="AM2921" s="10"/>
    </row>
    <row r="2922" spans="9:39">
      <c r="I2922" s="10"/>
      <c r="R2922" s="10"/>
      <c r="S2922" s="10"/>
      <c r="T2922" s="10"/>
      <c r="X2922" s="35"/>
      <c r="AG2922" s="10"/>
      <c r="AI2922" s="10"/>
      <c r="AL2922" s="10"/>
      <c r="AM2922" s="10"/>
    </row>
    <row r="2923" spans="9:39">
      <c r="I2923" s="10"/>
      <c r="R2923" s="10"/>
      <c r="S2923" s="10"/>
      <c r="T2923" s="10"/>
      <c r="X2923" s="35"/>
      <c r="AG2923" s="10"/>
      <c r="AI2923" s="10"/>
      <c r="AL2923" s="10"/>
      <c r="AM2923" s="10"/>
    </row>
    <row r="2924" spans="9:39">
      <c r="I2924" s="10"/>
      <c r="R2924" s="10"/>
      <c r="S2924" s="10"/>
      <c r="T2924" s="10"/>
      <c r="X2924" s="35"/>
      <c r="AG2924" s="10"/>
      <c r="AI2924" s="10"/>
      <c r="AL2924" s="10"/>
      <c r="AM2924" s="10"/>
    </row>
    <row r="2925" spans="9:39">
      <c r="I2925" s="10"/>
      <c r="R2925" s="10"/>
      <c r="S2925" s="10"/>
      <c r="T2925" s="10"/>
      <c r="X2925" s="35"/>
      <c r="AG2925" s="10"/>
      <c r="AI2925" s="10"/>
      <c r="AL2925" s="10"/>
      <c r="AM2925" s="10"/>
    </row>
    <row r="2926" spans="9:39">
      <c r="I2926" s="10"/>
      <c r="R2926" s="10"/>
      <c r="S2926" s="10"/>
      <c r="T2926" s="10"/>
      <c r="X2926" s="35"/>
      <c r="AG2926" s="10"/>
      <c r="AI2926" s="10"/>
      <c r="AL2926" s="10"/>
      <c r="AM2926" s="10"/>
    </row>
    <row r="2927" spans="9:39">
      <c r="I2927" s="10"/>
      <c r="R2927" s="10"/>
      <c r="S2927" s="10"/>
      <c r="T2927" s="10"/>
      <c r="X2927" s="35"/>
      <c r="AG2927" s="10"/>
      <c r="AI2927" s="10"/>
      <c r="AL2927" s="10"/>
      <c r="AM2927" s="10"/>
    </row>
    <row r="2928" spans="9:39">
      <c r="I2928" s="10"/>
      <c r="R2928" s="10"/>
      <c r="S2928" s="10"/>
      <c r="T2928" s="10"/>
      <c r="X2928" s="35"/>
      <c r="AG2928" s="10"/>
      <c r="AI2928" s="10"/>
      <c r="AL2928" s="10"/>
      <c r="AM2928" s="10"/>
    </row>
    <row r="2929" spans="9:39">
      <c r="I2929" s="10"/>
      <c r="R2929" s="10"/>
      <c r="S2929" s="10"/>
      <c r="T2929" s="10"/>
      <c r="X2929" s="35"/>
      <c r="AG2929" s="10"/>
      <c r="AI2929" s="10"/>
      <c r="AL2929" s="10"/>
      <c r="AM2929" s="10"/>
    </row>
    <row r="2930" spans="9:39">
      <c r="I2930" s="10"/>
      <c r="R2930" s="10"/>
      <c r="S2930" s="10"/>
      <c r="T2930" s="10"/>
      <c r="X2930" s="35"/>
      <c r="AG2930" s="10"/>
      <c r="AI2930" s="10"/>
      <c r="AL2930" s="10"/>
      <c r="AM2930" s="10"/>
    </row>
    <row r="2931" spans="9:39">
      <c r="I2931" s="10"/>
      <c r="R2931" s="10"/>
      <c r="S2931" s="10"/>
      <c r="T2931" s="10"/>
      <c r="X2931" s="35"/>
      <c r="AG2931" s="10"/>
      <c r="AI2931" s="10"/>
      <c r="AL2931" s="10"/>
      <c r="AM2931" s="10"/>
    </row>
    <row r="2932" spans="9:39">
      <c r="I2932" s="10"/>
      <c r="R2932" s="10"/>
      <c r="S2932" s="10"/>
      <c r="T2932" s="10"/>
      <c r="X2932" s="35"/>
      <c r="AG2932" s="10"/>
      <c r="AI2932" s="10"/>
      <c r="AL2932" s="10"/>
      <c r="AM2932" s="10"/>
    </row>
    <row r="2933" spans="9:39">
      <c r="I2933" s="10"/>
      <c r="R2933" s="10"/>
      <c r="S2933" s="10"/>
      <c r="T2933" s="10"/>
      <c r="X2933" s="35"/>
      <c r="AG2933" s="10"/>
      <c r="AI2933" s="10"/>
      <c r="AL2933" s="10"/>
      <c r="AM2933" s="10"/>
    </row>
    <row r="2934" spans="9:39">
      <c r="I2934" s="10"/>
      <c r="R2934" s="10"/>
      <c r="S2934" s="10"/>
      <c r="T2934" s="10"/>
      <c r="X2934" s="35"/>
      <c r="AG2934" s="10"/>
      <c r="AI2934" s="10"/>
      <c r="AL2934" s="10"/>
      <c r="AM2934" s="10"/>
    </row>
    <row r="2935" spans="9:39">
      <c r="I2935" s="10"/>
      <c r="R2935" s="10"/>
      <c r="S2935" s="10"/>
      <c r="T2935" s="10"/>
      <c r="X2935" s="35"/>
      <c r="AG2935" s="10"/>
      <c r="AI2935" s="10"/>
      <c r="AL2935" s="10"/>
      <c r="AM2935" s="10"/>
    </row>
    <row r="2936" spans="9:39">
      <c r="I2936" s="10"/>
      <c r="R2936" s="10"/>
      <c r="S2936" s="10"/>
      <c r="T2936" s="10"/>
      <c r="X2936" s="35"/>
      <c r="AG2936" s="10"/>
      <c r="AI2936" s="10"/>
      <c r="AL2936" s="10"/>
      <c r="AM2936" s="10"/>
    </row>
    <row r="2937" spans="9:39">
      <c r="I2937" s="10"/>
      <c r="R2937" s="10"/>
      <c r="S2937" s="10"/>
      <c r="T2937" s="10"/>
      <c r="X2937" s="35"/>
      <c r="AG2937" s="10"/>
      <c r="AI2937" s="10"/>
      <c r="AL2937" s="10"/>
      <c r="AM2937" s="10"/>
    </row>
    <row r="2938" spans="9:39">
      <c r="I2938" s="10"/>
      <c r="R2938" s="10"/>
      <c r="S2938" s="10"/>
      <c r="T2938" s="10"/>
      <c r="X2938" s="35"/>
      <c r="AG2938" s="10"/>
      <c r="AI2938" s="10"/>
      <c r="AL2938" s="10"/>
      <c r="AM2938" s="10"/>
    </row>
    <row r="2939" spans="9:39">
      <c r="I2939" s="10"/>
      <c r="R2939" s="10"/>
      <c r="S2939" s="10"/>
      <c r="T2939" s="10"/>
      <c r="X2939" s="35"/>
      <c r="AG2939" s="10"/>
      <c r="AI2939" s="10"/>
      <c r="AL2939" s="10"/>
      <c r="AM2939" s="10"/>
    </row>
    <row r="2940" spans="9:39">
      <c r="I2940" s="10"/>
      <c r="R2940" s="10"/>
      <c r="S2940" s="10"/>
      <c r="T2940" s="10"/>
      <c r="X2940" s="35"/>
      <c r="AG2940" s="10"/>
      <c r="AI2940" s="10"/>
      <c r="AL2940" s="10"/>
      <c r="AM2940" s="10"/>
    </row>
    <row r="2941" spans="9:39">
      <c r="I2941" s="10"/>
      <c r="R2941" s="10"/>
      <c r="S2941" s="10"/>
      <c r="T2941" s="10"/>
      <c r="X2941" s="35"/>
      <c r="AG2941" s="10"/>
      <c r="AI2941" s="10"/>
      <c r="AL2941" s="10"/>
      <c r="AM2941" s="10"/>
    </row>
    <row r="2942" spans="9:39">
      <c r="I2942" s="10"/>
      <c r="R2942" s="10"/>
      <c r="S2942" s="10"/>
      <c r="T2942" s="10"/>
      <c r="X2942" s="35"/>
      <c r="AG2942" s="10"/>
      <c r="AI2942" s="10"/>
      <c r="AL2942" s="10"/>
      <c r="AM2942" s="10"/>
    </row>
    <row r="2943" spans="9:39">
      <c r="I2943" s="10"/>
      <c r="R2943" s="10"/>
      <c r="S2943" s="10"/>
      <c r="T2943" s="10"/>
      <c r="X2943" s="35"/>
      <c r="AG2943" s="10"/>
      <c r="AI2943" s="10"/>
      <c r="AL2943" s="10"/>
      <c r="AM2943" s="10"/>
    </row>
    <row r="2944" spans="9:39">
      <c r="I2944" s="10"/>
      <c r="R2944" s="10"/>
      <c r="S2944" s="10"/>
      <c r="T2944" s="10"/>
      <c r="X2944" s="35"/>
      <c r="AG2944" s="10"/>
      <c r="AI2944" s="10"/>
      <c r="AL2944" s="10"/>
      <c r="AM2944" s="10"/>
    </row>
    <row r="2945" spans="9:39">
      <c r="I2945" s="10"/>
      <c r="R2945" s="10"/>
      <c r="S2945" s="10"/>
      <c r="T2945" s="10"/>
      <c r="X2945" s="35"/>
      <c r="AG2945" s="10"/>
      <c r="AI2945" s="10"/>
      <c r="AL2945" s="10"/>
      <c r="AM2945" s="10"/>
    </row>
    <row r="2946" spans="9:39">
      <c r="I2946" s="10"/>
      <c r="R2946" s="10"/>
      <c r="S2946" s="10"/>
      <c r="T2946" s="10"/>
      <c r="X2946" s="35"/>
      <c r="AG2946" s="10"/>
      <c r="AI2946" s="10"/>
      <c r="AL2946" s="10"/>
      <c r="AM2946" s="10"/>
    </row>
    <row r="2947" spans="9:39">
      <c r="I2947" s="10"/>
      <c r="R2947" s="10"/>
      <c r="S2947" s="10"/>
      <c r="T2947" s="10"/>
      <c r="X2947" s="35"/>
      <c r="AG2947" s="10"/>
      <c r="AI2947" s="10"/>
      <c r="AL2947" s="10"/>
      <c r="AM2947" s="10"/>
    </row>
    <row r="2948" spans="9:39">
      <c r="I2948" s="10"/>
      <c r="R2948" s="10"/>
      <c r="S2948" s="10"/>
      <c r="T2948" s="10"/>
      <c r="X2948" s="35"/>
      <c r="AG2948" s="10"/>
      <c r="AI2948" s="10"/>
      <c r="AL2948" s="10"/>
      <c r="AM2948" s="10"/>
    </row>
    <row r="2949" spans="9:39">
      <c r="I2949" s="10"/>
      <c r="R2949" s="10"/>
      <c r="S2949" s="10"/>
      <c r="T2949" s="10"/>
      <c r="X2949" s="35"/>
      <c r="AG2949" s="10"/>
      <c r="AI2949" s="10"/>
      <c r="AL2949" s="10"/>
      <c r="AM2949" s="10"/>
    </row>
    <row r="2950" spans="9:39">
      <c r="I2950" s="10"/>
      <c r="R2950" s="10"/>
      <c r="S2950" s="10"/>
      <c r="T2950" s="10"/>
      <c r="X2950" s="35"/>
      <c r="AG2950" s="10"/>
      <c r="AI2950" s="10"/>
      <c r="AL2950" s="10"/>
      <c r="AM2950" s="10"/>
    </row>
    <row r="2951" spans="9:39">
      <c r="I2951" s="10"/>
      <c r="R2951" s="10"/>
      <c r="S2951" s="10"/>
      <c r="T2951" s="10"/>
      <c r="X2951" s="35"/>
      <c r="AG2951" s="10"/>
      <c r="AI2951" s="10"/>
      <c r="AL2951" s="10"/>
      <c r="AM2951" s="10"/>
    </row>
    <row r="2952" spans="9:39">
      <c r="I2952" s="10"/>
      <c r="R2952" s="10"/>
      <c r="S2952" s="10"/>
      <c r="T2952" s="10"/>
      <c r="X2952" s="35"/>
      <c r="AG2952" s="10"/>
      <c r="AI2952" s="10"/>
      <c r="AL2952" s="10"/>
      <c r="AM2952" s="10"/>
    </row>
    <row r="2953" spans="9:39">
      <c r="I2953" s="10"/>
      <c r="R2953" s="10"/>
      <c r="S2953" s="10"/>
      <c r="T2953" s="10"/>
      <c r="X2953" s="35"/>
      <c r="AG2953" s="10"/>
      <c r="AI2953" s="10"/>
      <c r="AL2953" s="10"/>
      <c r="AM2953" s="10"/>
    </row>
    <row r="2954" spans="9:39">
      <c r="I2954" s="10"/>
      <c r="R2954" s="10"/>
      <c r="S2954" s="10"/>
      <c r="T2954" s="10"/>
      <c r="X2954" s="35"/>
      <c r="AG2954" s="10"/>
      <c r="AI2954" s="10"/>
      <c r="AL2954" s="10"/>
      <c r="AM2954" s="10"/>
    </row>
    <row r="2955" spans="9:39">
      <c r="I2955" s="10"/>
      <c r="R2955" s="10"/>
      <c r="S2955" s="10"/>
      <c r="T2955" s="10"/>
      <c r="X2955" s="35"/>
      <c r="AG2955" s="10"/>
      <c r="AI2955" s="10"/>
      <c r="AL2955" s="10"/>
      <c r="AM2955" s="10"/>
    </row>
    <row r="2956" spans="9:39">
      <c r="I2956" s="10"/>
      <c r="R2956" s="10"/>
      <c r="S2956" s="10"/>
      <c r="T2956" s="10"/>
      <c r="X2956" s="35"/>
      <c r="AG2956" s="10"/>
      <c r="AI2956" s="10"/>
      <c r="AL2956" s="10"/>
      <c r="AM2956" s="10"/>
    </row>
    <row r="2957" spans="9:39">
      <c r="I2957" s="10"/>
      <c r="R2957" s="10"/>
      <c r="S2957" s="10"/>
      <c r="T2957" s="10"/>
      <c r="X2957" s="35"/>
      <c r="AG2957" s="10"/>
      <c r="AI2957" s="10"/>
      <c r="AL2957" s="10"/>
      <c r="AM2957" s="10"/>
    </row>
    <row r="2958" spans="9:39">
      <c r="I2958" s="10"/>
      <c r="R2958" s="10"/>
      <c r="S2958" s="10"/>
      <c r="T2958" s="10"/>
      <c r="X2958" s="35"/>
      <c r="AG2958" s="10"/>
      <c r="AI2958" s="10"/>
      <c r="AL2958" s="10"/>
      <c r="AM2958" s="10"/>
    </row>
    <row r="2959" spans="9:39">
      <c r="I2959" s="10"/>
      <c r="R2959" s="10"/>
      <c r="S2959" s="10"/>
      <c r="T2959" s="10"/>
      <c r="X2959" s="35"/>
      <c r="AG2959" s="10"/>
      <c r="AI2959" s="10"/>
      <c r="AL2959" s="10"/>
      <c r="AM2959" s="10"/>
    </row>
    <row r="2960" spans="9:39">
      <c r="I2960" s="10"/>
      <c r="R2960" s="10"/>
      <c r="S2960" s="10"/>
      <c r="T2960" s="10"/>
      <c r="X2960" s="35"/>
      <c r="AG2960" s="10"/>
      <c r="AI2960" s="10"/>
      <c r="AL2960" s="10"/>
      <c r="AM2960" s="10"/>
    </row>
    <row r="2961" spans="9:39">
      <c r="I2961" s="10"/>
      <c r="R2961" s="10"/>
      <c r="S2961" s="10"/>
      <c r="T2961" s="10"/>
      <c r="X2961" s="35"/>
      <c r="AG2961" s="10"/>
      <c r="AI2961" s="10"/>
      <c r="AL2961" s="10"/>
      <c r="AM2961" s="10"/>
    </row>
    <row r="2962" spans="9:39">
      <c r="I2962" s="10"/>
      <c r="R2962" s="10"/>
      <c r="S2962" s="10"/>
      <c r="T2962" s="10"/>
      <c r="X2962" s="35"/>
      <c r="AG2962" s="10"/>
      <c r="AI2962" s="10"/>
      <c r="AL2962" s="10"/>
      <c r="AM2962" s="10"/>
    </row>
    <row r="2963" spans="9:39">
      <c r="I2963" s="10"/>
      <c r="R2963" s="10"/>
      <c r="S2963" s="10"/>
      <c r="T2963" s="10"/>
      <c r="X2963" s="35"/>
      <c r="AG2963" s="10"/>
      <c r="AI2963" s="10"/>
      <c r="AL2963" s="10"/>
      <c r="AM2963" s="10"/>
    </row>
    <row r="2964" spans="9:39">
      <c r="I2964" s="10"/>
      <c r="R2964" s="10"/>
      <c r="S2964" s="10"/>
      <c r="T2964" s="10"/>
      <c r="X2964" s="35"/>
      <c r="AG2964" s="10"/>
      <c r="AI2964" s="10"/>
      <c r="AL2964" s="10"/>
      <c r="AM2964" s="10"/>
    </row>
    <row r="2965" spans="9:39">
      <c r="I2965" s="10"/>
      <c r="R2965" s="10"/>
      <c r="S2965" s="10"/>
      <c r="T2965" s="10"/>
      <c r="X2965" s="35"/>
      <c r="AG2965" s="10"/>
      <c r="AI2965" s="10"/>
      <c r="AL2965" s="10"/>
      <c r="AM2965" s="10"/>
    </row>
    <row r="2966" spans="9:39">
      <c r="I2966" s="10"/>
      <c r="R2966" s="10"/>
      <c r="S2966" s="10"/>
      <c r="T2966" s="10"/>
      <c r="X2966" s="35"/>
      <c r="AG2966" s="10"/>
      <c r="AI2966" s="10"/>
      <c r="AL2966" s="10"/>
      <c r="AM2966" s="10"/>
    </row>
    <row r="2967" spans="9:39">
      <c r="I2967" s="10"/>
      <c r="R2967" s="10"/>
      <c r="S2967" s="10"/>
      <c r="T2967" s="10"/>
      <c r="X2967" s="35"/>
      <c r="AG2967" s="10"/>
      <c r="AI2967" s="10"/>
      <c r="AL2967" s="10"/>
      <c r="AM2967" s="10"/>
    </row>
    <row r="2968" spans="9:39">
      <c r="I2968" s="10"/>
      <c r="R2968" s="10"/>
      <c r="S2968" s="10"/>
      <c r="T2968" s="10"/>
      <c r="X2968" s="35"/>
      <c r="AG2968" s="10"/>
      <c r="AI2968" s="10"/>
      <c r="AL2968" s="10"/>
      <c r="AM2968" s="10"/>
    </row>
    <row r="2969" spans="9:39">
      <c r="I2969" s="10"/>
      <c r="R2969" s="10"/>
      <c r="S2969" s="10"/>
      <c r="T2969" s="10"/>
      <c r="X2969" s="35"/>
      <c r="AG2969" s="10"/>
      <c r="AI2969" s="10"/>
      <c r="AL2969" s="10"/>
      <c r="AM2969" s="10"/>
    </row>
    <row r="2970" spans="9:39">
      <c r="I2970" s="10"/>
      <c r="R2970" s="10"/>
      <c r="S2970" s="10"/>
      <c r="T2970" s="10"/>
      <c r="X2970" s="35"/>
      <c r="AG2970" s="10"/>
      <c r="AI2970" s="10"/>
      <c r="AL2970" s="10"/>
      <c r="AM2970" s="10"/>
    </row>
    <row r="2971" spans="9:39">
      <c r="I2971" s="10"/>
      <c r="R2971" s="10"/>
      <c r="S2971" s="10"/>
      <c r="T2971" s="10"/>
      <c r="X2971" s="35"/>
      <c r="AG2971" s="10"/>
      <c r="AI2971" s="10"/>
      <c r="AL2971" s="10"/>
      <c r="AM2971" s="10"/>
    </row>
    <row r="2972" spans="9:39">
      <c r="I2972" s="10"/>
      <c r="R2972" s="10"/>
      <c r="S2972" s="10"/>
      <c r="T2972" s="10"/>
      <c r="X2972" s="35"/>
      <c r="AG2972" s="10"/>
      <c r="AI2972" s="10"/>
      <c r="AL2972" s="10"/>
      <c r="AM2972" s="10"/>
    </row>
    <row r="2973" spans="9:39">
      <c r="I2973" s="10"/>
      <c r="R2973" s="10"/>
      <c r="S2973" s="10"/>
      <c r="T2973" s="10"/>
      <c r="X2973" s="35"/>
      <c r="AG2973" s="10"/>
      <c r="AI2973" s="10"/>
      <c r="AL2973" s="10"/>
      <c r="AM2973" s="10"/>
    </row>
    <row r="2974" spans="9:39">
      <c r="I2974" s="10"/>
      <c r="R2974" s="10"/>
      <c r="S2974" s="10"/>
      <c r="T2974" s="10"/>
      <c r="X2974" s="35"/>
      <c r="AG2974" s="10"/>
      <c r="AI2974" s="10"/>
      <c r="AL2974" s="10"/>
      <c r="AM2974" s="10"/>
    </row>
    <row r="2975" spans="9:39">
      <c r="I2975" s="10"/>
      <c r="R2975" s="10"/>
      <c r="S2975" s="10"/>
      <c r="T2975" s="10"/>
      <c r="X2975" s="35"/>
      <c r="AG2975" s="10"/>
      <c r="AI2975" s="10"/>
      <c r="AL2975" s="10"/>
      <c r="AM2975" s="10"/>
    </row>
    <row r="2976" spans="9:39">
      <c r="I2976" s="10"/>
      <c r="R2976" s="10"/>
      <c r="S2976" s="10"/>
      <c r="T2976" s="10"/>
      <c r="X2976" s="35"/>
      <c r="AG2976" s="10"/>
      <c r="AI2976" s="10"/>
      <c r="AL2976" s="10"/>
      <c r="AM2976" s="10"/>
    </row>
    <row r="2977" spans="9:39">
      <c r="I2977" s="10"/>
      <c r="R2977" s="10"/>
      <c r="S2977" s="10"/>
      <c r="T2977" s="10"/>
      <c r="X2977" s="35"/>
      <c r="AG2977" s="10"/>
      <c r="AI2977" s="10"/>
      <c r="AL2977" s="10"/>
      <c r="AM2977" s="10"/>
    </row>
    <row r="2978" spans="9:39">
      <c r="I2978" s="10"/>
      <c r="R2978" s="10"/>
      <c r="S2978" s="10"/>
      <c r="T2978" s="10"/>
      <c r="X2978" s="35"/>
      <c r="AG2978" s="10"/>
      <c r="AI2978" s="10"/>
      <c r="AL2978" s="10"/>
      <c r="AM2978" s="10"/>
    </row>
    <row r="2979" spans="9:39">
      <c r="I2979" s="10"/>
      <c r="R2979" s="10"/>
      <c r="S2979" s="10"/>
      <c r="T2979" s="10"/>
      <c r="X2979" s="35"/>
      <c r="AG2979" s="10"/>
      <c r="AI2979" s="10"/>
      <c r="AL2979" s="10"/>
      <c r="AM2979" s="10"/>
    </row>
    <row r="2980" spans="9:39">
      <c r="I2980" s="10"/>
      <c r="R2980" s="10"/>
      <c r="S2980" s="10"/>
      <c r="T2980" s="10"/>
      <c r="X2980" s="35"/>
      <c r="AG2980" s="10"/>
      <c r="AI2980" s="10"/>
      <c r="AL2980" s="10"/>
      <c r="AM2980" s="10"/>
    </row>
    <row r="2981" spans="9:39">
      <c r="I2981" s="10"/>
      <c r="R2981" s="10"/>
      <c r="S2981" s="10"/>
      <c r="T2981" s="10"/>
      <c r="X2981" s="35"/>
      <c r="AG2981" s="10"/>
      <c r="AI2981" s="10"/>
      <c r="AL2981" s="10"/>
      <c r="AM2981" s="10"/>
    </row>
    <row r="2982" spans="9:39">
      <c r="I2982" s="10"/>
      <c r="R2982" s="10"/>
      <c r="S2982" s="10"/>
      <c r="T2982" s="10"/>
      <c r="X2982" s="35"/>
      <c r="AG2982" s="10"/>
      <c r="AI2982" s="10"/>
      <c r="AL2982" s="10"/>
      <c r="AM2982" s="10"/>
    </row>
    <row r="2983" spans="9:39">
      <c r="I2983" s="10"/>
      <c r="R2983" s="10"/>
      <c r="S2983" s="10"/>
      <c r="T2983" s="10"/>
      <c r="X2983" s="35"/>
      <c r="AG2983" s="10"/>
      <c r="AI2983" s="10"/>
      <c r="AL2983" s="10"/>
      <c r="AM2983" s="10"/>
    </row>
    <row r="2984" spans="9:39">
      <c r="I2984" s="10"/>
      <c r="R2984" s="10"/>
      <c r="S2984" s="10"/>
      <c r="T2984" s="10"/>
      <c r="X2984" s="35"/>
      <c r="AG2984" s="10"/>
      <c r="AI2984" s="10"/>
      <c r="AL2984" s="10"/>
      <c r="AM2984" s="10"/>
    </row>
    <row r="2985" spans="9:39">
      <c r="I2985" s="10"/>
      <c r="R2985" s="10"/>
      <c r="S2985" s="10"/>
      <c r="T2985" s="10"/>
      <c r="X2985" s="35"/>
      <c r="AG2985" s="10"/>
      <c r="AI2985" s="10"/>
      <c r="AL2985" s="10"/>
      <c r="AM2985" s="10"/>
    </row>
    <row r="2986" spans="9:39">
      <c r="I2986" s="10"/>
      <c r="R2986" s="10"/>
      <c r="S2986" s="10"/>
      <c r="T2986" s="10"/>
      <c r="X2986" s="35"/>
      <c r="AG2986" s="10"/>
      <c r="AI2986" s="10"/>
      <c r="AL2986" s="10"/>
      <c r="AM2986" s="10"/>
    </row>
    <row r="2987" spans="9:39">
      <c r="I2987" s="10"/>
      <c r="R2987" s="10"/>
      <c r="S2987" s="10"/>
      <c r="T2987" s="10"/>
      <c r="X2987" s="35"/>
      <c r="AG2987" s="10"/>
      <c r="AI2987" s="10"/>
      <c r="AL2987" s="10"/>
      <c r="AM2987" s="10"/>
    </row>
    <row r="2988" spans="9:39">
      <c r="I2988" s="10"/>
      <c r="R2988" s="10"/>
      <c r="S2988" s="10"/>
      <c r="T2988" s="10"/>
      <c r="X2988" s="35"/>
      <c r="AG2988" s="10"/>
      <c r="AI2988" s="10"/>
      <c r="AL2988" s="10"/>
      <c r="AM2988" s="10"/>
    </row>
    <row r="2989" spans="9:39">
      <c r="I2989" s="10"/>
      <c r="R2989" s="10"/>
      <c r="S2989" s="10"/>
      <c r="T2989" s="10"/>
      <c r="X2989" s="35"/>
      <c r="AG2989" s="10"/>
      <c r="AI2989" s="10"/>
      <c r="AL2989" s="10"/>
      <c r="AM2989" s="10"/>
    </row>
    <row r="2990" spans="9:39">
      <c r="I2990" s="10"/>
      <c r="R2990" s="10"/>
      <c r="S2990" s="10"/>
      <c r="T2990" s="10"/>
      <c r="X2990" s="35"/>
      <c r="AG2990" s="10"/>
      <c r="AI2990" s="10"/>
      <c r="AL2990" s="10"/>
      <c r="AM2990" s="10"/>
    </row>
    <row r="2991" spans="9:39">
      <c r="I2991" s="10"/>
      <c r="R2991" s="10"/>
      <c r="S2991" s="10"/>
      <c r="T2991" s="10"/>
      <c r="X2991" s="35"/>
      <c r="AG2991" s="10"/>
      <c r="AI2991" s="10"/>
      <c r="AL2991" s="10"/>
      <c r="AM2991" s="10"/>
    </row>
    <row r="2992" spans="9:39">
      <c r="I2992" s="10"/>
      <c r="R2992" s="10"/>
      <c r="S2992" s="10"/>
      <c r="T2992" s="10"/>
      <c r="X2992" s="35"/>
      <c r="AG2992" s="10"/>
      <c r="AI2992" s="10"/>
      <c r="AL2992" s="10"/>
      <c r="AM2992" s="10"/>
    </row>
    <row r="2993" spans="9:39">
      <c r="I2993" s="10"/>
      <c r="R2993" s="10"/>
      <c r="S2993" s="10"/>
      <c r="T2993" s="10"/>
      <c r="X2993" s="35"/>
      <c r="AG2993" s="10"/>
      <c r="AI2993" s="10"/>
      <c r="AL2993" s="10"/>
      <c r="AM2993" s="10"/>
    </row>
    <row r="2994" spans="9:39">
      <c r="I2994" s="10"/>
      <c r="R2994" s="10"/>
      <c r="S2994" s="10"/>
      <c r="T2994" s="10"/>
      <c r="X2994" s="35"/>
      <c r="AG2994" s="10"/>
      <c r="AI2994" s="10"/>
      <c r="AL2994" s="10"/>
      <c r="AM2994" s="10"/>
    </row>
    <row r="2995" spans="9:39">
      <c r="I2995" s="10"/>
      <c r="R2995" s="10"/>
      <c r="S2995" s="10"/>
      <c r="T2995" s="10"/>
      <c r="X2995" s="35"/>
      <c r="AG2995" s="10"/>
      <c r="AI2995" s="10"/>
      <c r="AL2995" s="10"/>
      <c r="AM2995" s="10"/>
    </row>
    <row r="2996" spans="9:39">
      <c r="I2996" s="10"/>
      <c r="R2996" s="10"/>
      <c r="S2996" s="10"/>
      <c r="T2996" s="10"/>
      <c r="X2996" s="35"/>
      <c r="AG2996" s="10"/>
      <c r="AI2996" s="10"/>
      <c r="AL2996" s="10"/>
      <c r="AM2996" s="10"/>
    </row>
    <row r="2997" spans="9:39">
      <c r="I2997" s="10"/>
      <c r="R2997" s="10"/>
      <c r="S2997" s="10"/>
      <c r="T2997" s="10"/>
      <c r="X2997" s="35"/>
      <c r="AG2997" s="10"/>
      <c r="AI2997" s="10"/>
      <c r="AL2997" s="10"/>
      <c r="AM2997" s="10"/>
    </row>
    <row r="2998" spans="9:39">
      <c r="I2998" s="10"/>
      <c r="R2998" s="10"/>
      <c r="S2998" s="10"/>
      <c r="T2998" s="10"/>
      <c r="X2998" s="35"/>
      <c r="AG2998" s="10"/>
      <c r="AI2998" s="10"/>
      <c r="AL2998" s="10"/>
      <c r="AM2998" s="10"/>
    </row>
    <row r="2999" spans="9:39">
      <c r="I2999" s="10"/>
      <c r="R2999" s="10"/>
      <c r="S2999" s="10"/>
      <c r="T2999" s="10"/>
      <c r="X2999" s="35"/>
      <c r="AG2999" s="10"/>
      <c r="AI2999" s="10"/>
      <c r="AL2999" s="10"/>
      <c r="AM2999" s="10"/>
    </row>
    <row r="3000" spans="9:39">
      <c r="I3000" s="10"/>
      <c r="R3000" s="10"/>
      <c r="S3000" s="10"/>
      <c r="T3000" s="10"/>
      <c r="X3000" s="35"/>
      <c r="AG3000" s="10"/>
      <c r="AI3000" s="10"/>
      <c r="AL3000" s="10"/>
      <c r="AM3000" s="10"/>
    </row>
    <row r="3001" spans="9:39">
      <c r="I3001" s="10"/>
      <c r="R3001" s="10"/>
      <c r="S3001" s="10"/>
      <c r="T3001" s="10"/>
      <c r="X3001" s="35"/>
      <c r="AG3001" s="10"/>
      <c r="AI3001" s="10"/>
      <c r="AL3001" s="10"/>
      <c r="AM3001" s="10"/>
    </row>
    <row r="3002" spans="9:39">
      <c r="I3002" s="10"/>
      <c r="R3002" s="10"/>
      <c r="S3002" s="10"/>
      <c r="T3002" s="10"/>
      <c r="X3002" s="35"/>
      <c r="AG3002" s="10"/>
      <c r="AI3002" s="10"/>
      <c r="AL3002" s="10"/>
      <c r="AM3002" s="10"/>
    </row>
    <row r="3003" spans="9:39">
      <c r="I3003" s="10"/>
      <c r="R3003" s="10"/>
      <c r="S3003" s="10"/>
      <c r="T3003" s="10"/>
      <c r="X3003" s="35"/>
      <c r="AG3003" s="10"/>
      <c r="AI3003" s="10"/>
      <c r="AL3003" s="10"/>
      <c r="AM3003" s="10"/>
    </row>
    <row r="3004" spans="9:39">
      <c r="I3004" s="10"/>
      <c r="R3004" s="10"/>
      <c r="S3004" s="10"/>
      <c r="T3004" s="10"/>
      <c r="X3004" s="35"/>
      <c r="AG3004" s="10"/>
      <c r="AI3004" s="10"/>
      <c r="AL3004" s="10"/>
      <c r="AM3004" s="10"/>
    </row>
    <row r="3005" spans="9:39">
      <c r="I3005" s="10"/>
      <c r="R3005" s="10"/>
      <c r="S3005" s="10"/>
      <c r="T3005" s="10"/>
      <c r="X3005" s="35"/>
      <c r="AG3005" s="10"/>
      <c r="AI3005" s="10"/>
      <c r="AL3005" s="10"/>
      <c r="AM3005" s="10"/>
    </row>
    <row r="3006" spans="9:39">
      <c r="I3006" s="10"/>
      <c r="R3006" s="10"/>
      <c r="S3006" s="10"/>
      <c r="T3006" s="10"/>
      <c r="X3006" s="35"/>
      <c r="AG3006" s="10"/>
      <c r="AI3006" s="10"/>
      <c r="AL3006" s="10"/>
      <c r="AM3006" s="10"/>
    </row>
    <row r="3007" spans="9:39">
      <c r="I3007" s="10"/>
      <c r="R3007" s="10"/>
      <c r="S3007" s="10"/>
      <c r="T3007" s="10"/>
      <c r="X3007" s="35"/>
      <c r="AG3007" s="10"/>
      <c r="AI3007" s="10"/>
      <c r="AL3007" s="10"/>
      <c r="AM3007" s="10"/>
    </row>
    <row r="3008" spans="9:39">
      <c r="I3008" s="10"/>
      <c r="R3008" s="10"/>
      <c r="S3008" s="10"/>
      <c r="T3008" s="10"/>
      <c r="X3008" s="35"/>
      <c r="AG3008" s="10"/>
      <c r="AI3008" s="10"/>
      <c r="AL3008" s="10"/>
      <c r="AM3008" s="10"/>
    </row>
    <row r="3009" spans="9:39">
      <c r="I3009" s="10"/>
      <c r="R3009" s="10"/>
      <c r="S3009" s="10"/>
      <c r="T3009" s="10"/>
      <c r="X3009" s="35"/>
      <c r="AG3009" s="10"/>
      <c r="AI3009" s="10"/>
      <c r="AL3009" s="10"/>
      <c r="AM3009" s="10"/>
    </row>
    <row r="3010" spans="9:39">
      <c r="I3010" s="10"/>
      <c r="R3010" s="10"/>
      <c r="S3010" s="10"/>
      <c r="T3010" s="10"/>
      <c r="X3010" s="35"/>
      <c r="AG3010" s="10"/>
      <c r="AI3010" s="10"/>
      <c r="AL3010" s="10"/>
      <c r="AM3010" s="10"/>
    </row>
    <row r="3011" spans="9:39">
      <c r="I3011" s="10"/>
      <c r="R3011" s="10"/>
      <c r="S3011" s="10"/>
      <c r="T3011" s="10"/>
      <c r="X3011" s="35"/>
      <c r="AG3011" s="10"/>
      <c r="AI3011" s="10"/>
      <c r="AL3011" s="10"/>
      <c r="AM3011" s="10"/>
    </row>
    <row r="3012" spans="9:39">
      <c r="I3012" s="10"/>
      <c r="R3012" s="10"/>
      <c r="S3012" s="10"/>
      <c r="T3012" s="10"/>
      <c r="X3012" s="35"/>
      <c r="AG3012" s="10"/>
      <c r="AI3012" s="10"/>
      <c r="AL3012" s="10"/>
      <c r="AM3012" s="10"/>
    </row>
    <row r="3013" spans="9:39">
      <c r="I3013" s="10"/>
      <c r="R3013" s="10"/>
      <c r="S3013" s="10"/>
      <c r="T3013" s="10"/>
      <c r="X3013" s="35"/>
      <c r="AG3013" s="10"/>
      <c r="AI3013" s="10"/>
      <c r="AL3013" s="10"/>
      <c r="AM3013" s="10"/>
    </row>
    <row r="3014" spans="9:39">
      <c r="I3014" s="10"/>
      <c r="R3014" s="10"/>
      <c r="S3014" s="10"/>
      <c r="T3014" s="10"/>
      <c r="X3014" s="35"/>
      <c r="AG3014" s="10"/>
      <c r="AI3014" s="10"/>
      <c r="AL3014" s="10"/>
      <c r="AM3014" s="10"/>
    </row>
    <row r="3015" spans="9:39">
      <c r="I3015" s="10"/>
      <c r="R3015" s="10"/>
      <c r="S3015" s="10"/>
      <c r="T3015" s="10"/>
      <c r="X3015" s="35"/>
      <c r="AG3015" s="10"/>
      <c r="AI3015" s="10"/>
      <c r="AL3015" s="10"/>
      <c r="AM3015" s="10"/>
    </row>
    <row r="3016" spans="9:39">
      <c r="I3016" s="10"/>
      <c r="R3016" s="10"/>
      <c r="S3016" s="10"/>
      <c r="T3016" s="10"/>
      <c r="X3016" s="35"/>
      <c r="AG3016" s="10"/>
      <c r="AI3016" s="10"/>
      <c r="AL3016" s="10"/>
      <c r="AM3016" s="10"/>
    </row>
    <row r="3017" spans="9:39">
      <c r="I3017" s="10"/>
      <c r="R3017" s="10"/>
      <c r="S3017" s="10"/>
      <c r="T3017" s="10"/>
      <c r="X3017" s="35"/>
      <c r="AG3017" s="10"/>
      <c r="AI3017" s="10"/>
      <c r="AL3017" s="10"/>
      <c r="AM3017" s="10"/>
    </row>
    <row r="3018" spans="9:39">
      <c r="I3018" s="10"/>
      <c r="R3018" s="10"/>
      <c r="S3018" s="10"/>
      <c r="T3018" s="10"/>
      <c r="X3018" s="35"/>
      <c r="AG3018" s="10"/>
      <c r="AI3018" s="10"/>
      <c r="AL3018" s="10"/>
      <c r="AM3018" s="10"/>
    </row>
    <row r="3019" spans="9:39">
      <c r="I3019" s="10"/>
      <c r="R3019" s="10"/>
      <c r="S3019" s="10"/>
      <c r="T3019" s="10"/>
      <c r="X3019" s="35"/>
      <c r="AG3019" s="10"/>
      <c r="AI3019" s="10"/>
      <c r="AL3019" s="10"/>
      <c r="AM3019" s="10"/>
    </row>
    <row r="3020" spans="9:39">
      <c r="I3020" s="10"/>
      <c r="R3020" s="10"/>
      <c r="S3020" s="10"/>
      <c r="T3020" s="10"/>
      <c r="X3020" s="35"/>
      <c r="AG3020" s="10"/>
      <c r="AI3020" s="10"/>
      <c r="AL3020" s="10"/>
      <c r="AM3020" s="10"/>
    </row>
    <row r="3021" spans="9:39">
      <c r="I3021" s="10"/>
      <c r="R3021" s="10"/>
      <c r="S3021" s="10"/>
      <c r="T3021" s="10"/>
      <c r="X3021" s="35"/>
      <c r="AG3021" s="10"/>
      <c r="AI3021" s="10"/>
      <c r="AL3021" s="10"/>
      <c r="AM3021" s="10"/>
    </row>
    <row r="3022" spans="9:39">
      <c r="I3022" s="10"/>
      <c r="R3022" s="10"/>
      <c r="S3022" s="10"/>
      <c r="T3022" s="10"/>
      <c r="X3022" s="35"/>
      <c r="AG3022" s="10"/>
      <c r="AI3022" s="10"/>
      <c r="AL3022" s="10"/>
      <c r="AM3022" s="10"/>
    </row>
    <row r="3023" spans="9:39">
      <c r="I3023" s="10"/>
      <c r="R3023" s="10"/>
      <c r="S3023" s="10"/>
      <c r="T3023" s="10"/>
      <c r="X3023" s="35"/>
      <c r="AG3023" s="10"/>
      <c r="AI3023" s="10"/>
      <c r="AL3023" s="10"/>
      <c r="AM3023" s="10"/>
    </row>
    <row r="3024" spans="9:39">
      <c r="I3024" s="10"/>
      <c r="R3024" s="10"/>
      <c r="S3024" s="10"/>
      <c r="T3024" s="10"/>
      <c r="X3024" s="35"/>
      <c r="AG3024" s="10"/>
      <c r="AI3024" s="10"/>
      <c r="AL3024" s="10"/>
      <c r="AM3024" s="10"/>
    </row>
    <row r="3025" spans="9:39">
      <c r="I3025" s="10"/>
      <c r="R3025" s="10"/>
      <c r="S3025" s="10"/>
      <c r="T3025" s="10"/>
      <c r="X3025" s="35"/>
      <c r="AG3025" s="10"/>
      <c r="AI3025" s="10"/>
      <c r="AL3025" s="10"/>
      <c r="AM3025" s="10"/>
    </row>
    <row r="3026" spans="9:39">
      <c r="I3026" s="10"/>
      <c r="R3026" s="10"/>
      <c r="S3026" s="10"/>
      <c r="T3026" s="10"/>
      <c r="X3026" s="35"/>
      <c r="AG3026" s="10"/>
      <c r="AI3026" s="10"/>
      <c r="AL3026" s="10"/>
      <c r="AM3026" s="10"/>
    </row>
    <row r="3027" spans="9:39">
      <c r="I3027" s="10"/>
      <c r="R3027" s="10"/>
      <c r="S3027" s="10"/>
      <c r="T3027" s="10"/>
      <c r="X3027" s="35"/>
      <c r="AG3027" s="10"/>
      <c r="AI3027" s="10"/>
      <c r="AL3027" s="10"/>
      <c r="AM3027" s="10"/>
    </row>
    <row r="3028" spans="9:39">
      <c r="I3028" s="10"/>
      <c r="R3028" s="10"/>
      <c r="S3028" s="10"/>
      <c r="T3028" s="10"/>
      <c r="X3028" s="35"/>
      <c r="AG3028" s="10"/>
      <c r="AI3028" s="10"/>
      <c r="AL3028" s="10"/>
      <c r="AM3028" s="10"/>
    </row>
    <row r="3029" spans="9:39">
      <c r="I3029" s="10"/>
      <c r="R3029" s="10"/>
      <c r="S3029" s="10"/>
      <c r="T3029" s="10"/>
      <c r="X3029" s="35"/>
      <c r="AG3029" s="10"/>
      <c r="AI3029" s="10"/>
      <c r="AL3029" s="10"/>
      <c r="AM3029" s="10"/>
    </row>
    <row r="3030" spans="9:39">
      <c r="I3030" s="10"/>
      <c r="R3030" s="10"/>
      <c r="S3030" s="10"/>
      <c r="T3030" s="10"/>
      <c r="X3030" s="35"/>
      <c r="AG3030" s="10"/>
      <c r="AI3030" s="10"/>
      <c r="AL3030" s="10"/>
      <c r="AM3030" s="10"/>
    </row>
    <row r="3031" spans="9:39">
      <c r="I3031" s="10"/>
      <c r="R3031" s="10"/>
      <c r="S3031" s="10"/>
      <c r="T3031" s="10"/>
      <c r="X3031" s="35"/>
      <c r="AG3031" s="10"/>
      <c r="AI3031" s="10"/>
      <c r="AL3031" s="10"/>
      <c r="AM3031" s="10"/>
    </row>
    <row r="3032" spans="9:39">
      <c r="I3032" s="10"/>
      <c r="R3032" s="10"/>
      <c r="S3032" s="10"/>
      <c r="T3032" s="10"/>
      <c r="X3032" s="35"/>
      <c r="AG3032" s="10"/>
      <c r="AI3032" s="10"/>
      <c r="AL3032" s="10"/>
      <c r="AM3032" s="10"/>
    </row>
    <row r="3033" spans="9:39">
      <c r="I3033" s="10"/>
      <c r="R3033" s="10"/>
      <c r="S3033" s="10"/>
      <c r="T3033" s="10"/>
      <c r="X3033" s="35"/>
      <c r="AG3033" s="10"/>
      <c r="AI3033" s="10"/>
      <c r="AL3033" s="10"/>
      <c r="AM3033" s="10"/>
    </row>
    <row r="3034" spans="9:39">
      <c r="I3034" s="10"/>
      <c r="R3034" s="10"/>
      <c r="S3034" s="10"/>
      <c r="T3034" s="10"/>
      <c r="X3034" s="35"/>
      <c r="AG3034" s="10"/>
      <c r="AI3034" s="10"/>
      <c r="AL3034" s="10"/>
      <c r="AM3034" s="10"/>
    </row>
    <row r="3035" spans="9:39">
      <c r="I3035" s="10"/>
      <c r="R3035" s="10"/>
      <c r="S3035" s="10"/>
      <c r="T3035" s="10"/>
      <c r="X3035" s="35"/>
      <c r="AG3035" s="10"/>
      <c r="AI3035" s="10"/>
      <c r="AL3035" s="10"/>
      <c r="AM3035" s="10"/>
    </row>
    <row r="3036" spans="9:39">
      <c r="I3036" s="10"/>
      <c r="R3036" s="10"/>
      <c r="S3036" s="10"/>
      <c r="T3036" s="10"/>
      <c r="X3036" s="35"/>
      <c r="AG3036" s="10"/>
      <c r="AI3036" s="10"/>
      <c r="AL3036" s="10"/>
      <c r="AM3036" s="10"/>
    </row>
    <row r="3037" spans="9:39">
      <c r="I3037" s="10"/>
      <c r="R3037" s="10"/>
      <c r="S3037" s="10"/>
      <c r="T3037" s="10"/>
      <c r="X3037" s="35"/>
      <c r="AG3037" s="10"/>
      <c r="AI3037" s="10"/>
      <c r="AL3037" s="10"/>
      <c r="AM3037" s="10"/>
    </row>
    <row r="3038" spans="9:39">
      <c r="I3038" s="10"/>
      <c r="R3038" s="10"/>
      <c r="S3038" s="10"/>
      <c r="T3038" s="10"/>
      <c r="X3038" s="35"/>
      <c r="AG3038" s="10"/>
      <c r="AI3038" s="10"/>
      <c r="AL3038" s="10"/>
      <c r="AM3038" s="10"/>
    </row>
    <row r="3039" spans="9:39">
      <c r="I3039" s="10"/>
      <c r="R3039" s="10"/>
      <c r="S3039" s="10"/>
      <c r="T3039" s="10"/>
      <c r="X3039" s="35"/>
      <c r="AG3039" s="10"/>
      <c r="AI3039" s="10"/>
      <c r="AL3039" s="10"/>
      <c r="AM3039" s="10"/>
    </row>
    <row r="3040" spans="9:39">
      <c r="I3040" s="10"/>
      <c r="R3040" s="10"/>
      <c r="S3040" s="10"/>
      <c r="T3040" s="10"/>
      <c r="X3040" s="35"/>
      <c r="AG3040" s="10"/>
      <c r="AI3040" s="10"/>
      <c r="AL3040" s="10"/>
      <c r="AM3040" s="10"/>
    </row>
    <row r="3041" spans="9:39">
      <c r="I3041" s="10"/>
      <c r="R3041" s="10"/>
      <c r="S3041" s="10"/>
      <c r="T3041" s="10"/>
      <c r="X3041" s="35"/>
      <c r="AG3041" s="10"/>
      <c r="AI3041" s="10"/>
      <c r="AL3041" s="10"/>
      <c r="AM3041" s="10"/>
    </row>
    <row r="3042" spans="9:39">
      <c r="I3042" s="10"/>
      <c r="R3042" s="10"/>
      <c r="S3042" s="10"/>
      <c r="T3042" s="10"/>
      <c r="X3042" s="35"/>
      <c r="AG3042" s="10"/>
      <c r="AI3042" s="10"/>
      <c r="AL3042" s="10"/>
      <c r="AM3042" s="10"/>
    </row>
    <row r="3043" spans="9:39">
      <c r="I3043" s="10"/>
      <c r="R3043" s="10"/>
      <c r="S3043" s="10"/>
      <c r="T3043" s="10"/>
      <c r="X3043" s="35"/>
      <c r="AG3043" s="10"/>
      <c r="AI3043" s="10"/>
      <c r="AL3043" s="10"/>
      <c r="AM3043" s="10"/>
    </row>
    <row r="3044" spans="9:39">
      <c r="I3044" s="10"/>
      <c r="R3044" s="10"/>
      <c r="S3044" s="10"/>
      <c r="T3044" s="10"/>
      <c r="X3044" s="35"/>
      <c r="AG3044" s="10"/>
      <c r="AI3044" s="10"/>
      <c r="AL3044" s="10"/>
      <c r="AM3044" s="10"/>
    </row>
    <row r="3045" spans="9:39">
      <c r="I3045" s="10"/>
      <c r="R3045" s="10"/>
      <c r="S3045" s="10"/>
      <c r="T3045" s="10"/>
      <c r="X3045" s="35"/>
      <c r="AG3045" s="10"/>
      <c r="AI3045" s="10"/>
      <c r="AL3045" s="10"/>
      <c r="AM3045" s="10"/>
    </row>
    <row r="3046" spans="9:39">
      <c r="I3046" s="10"/>
      <c r="R3046" s="10"/>
      <c r="S3046" s="10"/>
      <c r="T3046" s="10"/>
      <c r="X3046" s="35"/>
      <c r="AG3046" s="10"/>
      <c r="AI3046" s="10"/>
      <c r="AL3046" s="10"/>
      <c r="AM3046" s="10"/>
    </row>
    <row r="3047" spans="9:39">
      <c r="I3047" s="10"/>
      <c r="R3047" s="10"/>
      <c r="S3047" s="10"/>
      <c r="T3047" s="10"/>
      <c r="X3047" s="35"/>
      <c r="AG3047" s="10"/>
      <c r="AI3047" s="10"/>
      <c r="AL3047" s="10"/>
      <c r="AM3047" s="10"/>
    </row>
    <row r="3048" spans="9:39">
      <c r="I3048" s="10"/>
      <c r="R3048" s="10"/>
      <c r="S3048" s="10"/>
      <c r="T3048" s="10"/>
      <c r="X3048" s="35"/>
      <c r="AG3048" s="10"/>
      <c r="AI3048" s="10"/>
      <c r="AL3048" s="10"/>
      <c r="AM3048" s="10"/>
    </row>
    <row r="3049" spans="9:39">
      <c r="I3049" s="10"/>
      <c r="R3049" s="10"/>
      <c r="S3049" s="10"/>
      <c r="T3049" s="10"/>
      <c r="X3049" s="35"/>
      <c r="AG3049" s="10"/>
      <c r="AI3049" s="10"/>
      <c r="AL3049" s="10"/>
      <c r="AM3049" s="10"/>
    </row>
    <row r="3050" spans="9:39">
      <c r="I3050" s="10"/>
      <c r="R3050" s="10"/>
      <c r="S3050" s="10"/>
      <c r="T3050" s="10"/>
      <c r="X3050" s="35"/>
      <c r="AG3050" s="10"/>
      <c r="AI3050" s="10"/>
      <c r="AL3050" s="10"/>
      <c r="AM3050" s="10"/>
    </row>
    <row r="3051" spans="9:39">
      <c r="I3051" s="10"/>
      <c r="R3051" s="10"/>
      <c r="S3051" s="10"/>
      <c r="T3051" s="10"/>
      <c r="X3051" s="35"/>
      <c r="AG3051" s="10"/>
      <c r="AI3051" s="10"/>
      <c r="AL3051" s="10"/>
      <c r="AM3051" s="10"/>
    </row>
    <row r="3052" spans="9:39">
      <c r="I3052" s="10"/>
      <c r="R3052" s="10"/>
      <c r="S3052" s="10"/>
      <c r="T3052" s="10"/>
      <c r="X3052" s="35"/>
      <c r="AG3052" s="10"/>
      <c r="AI3052" s="10"/>
      <c r="AL3052" s="10"/>
      <c r="AM3052" s="10"/>
    </row>
    <row r="3053" spans="9:39">
      <c r="I3053" s="10"/>
      <c r="R3053" s="10"/>
      <c r="S3053" s="10"/>
      <c r="T3053" s="10"/>
      <c r="X3053" s="35"/>
      <c r="AG3053" s="10"/>
      <c r="AI3053" s="10"/>
      <c r="AL3053" s="10"/>
      <c r="AM3053" s="10"/>
    </row>
    <row r="3054" spans="9:39">
      <c r="I3054" s="10"/>
      <c r="R3054" s="10"/>
      <c r="S3054" s="10"/>
      <c r="T3054" s="10"/>
      <c r="X3054" s="35"/>
      <c r="AG3054" s="10"/>
      <c r="AI3054" s="10"/>
      <c r="AL3054" s="10"/>
      <c r="AM3054" s="10"/>
    </row>
    <row r="3055" spans="9:39">
      <c r="I3055" s="10"/>
      <c r="R3055" s="10"/>
      <c r="S3055" s="10"/>
      <c r="T3055" s="10"/>
      <c r="X3055" s="35"/>
      <c r="AG3055" s="10"/>
      <c r="AI3055" s="10"/>
      <c r="AL3055" s="10"/>
      <c r="AM3055" s="10"/>
    </row>
    <row r="3056" spans="9:39">
      <c r="I3056" s="10"/>
      <c r="R3056" s="10"/>
      <c r="S3056" s="10"/>
      <c r="T3056" s="10"/>
      <c r="X3056" s="35"/>
      <c r="AG3056" s="10"/>
      <c r="AI3056" s="10"/>
      <c r="AL3056" s="10"/>
      <c r="AM3056" s="10"/>
    </row>
    <row r="3057" spans="9:39">
      <c r="I3057" s="10"/>
      <c r="R3057" s="10"/>
      <c r="S3057" s="10"/>
      <c r="T3057" s="10"/>
      <c r="X3057" s="35"/>
      <c r="AG3057" s="10"/>
      <c r="AI3057" s="10"/>
      <c r="AL3057" s="10"/>
      <c r="AM3057" s="10"/>
    </row>
    <row r="3058" spans="9:39">
      <c r="I3058" s="10"/>
      <c r="R3058" s="10"/>
      <c r="S3058" s="10"/>
      <c r="T3058" s="10"/>
      <c r="X3058" s="35"/>
      <c r="AG3058" s="10"/>
      <c r="AI3058" s="10"/>
      <c r="AL3058" s="10"/>
      <c r="AM3058" s="10"/>
    </row>
    <row r="3059" spans="9:39">
      <c r="I3059" s="10"/>
      <c r="R3059" s="10"/>
      <c r="S3059" s="10"/>
      <c r="T3059" s="10"/>
      <c r="X3059" s="35"/>
      <c r="AG3059" s="10"/>
      <c r="AI3059" s="10"/>
      <c r="AL3059" s="10"/>
      <c r="AM3059" s="10"/>
    </row>
    <row r="3060" spans="9:39">
      <c r="I3060" s="10"/>
      <c r="R3060" s="10"/>
      <c r="S3060" s="10"/>
      <c r="T3060" s="10"/>
      <c r="X3060" s="35"/>
      <c r="AG3060" s="10"/>
      <c r="AI3060" s="10"/>
      <c r="AL3060" s="10"/>
      <c r="AM3060" s="10"/>
    </row>
    <row r="3061" spans="9:39">
      <c r="I3061" s="10"/>
      <c r="R3061" s="10"/>
      <c r="S3061" s="10"/>
      <c r="T3061" s="10"/>
      <c r="X3061" s="35"/>
      <c r="AG3061" s="10"/>
      <c r="AI3061" s="10"/>
      <c r="AL3061" s="10"/>
      <c r="AM3061" s="10"/>
    </row>
    <row r="3062" spans="9:39">
      <c r="I3062" s="10"/>
      <c r="R3062" s="10"/>
      <c r="S3062" s="10"/>
      <c r="T3062" s="10"/>
      <c r="X3062" s="35"/>
      <c r="AG3062" s="10"/>
      <c r="AI3062" s="10"/>
      <c r="AL3062" s="10"/>
      <c r="AM3062" s="10"/>
    </row>
    <row r="3063" spans="9:39">
      <c r="I3063" s="10"/>
      <c r="R3063" s="10"/>
      <c r="S3063" s="10"/>
      <c r="T3063" s="10"/>
      <c r="X3063" s="35"/>
      <c r="AG3063" s="10"/>
      <c r="AI3063" s="10"/>
      <c r="AL3063" s="10"/>
      <c r="AM3063" s="10"/>
    </row>
    <row r="3064" spans="9:39">
      <c r="I3064" s="10"/>
      <c r="R3064" s="10"/>
      <c r="S3064" s="10"/>
      <c r="T3064" s="10"/>
      <c r="X3064" s="35"/>
      <c r="AG3064" s="10"/>
      <c r="AI3064" s="10"/>
      <c r="AL3064" s="10"/>
      <c r="AM3064" s="10"/>
    </row>
    <row r="3065" spans="9:39">
      <c r="I3065" s="10"/>
      <c r="R3065" s="10"/>
      <c r="S3065" s="10"/>
      <c r="T3065" s="10"/>
      <c r="X3065" s="35"/>
      <c r="AG3065" s="10"/>
      <c r="AI3065" s="10"/>
      <c r="AL3065" s="10"/>
      <c r="AM3065" s="10"/>
    </row>
    <row r="3066" spans="9:39">
      <c r="I3066" s="10"/>
      <c r="R3066" s="10"/>
      <c r="S3066" s="10"/>
      <c r="T3066" s="10"/>
      <c r="X3066" s="35"/>
      <c r="AG3066" s="10"/>
      <c r="AI3066" s="10"/>
      <c r="AL3066" s="10"/>
      <c r="AM3066" s="10"/>
    </row>
    <row r="3067" spans="9:39">
      <c r="I3067" s="10"/>
      <c r="R3067" s="10"/>
      <c r="S3067" s="10"/>
      <c r="T3067" s="10"/>
      <c r="X3067" s="35"/>
      <c r="AG3067" s="10"/>
      <c r="AI3067" s="10"/>
      <c r="AL3067" s="10"/>
      <c r="AM3067" s="10"/>
    </row>
    <row r="3068" spans="9:39">
      <c r="I3068" s="10"/>
      <c r="R3068" s="10"/>
      <c r="S3068" s="10"/>
      <c r="T3068" s="10"/>
      <c r="X3068" s="35"/>
      <c r="AG3068" s="10"/>
      <c r="AI3068" s="10"/>
      <c r="AL3068" s="10"/>
      <c r="AM3068" s="10"/>
    </row>
    <row r="3069" spans="9:39">
      <c r="I3069" s="10"/>
      <c r="R3069" s="10"/>
      <c r="S3069" s="10"/>
      <c r="T3069" s="10"/>
      <c r="X3069" s="35"/>
      <c r="AG3069" s="10"/>
      <c r="AI3069" s="10"/>
      <c r="AL3069" s="10"/>
      <c r="AM3069" s="10"/>
    </row>
    <row r="3070" spans="9:39">
      <c r="I3070" s="10"/>
      <c r="R3070" s="10"/>
      <c r="S3070" s="10"/>
      <c r="T3070" s="10"/>
      <c r="X3070" s="35"/>
      <c r="AG3070" s="10"/>
      <c r="AI3070" s="10"/>
      <c r="AL3070" s="10"/>
      <c r="AM3070" s="10"/>
    </row>
    <row r="3071" spans="9:39">
      <c r="I3071" s="10"/>
      <c r="R3071" s="10"/>
      <c r="S3071" s="10"/>
      <c r="T3071" s="10"/>
      <c r="X3071" s="35"/>
      <c r="AG3071" s="10"/>
      <c r="AI3071" s="10"/>
      <c r="AL3071" s="10"/>
      <c r="AM3071" s="10"/>
    </row>
    <row r="3072" spans="9:39">
      <c r="I3072" s="10"/>
      <c r="R3072" s="10"/>
      <c r="S3072" s="10"/>
      <c r="T3072" s="10"/>
      <c r="X3072" s="35"/>
      <c r="AG3072" s="10"/>
      <c r="AI3072" s="10"/>
      <c r="AL3072" s="10"/>
      <c r="AM3072" s="10"/>
    </row>
    <row r="3073" spans="9:39">
      <c r="I3073" s="10"/>
      <c r="R3073" s="10"/>
      <c r="S3073" s="10"/>
      <c r="T3073" s="10"/>
      <c r="X3073" s="35"/>
      <c r="AG3073" s="10"/>
      <c r="AI3073" s="10"/>
      <c r="AL3073" s="10"/>
      <c r="AM3073" s="10"/>
    </row>
    <row r="3074" spans="9:39">
      <c r="I3074" s="10"/>
      <c r="R3074" s="10"/>
      <c r="S3074" s="10"/>
      <c r="T3074" s="10"/>
      <c r="X3074" s="35"/>
      <c r="AG3074" s="10"/>
      <c r="AI3074" s="10"/>
      <c r="AL3074" s="10"/>
      <c r="AM3074" s="10"/>
    </row>
    <row r="3075" spans="9:39">
      <c r="I3075" s="10"/>
      <c r="R3075" s="10"/>
      <c r="S3075" s="10"/>
      <c r="T3075" s="10"/>
      <c r="X3075" s="35"/>
      <c r="AG3075" s="10"/>
      <c r="AI3075" s="10"/>
      <c r="AL3075" s="10"/>
      <c r="AM3075" s="10"/>
    </row>
    <row r="3076" spans="9:39">
      <c r="I3076" s="10"/>
      <c r="R3076" s="10"/>
      <c r="S3076" s="10"/>
      <c r="T3076" s="10"/>
      <c r="X3076" s="35"/>
      <c r="AG3076" s="10"/>
      <c r="AI3076" s="10"/>
      <c r="AL3076" s="10"/>
      <c r="AM3076" s="10"/>
    </row>
    <row r="3077" spans="9:39">
      <c r="I3077" s="10"/>
      <c r="R3077" s="10"/>
      <c r="S3077" s="10"/>
      <c r="T3077" s="10"/>
      <c r="X3077" s="35"/>
      <c r="AG3077" s="10"/>
      <c r="AI3077" s="10"/>
      <c r="AL3077" s="10"/>
      <c r="AM3077" s="10"/>
    </row>
    <row r="3078" spans="9:39">
      <c r="I3078" s="10"/>
      <c r="R3078" s="10"/>
      <c r="S3078" s="10"/>
      <c r="T3078" s="10"/>
      <c r="X3078" s="35"/>
      <c r="AG3078" s="10"/>
      <c r="AI3078" s="10"/>
      <c r="AL3078" s="10"/>
      <c r="AM3078" s="10"/>
    </row>
    <row r="3079" spans="9:39">
      <c r="I3079" s="10"/>
      <c r="R3079" s="10"/>
      <c r="S3079" s="10"/>
      <c r="T3079" s="10"/>
      <c r="X3079" s="35"/>
      <c r="AG3079" s="10"/>
      <c r="AI3079" s="10"/>
      <c r="AL3079" s="10"/>
      <c r="AM3079" s="10"/>
    </row>
    <row r="3080" spans="9:39">
      <c r="I3080" s="10"/>
      <c r="R3080" s="10"/>
      <c r="S3080" s="10"/>
      <c r="T3080" s="10"/>
      <c r="X3080" s="35"/>
      <c r="AG3080" s="10"/>
      <c r="AI3080" s="10"/>
      <c r="AL3080" s="10"/>
      <c r="AM3080" s="10"/>
    </row>
    <row r="3081" spans="9:39">
      <c r="I3081" s="10"/>
      <c r="R3081" s="10"/>
      <c r="S3081" s="10"/>
      <c r="T3081" s="10"/>
      <c r="X3081" s="35"/>
      <c r="AG3081" s="10"/>
      <c r="AI3081" s="10"/>
      <c r="AL3081" s="10"/>
      <c r="AM3081" s="10"/>
    </row>
    <row r="3082" spans="9:39">
      <c r="I3082" s="10"/>
      <c r="R3082" s="10"/>
      <c r="S3082" s="10"/>
      <c r="T3082" s="10"/>
      <c r="X3082" s="35"/>
      <c r="AG3082" s="10"/>
      <c r="AI3082" s="10"/>
      <c r="AL3082" s="10"/>
      <c r="AM3082" s="10"/>
    </row>
    <row r="3083" spans="9:39">
      <c r="I3083" s="10"/>
      <c r="R3083" s="10"/>
      <c r="S3083" s="10"/>
      <c r="T3083" s="10"/>
      <c r="X3083" s="35"/>
      <c r="AG3083" s="10"/>
      <c r="AI3083" s="10"/>
      <c r="AL3083" s="10"/>
      <c r="AM3083" s="10"/>
    </row>
    <row r="3084" spans="9:39">
      <c r="I3084" s="10"/>
      <c r="R3084" s="10"/>
      <c r="S3084" s="10"/>
      <c r="T3084" s="10"/>
      <c r="X3084" s="35"/>
      <c r="AG3084" s="10"/>
      <c r="AI3084" s="10"/>
      <c r="AL3084" s="10"/>
      <c r="AM3084" s="10"/>
    </row>
    <row r="3085" spans="9:39">
      <c r="I3085" s="10"/>
      <c r="R3085" s="10"/>
      <c r="S3085" s="10"/>
      <c r="T3085" s="10"/>
      <c r="X3085" s="35"/>
      <c r="AG3085" s="10"/>
      <c r="AI3085" s="10"/>
      <c r="AL3085" s="10"/>
      <c r="AM3085" s="10"/>
    </row>
    <row r="3086" spans="9:39">
      <c r="I3086" s="10"/>
      <c r="R3086" s="10"/>
      <c r="S3086" s="10"/>
      <c r="T3086" s="10"/>
      <c r="X3086" s="35"/>
      <c r="AG3086" s="10"/>
      <c r="AI3086" s="10"/>
      <c r="AL3086" s="10"/>
      <c r="AM3086" s="10"/>
    </row>
    <row r="3087" spans="9:39">
      <c r="I3087" s="10"/>
      <c r="R3087" s="10"/>
      <c r="S3087" s="10"/>
      <c r="T3087" s="10"/>
      <c r="X3087" s="35"/>
      <c r="AG3087" s="10"/>
      <c r="AI3087" s="10"/>
      <c r="AL3087" s="10"/>
      <c r="AM3087" s="10"/>
    </row>
    <row r="3088" spans="9:39">
      <c r="I3088" s="10"/>
      <c r="R3088" s="10"/>
      <c r="S3088" s="10"/>
      <c r="T3088" s="10"/>
      <c r="X3088" s="35"/>
      <c r="AG3088" s="10"/>
      <c r="AI3088" s="10"/>
      <c r="AL3088" s="10"/>
      <c r="AM3088" s="10"/>
    </row>
    <row r="3089" spans="9:39">
      <c r="I3089" s="10"/>
      <c r="R3089" s="10"/>
      <c r="S3089" s="10"/>
      <c r="T3089" s="10"/>
      <c r="X3089" s="35"/>
      <c r="AG3089" s="10"/>
      <c r="AI3089" s="10"/>
      <c r="AL3089" s="10"/>
      <c r="AM3089" s="10"/>
    </row>
    <row r="3090" spans="9:39">
      <c r="I3090" s="10"/>
      <c r="R3090" s="10"/>
      <c r="S3090" s="10"/>
      <c r="T3090" s="10"/>
      <c r="X3090" s="35"/>
      <c r="AG3090" s="10"/>
      <c r="AI3090" s="10"/>
      <c r="AL3090" s="10"/>
      <c r="AM3090" s="10"/>
    </row>
    <row r="3091" spans="9:39">
      <c r="I3091" s="10"/>
      <c r="R3091" s="10"/>
      <c r="S3091" s="10"/>
      <c r="T3091" s="10"/>
      <c r="X3091" s="35"/>
      <c r="AG3091" s="10"/>
      <c r="AI3091" s="10"/>
      <c r="AL3091" s="10"/>
      <c r="AM3091" s="10"/>
    </row>
    <row r="3092" spans="9:39">
      <c r="I3092" s="10"/>
      <c r="R3092" s="10"/>
      <c r="S3092" s="10"/>
      <c r="T3092" s="10"/>
      <c r="X3092" s="35"/>
      <c r="AG3092" s="10"/>
      <c r="AI3092" s="10"/>
      <c r="AL3092" s="10"/>
      <c r="AM3092" s="10"/>
    </row>
    <row r="3093" spans="9:39">
      <c r="I3093" s="10"/>
      <c r="R3093" s="10"/>
      <c r="S3093" s="10"/>
      <c r="T3093" s="10"/>
      <c r="X3093" s="35"/>
      <c r="AG3093" s="10"/>
      <c r="AI3093" s="10"/>
      <c r="AL3093" s="10"/>
      <c r="AM3093" s="10"/>
    </row>
    <row r="3094" spans="9:39">
      <c r="I3094" s="10"/>
      <c r="R3094" s="10"/>
      <c r="S3094" s="10"/>
      <c r="T3094" s="10"/>
      <c r="X3094" s="35"/>
      <c r="AG3094" s="10"/>
      <c r="AI3094" s="10"/>
      <c r="AL3094" s="10"/>
      <c r="AM3094" s="10"/>
    </row>
    <row r="3095" spans="9:39">
      <c r="I3095" s="10"/>
      <c r="R3095" s="10"/>
      <c r="S3095" s="10"/>
      <c r="T3095" s="10"/>
      <c r="X3095" s="35"/>
      <c r="AG3095" s="10"/>
      <c r="AI3095" s="10"/>
      <c r="AL3095" s="10"/>
      <c r="AM3095" s="10"/>
    </row>
    <row r="3096" spans="9:39">
      <c r="I3096" s="10"/>
      <c r="R3096" s="10"/>
      <c r="S3096" s="10"/>
      <c r="T3096" s="10"/>
      <c r="X3096" s="35"/>
      <c r="AG3096" s="10"/>
      <c r="AI3096" s="10"/>
      <c r="AL3096" s="10"/>
      <c r="AM3096" s="10"/>
    </row>
    <row r="3097" spans="9:39">
      <c r="I3097" s="10"/>
      <c r="R3097" s="10"/>
      <c r="S3097" s="10"/>
      <c r="T3097" s="10"/>
      <c r="X3097" s="35"/>
      <c r="AG3097" s="10"/>
      <c r="AI3097" s="10"/>
      <c r="AL3097" s="10"/>
      <c r="AM3097" s="10"/>
    </row>
    <row r="3098" spans="9:39">
      <c r="I3098" s="10"/>
      <c r="R3098" s="10"/>
      <c r="S3098" s="10"/>
      <c r="T3098" s="10"/>
      <c r="X3098" s="35"/>
      <c r="AG3098" s="10"/>
      <c r="AI3098" s="10"/>
      <c r="AL3098" s="10"/>
      <c r="AM3098" s="10"/>
    </row>
    <row r="3099" spans="9:39">
      <c r="I3099" s="10"/>
      <c r="R3099" s="10"/>
      <c r="S3099" s="10"/>
      <c r="T3099" s="10"/>
      <c r="X3099" s="35"/>
      <c r="AG3099" s="10"/>
      <c r="AI3099" s="10"/>
      <c r="AL3099" s="10"/>
      <c r="AM3099" s="10"/>
    </row>
    <row r="3100" spans="9:39">
      <c r="I3100" s="10"/>
      <c r="R3100" s="10"/>
      <c r="S3100" s="10"/>
      <c r="T3100" s="10"/>
      <c r="X3100" s="35"/>
      <c r="AG3100" s="10"/>
      <c r="AI3100" s="10"/>
      <c r="AL3100" s="10"/>
      <c r="AM3100" s="10"/>
    </row>
    <row r="3101" spans="9:39">
      <c r="I3101" s="10"/>
      <c r="R3101" s="10"/>
      <c r="S3101" s="10"/>
      <c r="T3101" s="10"/>
      <c r="X3101" s="35"/>
      <c r="AG3101" s="10"/>
      <c r="AI3101" s="10"/>
      <c r="AL3101" s="10"/>
      <c r="AM3101" s="10"/>
    </row>
    <row r="3102" spans="9:39">
      <c r="I3102" s="10"/>
      <c r="R3102" s="10"/>
      <c r="S3102" s="10"/>
      <c r="T3102" s="10"/>
      <c r="X3102" s="35"/>
      <c r="AG3102" s="10"/>
      <c r="AI3102" s="10"/>
      <c r="AL3102" s="10"/>
      <c r="AM3102" s="10"/>
    </row>
    <row r="3103" spans="9:39">
      <c r="I3103" s="10"/>
      <c r="R3103" s="10"/>
      <c r="S3103" s="10"/>
      <c r="T3103" s="10"/>
      <c r="X3103" s="35"/>
      <c r="AG3103" s="10"/>
      <c r="AI3103" s="10"/>
      <c r="AL3103" s="10"/>
      <c r="AM3103" s="10"/>
    </row>
    <row r="3104" spans="9:39">
      <c r="I3104" s="10"/>
      <c r="R3104" s="10"/>
      <c r="S3104" s="10"/>
      <c r="T3104" s="10"/>
      <c r="X3104" s="35"/>
      <c r="AG3104" s="10"/>
      <c r="AI3104" s="10"/>
      <c r="AL3104" s="10"/>
      <c r="AM3104" s="10"/>
    </row>
    <row r="3105" spans="9:39">
      <c r="I3105" s="10"/>
      <c r="R3105" s="10"/>
      <c r="S3105" s="10"/>
      <c r="T3105" s="10"/>
      <c r="X3105" s="35"/>
      <c r="AG3105" s="10"/>
      <c r="AI3105" s="10"/>
      <c r="AL3105" s="10"/>
      <c r="AM3105" s="10"/>
    </row>
    <row r="3106" spans="9:39">
      <c r="I3106" s="10"/>
      <c r="R3106" s="10"/>
      <c r="S3106" s="10"/>
      <c r="T3106" s="10"/>
      <c r="X3106" s="35"/>
      <c r="AG3106" s="10"/>
      <c r="AI3106" s="10"/>
      <c r="AL3106" s="10"/>
      <c r="AM3106" s="10"/>
    </row>
    <row r="3107" spans="9:39">
      <c r="I3107" s="10"/>
      <c r="R3107" s="10"/>
      <c r="S3107" s="10"/>
      <c r="T3107" s="10"/>
      <c r="X3107" s="35"/>
      <c r="AG3107" s="10"/>
      <c r="AI3107" s="10"/>
      <c r="AL3107" s="10"/>
      <c r="AM3107" s="10"/>
    </row>
    <row r="3108" spans="9:39">
      <c r="I3108" s="10"/>
      <c r="R3108" s="10"/>
      <c r="S3108" s="10"/>
      <c r="T3108" s="10"/>
      <c r="X3108" s="35"/>
      <c r="AG3108" s="10"/>
      <c r="AI3108" s="10"/>
      <c r="AL3108" s="10"/>
      <c r="AM3108" s="10"/>
    </row>
    <row r="3109" spans="9:39">
      <c r="I3109" s="10"/>
      <c r="R3109" s="10"/>
      <c r="S3109" s="10"/>
      <c r="T3109" s="10"/>
      <c r="X3109" s="35"/>
      <c r="AG3109" s="10"/>
      <c r="AI3109" s="10"/>
      <c r="AL3109" s="10"/>
      <c r="AM3109" s="10"/>
    </row>
    <row r="3110" spans="9:39">
      <c r="I3110" s="10"/>
      <c r="R3110" s="10"/>
      <c r="S3110" s="10"/>
      <c r="T3110" s="10"/>
      <c r="X3110" s="35"/>
      <c r="AG3110" s="10"/>
      <c r="AI3110" s="10"/>
      <c r="AL3110" s="10"/>
      <c r="AM3110" s="10"/>
    </row>
    <row r="3111" spans="9:39">
      <c r="I3111" s="10"/>
      <c r="R3111" s="10"/>
      <c r="S3111" s="10"/>
      <c r="T3111" s="10"/>
      <c r="X3111" s="35"/>
      <c r="AG3111" s="10"/>
      <c r="AI3111" s="10"/>
      <c r="AL3111" s="10"/>
      <c r="AM3111" s="10"/>
    </row>
    <row r="3112" spans="9:39">
      <c r="I3112" s="10"/>
      <c r="R3112" s="10"/>
      <c r="S3112" s="10"/>
      <c r="T3112" s="10"/>
      <c r="X3112" s="35"/>
      <c r="AG3112" s="10"/>
      <c r="AI3112" s="10"/>
      <c r="AL3112" s="10"/>
      <c r="AM3112" s="10"/>
    </row>
    <row r="3113" spans="9:39">
      <c r="I3113" s="10"/>
      <c r="R3113" s="10"/>
      <c r="S3113" s="10"/>
      <c r="T3113" s="10"/>
      <c r="X3113" s="35"/>
      <c r="AG3113" s="10"/>
      <c r="AI3113" s="10"/>
      <c r="AL3113" s="10"/>
      <c r="AM3113" s="10"/>
    </row>
    <row r="3114" spans="9:39">
      <c r="I3114" s="10"/>
      <c r="R3114" s="10"/>
      <c r="S3114" s="10"/>
      <c r="T3114" s="10"/>
      <c r="X3114" s="35"/>
      <c r="AG3114" s="10"/>
      <c r="AI3114" s="10"/>
      <c r="AL3114" s="10"/>
      <c r="AM3114" s="10"/>
    </row>
    <row r="3115" spans="9:39">
      <c r="I3115" s="10"/>
      <c r="R3115" s="10"/>
      <c r="S3115" s="10"/>
      <c r="T3115" s="10"/>
      <c r="X3115" s="35"/>
      <c r="AG3115" s="10"/>
      <c r="AI3115" s="10"/>
      <c r="AL3115" s="10"/>
      <c r="AM3115" s="10"/>
    </row>
    <row r="3116" spans="9:39">
      <c r="I3116" s="10"/>
      <c r="R3116" s="10"/>
      <c r="S3116" s="10"/>
      <c r="T3116" s="10"/>
      <c r="X3116" s="35"/>
      <c r="AG3116" s="10"/>
      <c r="AI3116" s="10"/>
      <c r="AL3116" s="10"/>
      <c r="AM3116" s="10"/>
    </row>
    <row r="3117" spans="9:39">
      <c r="I3117" s="10"/>
      <c r="R3117" s="10"/>
      <c r="S3117" s="10"/>
      <c r="T3117" s="10"/>
      <c r="X3117" s="35"/>
      <c r="AG3117" s="10"/>
      <c r="AI3117" s="10"/>
      <c r="AL3117" s="10"/>
      <c r="AM3117" s="10"/>
    </row>
    <row r="3118" spans="9:39">
      <c r="I3118" s="10"/>
      <c r="R3118" s="10"/>
      <c r="S3118" s="10"/>
      <c r="T3118" s="10"/>
      <c r="X3118" s="35"/>
      <c r="AG3118" s="10"/>
      <c r="AI3118" s="10"/>
      <c r="AL3118" s="10"/>
      <c r="AM3118" s="10"/>
    </row>
    <row r="3119" spans="9:39">
      <c r="I3119" s="10"/>
      <c r="R3119" s="10"/>
      <c r="S3119" s="10"/>
      <c r="T3119" s="10"/>
      <c r="X3119" s="35"/>
      <c r="AG3119" s="10"/>
      <c r="AI3119" s="10"/>
      <c r="AL3119" s="10"/>
      <c r="AM3119" s="10"/>
    </row>
    <row r="3120" spans="9:39">
      <c r="I3120" s="10"/>
      <c r="R3120" s="10"/>
      <c r="S3120" s="10"/>
      <c r="T3120" s="10"/>
      <c r="X3120" s="35"/>
      <c r="AG3120" s="10"/>
      <c r="AI3120" s="10"/>
      <c r="AL3120" s="10"/>
      <c r="AM3120" s="10"/>
    </row>
    <row r="3121" spans="9:39">
      <c r="I3121" s="10"/>
      <c r="R3121" s="10"/>
      <c r="S3121" s="10"/>
      <c r="T3121" s="10"/>
      <c r="X3121" s="35"/>
      <c r="AG3121" s="10"/>
      <c r="AI3121" s="10"/>
      <c r="AL3121" s="10"/>
      <c r="AM3121" s="10"/>
    </row>
    <row r="3122" spans="9:39">
      <c r="I3122" s="10"/>
      <c r="R3122" s="10"/>
      <c r="S3122" s="10"/>
      <c r="T3122" s="10"/>
      <c r="X3122" s="35"/>
      <c r="AG3122" s="10"/>
      <c r="AI3122" s="10"/>
      <c r="AL3122" s="10"/>
      <c r="AM3122" s="10"/>
    </row>
    <row r="3123" spans="9:39">
      <c r="I3123" s="10"/>
      <c r="R3123" s="10"/>
      <c r="S3123" s="10"/>
      <c r="T3123" s="10"/>
      <c r="X3123" s="35"/>
      <c r="AG3123" s="10"/>
      <c r="AI3123" s="10"/>
      <c r="AL3123" s="10"/>
      <c r="AM3123" s="10"/>
    </row>
    <row r="3124" spans="9:39">
      <c r="I3124" s="10"/>
      <c r="R3124" s="10"/>
      <c r="S3124" s="10"/>
      <c r="T3124" s="10"/>
      <c r="X3124" s="35"/>
      <c r="AG3124" s="10"/>
      <c r="AI3124" s="10"/>
      <c r="AL3124" s="10"/>
      <c r="AM3124" s="10"/>
    </row>
    <row r="3125" spans="9:39">
      <c r="I3125" s="10"/>
      <c r="R3125" s="10"/>
      <c r="S3125" s="10"/>
      <c r="T3125" s="10"/>
      <c r="X3125" s="35"/>
      <c r="AG3125" s="10"/>
      <c r="AI3125" s="10"/>
      <c r="AL3125" s="10"/>
      <c r="AM3125" s="10"/>
    </row>
    <row r="3126" spans="9:39">
      <c r="I3126" s="10"/>
      <c r="R3126" s="10"/>
      <c r="S3126" s="10"/>
      <c r="T3126" s="10"/>
      <c r="X3126" s="35"/>
      <c r="AG3126" s="10"/>
      <c r="AI3126" s="10"/>
      <c r="AL3126" s="10"/>
      <c r="AM3126" s="10"/>
    </row>
    <row r="3127" spans="9:39">
      <c r="I3127" s="10"/>
      <c r="R3127" s="10"/>
      <c r="S3127" s="10"/>
      <c r="T3127" s="10"/>
      <c r="X3127" s="35"/>
      <c r="AG3127" s="10"/>
      <c r="AI3127" s="10"/>
      <c r="AL3127" s="10"/>
      <c r="AM3127" s="10"/>
    </row>
    <row r="3128" spans="9:39">
      <c r="I3128" s="10"/>
      <c r="R3128" s="10"/>
      <c r="S3128" s="10"/>
      <c r="T3128" s="10"/>
      <c r="X3128" s="35"/>
      <c r="AG3128" s="10"/>
      <c r="AI3128" s="10"/>
      <c r="AL3128" s="10"/>
      <c r="AM3128" s="10"/>
    </row>
    <row r="3129" spans="9:39">
      <c r="I3129" s="10"/>
      <c r="R3129" s="10"/>
      <c r="S3129" s="10"/>
      <c r="T3129" s="10"/>
      <c r="X3129" s="35"/>
      <c r="AG3129" s="10"/>
      <c r="AI3129" s="10"/>
      <c r="AL3129" s="10"/>
      <c r="AM3129" s="10"/>
    </row>
    <row r="3130" spans="9:39">
      <c r="I3130" s="10"/>
      <c r="R3130" s="10"/>
      <c r="S3130" s="10"/>
      <c r="T3130" s="10"/>
      <c r="X3130" s="35"/>
      <c r="AG3130" s="10"/>
      <c r="AI3130" s="10"/>
      <c r="AL3130" s="10"/>
      <c r="AM3130" s="10"/>
    </row>
    <row r="3131" spans="9:39">
      <c r="I3131" s="10"/>
      <c r="R3131" s="10"/>
      <c r="S3131" s="10"/>
      <c r="T3131" s="10"/>
      <c r="X3131" s="35"/>
      <c r="AG3131" s="10"/>
      <c r="AI3131" s="10"/>
      <c r="AL3131" s="10"/>
      <c r="AM3131" s="10"/>
    </row>
    <row r="3132" spans="9:39">
      <c r="I3132" s="10"/>
      <c r="R3132" s="10"/>
      <c r="S3132" s="10"/>
      <c r="T3132" s="10"/>
      <c r="X3132" s="35"/>
      <c r="AG3132" s="10"/>
      <c r="AI3132" s="10"/>
      <c r="AL3132" s="10"/>
      <c r="AM3132" s="10"/>
    </row>
    <row r="3133" spans="9:39">
      <c r="I3133" s="10"/>
      <c r="R3133" s="10"/>
      <c r="S3133" s="10"/>
      <c r="T3133" s="10"/>
      <c r="X3133" s="35"/>
      <c r="AG3133" s="10"/>
      <c r="AI3133" s="10"/>
      <c r="AL3133" s="10"/>
      <c r="AM3133" s="10"/>
    </row>
    <row r="3134" spans="9:39">
      <c r="I3134" s="10"/>
      <c r="R3134" s="10"/>
      <c r="S3134" s="10"/>
      <c r="T3134" s="10"/>
      <c r="X3134" s="35"/>
      <c r="AG3134" s="10"/>
      <c r="AI3134" s="10"/>
      <c r="AL3134" s="10"/>
      <c r="AM3134" s="10"/>
    </row>
    <row r="3135" spans="9:39">
      <c r="I3135" s="10"/>
      <c r="R3135" s="10"/>
      <c r="S3135" s="10"/>
      <c r="T3135" s="10"/>
      <c r="X3135" s="35"/>
      <c r="AG3135" s="10"/>
      <c r="AI3135" s="10"/>
      <c r="AL3135" s="10"/>
      <c r="AM3135" s="10"/>
    </row>
    <row r="3136" spans="9:39">
      <c r="I3136" s="10"/>
      <c r="R3136" s="10"/>
      <c r="S3136" s="10"/>
      <c r="T3136" s="10"/>
      <c r="X3136" s="35"/>
      <c r="AG3136" s="10"/>
      <c r="AI3136" s="10"/>
      <c r="AL3136" s="10"/>
      <c r="AM3136" s="10"/>
    </row>
    <row r="3137" spans="9:39">
      <c r="I3137" s="10"/>
      <c r="R3137" s="10"/>
      <c r="S3137" s="10"/>
      <c r="T3137" s="10"/>
      <c r="X3137" s="35"/>
      <c r="AG3137" s="10"/>
      <c r="AI3137" s="10"/>
      <c r="AL3137" s="10"/>
      <c r="AM3137" s="10"/>
    </row>
    <row r="3138" spans="9:39">
      <c r="I3138" s="10"/>
      <c r="R3138" s="10"/>
      <c r="S3138" s="10"/>
      <c r="T3138" s="10"/>
      <c r="X3138" s="35"/>
      <c r="AG3138" s="10"/>
      <c r="AI3138" s="10"/>
      <c r="AL3138" s="10"/>
      <c r="AM3138" s="10"/>
    </row>
    <row r="3139" spans="9:39">
      <c r="I3139" s="10"/>
      <c r="R3139" s="10"/>
      <c r="S3139" s="10"/>
      <c r="T3139" s="10"/>
      <c r="X3139" s="35"/>
      <c r="AG3139" s="10"/>
      <c r="AI3139" s="10"/>
      <c r="AL3139" s="10"/>
      <c r="AM3139" s="10"/>
    </row>
    <row r="3140" spans="9:39">
      <c r="I3140" s="10"/>
      <c r="R3140" s="10"/>
      <c r="S3140" s="10"/>
      <c r="T3140" s="10"/>
      <c r="X3140" s="35"/>
      <c r="AG3140" s="10"/>
      <c r="AI3140" s="10"/>
      <c r="AL3140" s="10"/>
      <c r="AM3140" s="10"/>
    </row>
    <row r="3141" spans="9:39">
      <c r="I3141" s="10"/>
      <c r="R3141" s="10"/>
      <c r="S3141" s="10"/>
      <c r="T3141" s="10"/>
      <c r="X3141" s="35"/>
      <c r="AG3141" s="10"/>
      <c r="AI3141" s="10"/>
      <c r="AL3141" s="10"/>
      <c r="AM3141" s="10"/>
    </row>
    <row r="3142" spans="9:39">
      <c r="I3142" s="10"/>
      <c r="R3142" s="10"/>
      <c r="S3142" s="10"/>
      <c r="T3142" s="10"/>
      <c r="X3142" s="35"/>
      <c r="AG3142" s="10"/>
      <c r="AI3142" s="10"/>
      <c r="AL3142" s="10"/>
      <c r="AM3142" s="10"/>
    </row>
    <row r="3143" spans="9:39">
      <c r="I3143" s="10"/>
      <c r="R3143" s="10"/>
      <c r="S3143" s="10"/>
      <c r="T3143" s="10"/>
      <c r="X3143" s="35"/>
      <c r="AG3143" s="10"/>
      <c r="AI3143" s="10"/>
      <c r="AL3143" s="10"/>
      <c r="AM3143" s="10"/>
    </row>
    <row r="3144" spans="9:39">
      <c r="I3144" s="10"/>
      <c r="R3144" s="10"/>
      <c r="S3144" s="10"/>
      <c r="T3144" s="10"/>
      <c r="X3144" s="35"/>
      <c r="AG3144" s="10"/>
      <c r="AI3144" s="10"/>
      <c r="AL3144" s="10"/>
      <c r="AM3144" s="10"/>
    </row>
    <row r="3145" spans="9:39">
      <c r="I3145" s="10"/>
      <c r="R3145" s="10"/>
      <c r="S3145" s="10"/>
      <c r="T3145" s="10"/>
      <c r="X3145" s="35"/>
      <c r="AG3145" s="10"/>
      <c r="AI3145" s="10"/>
      <c r="AL3145" s="10"/>
      <c r="AM3145" s="10"/>
    </row>
    <row r="3146" spans="9:39">
      <c r="I3146" s="10"/>
      <c r="R3146" s="10"/>
      <c r="S3146" s="10"/>
      <c r="T3146" s="10"/>
      <c r="X3146" s="35"/>
      <c r="AG3146" s="10"/>
      <c r="AI3146" s="10"/>
      <c r="AL3146" s="10"/>
      <c r="AM3146" s="10"/>
    </row>
    <row r="3147" spans="9:39">
      <c r="I3147" s="10"/>
      <c r="R3147" s="10"/>
      <c r="S3147" s="10"/>
      <c r="T3147" s="10"/>
      <c r="X3147" s="35"/>
      <c r="AG3147" s="10"/>
      <c r="AI3147" s="10"/>
      <c r="AL3147" s="10"/>
      <c r="AM3147" s="10"/>
    </row>
    <row r="3148" spans="9:39">
      <c r="I3148" s="10"/>
      <c r="R3148" s="10"/>
      <c r="S3148" s="10"/>
      <c r="T3148" s="10"/>
      <c r="X3148" s="35"/>
      <c r="AG3148" s="10"/>
      <c r="AI3148" s="10"/>
      <c r="AL3148" s="10"/>
      <c r="AM3148" s="10"/>
    </row>
    <row r="3149" spans="9:39">
      <c r="I3149" s="10"/>
      <c r="R3149" s="10"/>
      <c r="S3149" s="10"/>
      <c r="T3149" s="10"/>
      <c r="X3149" s="35"/>
      <c r="AG3149" s="10"/>
      <c r="AI3149" s="10"/>
      <c r="AL3149" s="10"/>
      <c r="AM3149" s="10"/>
    </row>
    <row r="3150" spans="9:39">
      <c r="I3150" s="10"/>
      <c r="R3150" s="10"/>
      <c r="S3150" s="10"/>
      <c r="T3150" s="10"/>
      <c r="X3150" s="35"/>
      <c r="AG3150" s="10"/>
      <c r="AI3150" s="10"/>
      <c r="AL3150" s="10"/>
      <c r="AM3150" s="10"/>
    </row>
    <row r="3151" spans="9:39">
      <c r="I3151" s="10"/>
      <c r="R3151" s="10"/>
      <c r="S3151" s="10"/>
      <c r="T3151" s="10"/>
      <c r="X3151" s="35"/>
      <c r="AG3151" s="10"/>
      <c r="AI3151" s="10"/>
      <c r="AL3151" s="10"/>
      <c r="AM3151" s="10"/>
    </row>
    <row r="3152" spans="9:39">
      <c r="I3152" s="10"/>
      <c r="R3152" s="10"/>
      <c r="S3152" s="10"/>
      <c r="T3152" s="10"/>
      <c r="X3152" s="35"/>
      <c r="AG3152" s="10"/>
      <c r="AI3152" s="10"/>
      <c r="AL3152" s="10"/>
      <c r="AM3152" s="10"/>
    </row>
    <row r="3153" spans="9:39">
      <c r="I3153" s="10"/>
      <c r="R3153" s="10"/>
      <c r="S3153" s="10"/>
      <c r="T3153" s="10"/>
      <c r="X3153" s="35"/>
      <c r="AG3153" s="10"/>
      <c r="AI3153" s="10"/>
      <c r="AL3153" s="10"/>
      <c r="AM3153" s="10"/>
    </row>
    <row r="3154" spans="9:39">
      <c r="I3154" s="10"/>
      <c r="R3154" s="10"/>
      <c r="S3154" s="10"/>
      <c r="T3154" s="10"/>
      <c r="X3154" s="35"/>
      <c r="AG3154" s="10"/>
      <c r="AI3154" s="10"/>
      <c r="AL3154" s="10"/>
      <c r="AM3154" s="10"/>
    </row>
    <row r="3155" spans="9:39">
      <c r="I3155" s="10"/>
      <c r="R3155" s="10"/>
      <c r="S3155" s="10"/>
      <c r="T3155" s="10"/>
      <c r="X3155" s="35"/>
      <c r="AG3155" s="10"/>
      <c r="AI3155" s="10"/>
      <c r="AL3155" s="10"/>
      <c r="AM3155" s="10"/>
    </row>
    <row r="3156" spans="9:39">
      <c r="I3156" s="10"/>
      <c r="R3156" s="10"/>
      <c r="S3156" s="10"/>
      <c r="T3156" s="10"/>
      <c r="X3156" s="35"/>
      <c r="AG3156" s="10"/>
      <c r="AI3156" s="10"/>
      <c r="AL3156" s="10"/>
      <c r="AM3156" s="10"/>
    </row>
    <row r="3157" spans="9:39">
      <c r="I3157" s="10"/>
      <c r="R3157" s="10"/>
      <c r="S3157" s="10"/>
      <c r="T3157" s="10"/>
      <c r="X3157" s="35"/>
      <c r="AG3157" s="10"/>
      <c r="AI3157" s="10"/>
      <c r="AL3157" s="10"/>
      <c r="AM3157" s="10"/>
    </row>
    <row r="3158" spans="9:39">
      <c r="I3158" s="10"/>
      <c r="R3158" s="10"/>
      <c r="S3158" s="10"/>
      <c r="T3158" s="10"/>
      <c r="X3158" s="35"/>
      <c r="AG3158" s="10"/>
      <c r="AI3158" s="10"/>
      <c r="AL3158" s="10"/>
      <c r="AM3158" s="10"/>
    </row>
    <row r="3159" spans="9:39">
      <c r="I3159" s="10"/>
      <c r="R3159" s="10"/>
      <c r="S3159" s="10"/>
      <c r="T3159" s="10"/>
      <c r="X3159" s="35"/>
      <c r="AG3159" s="10"/>
      <c r="AI3159" s="10"/>
      <c r="AL3159" s="10"/>
      <c r="AM3159" s="10"/>
    </row>
    <row r="3160" spans="9:39">
      <c r="I3160" s="10"/>
      <c r="R3160" s="10"/>
      <c r="S3160" s="10"/>
      <c r="T3160" s="10"/>
      <c r="X3160" s="35"/>
      <c r="AG3160" s="10"/>
      <c r="AI3160" s="10"/>
      <c r="AL3160" s="10"/>
      <c r="AM3160" s="10"/>
    </row>
    <row r="3161" spans="9:39">
      <c r="I3161" s="10"/>
      <c r="R3161" s="10"/>
      <c r="S3161" s="10"/>
      <c r="T3161" s="10"/>
      <c r="X3161" s="35"/>
      <c r="AG3161" s="10"/>
      <c r="AI3161" s="10"/>
      <c r="AL3161" s="10"/>
      <c r="AM3161" s="10"/>
    </row>
    <row r="3162" spans="9:39">
      <c r="I3162" s="10"/>
      <c r="R3162" s="10"/>
      <c r="S3162" s="10"/>
      <c r="T3162" s="10"/>
      <c r="X3162" s="35"/>
      <c r="AG3162" s="10"/>
      <c r="AI3162" s="10"/>
      <c r="AL3162" s="10"/>
      <c r="AM3162" s="10"/>
    </row>
    <row r="3163" spans="9:39">
      <c r="I3163" s="10"/>
      <c r="R3163" s="10"/>
      <c r="S3163" s="10"/>
      <c r="T3163" s="10"/>
      <c r="X3163" s="35"/>
      <c r="AG3163" s="10"/>
      <c r="AI3163" s="10"/>
      <c r="AL3163" s="10"/>
      <c r="AM3163" s="10"/>
    </row>
    <row r="3164" spans="9:39">
      <c r="I3164" s="10"/>
      <c r="R3164" s="10"/>
      <c r="S3164" s="10"/>
      <c r="T3164" s="10"/>
      <c r="X3164" s="35"/>
      <c r="AG3164" s="10"/>
      <c r="AI3164" s="10"/>
      <c r="AL3164" s="10"/>
      <c r="AM3164" s="10"/>
    </row>
    <row r="3165" spans="9:39">
      <c r="I3165" s="10"/>
      <c r="R3165" s="10"/>
      <c r="S3165" s="10"/>
      <c r="T3165" s="10"/>
      <c r="X3165" s="35"/>
      <c r="AG3165" s="10"/>
      <c r="AI3165" s="10"/>
      <c r="AL3165" s="10"/>
      <c r="AM3165" s="10"/>
    </row>
    <row r="3166" spans="9:39">
      <c r="I3166" s="10"/>
      <c r="R3166" s="10"/>
      <c r="S3166" s="10"/>
      <c r="T3166" s="10"/>
      <c r="X3166" s="35"/>
      <c r="AG3166" s="10"/>
      <c r="AI3166" s="10"/>
      <c r="AL3166" s="10"/>
      <c r="AM3166" s="10"/>
    </row>
    <row r="3167" spans="9:39">
      <c r="I3167" s="10"/>
      <c r="R3167" s="10"/>
      <c r="S3167" s="10"/>
      <c r="T3167" s="10"/>
      <c r="X3167" s="35"/>
      <c r="AG3167" s="10"/>
      <c r="AI3167" s="10"/>
      <c r="AL3167" s="10"/>
      <c r="AM3167" s="10"/>
    </row>
    <row r="3168" spans="9:39">
      <c r="I3168" s="10"/>
      <c r="R3168" s="10"/>
      <c r="S3168" s="10"/>
      <c r="T3168" s="10"/>
      <c r="X3168" s="35"/>
      <c r="AG3168" s="10"/>
      <c r="AI3168" s="10"/>
      <c r="AL3168" s="10"/>
      <c r="AM3168" s="10"/>
    </row>
    <row r="3169" spans="9:39">
      <c r="I3169" s="10"/>
      <c r="R3169" s="10"/>
      <c r="S3169" s="10"/>
      <c r="T3169" s="10"/>
      <c r="X3169" s="35"/>
      <c r="AG3169" s="10"/>
      <c r="AI3169" s="10"/>
      <c r="AL3169" s="10"/>
      <c r="AM3169" s="10"/>
    </row>
    <row r="3170" spans="9:39">
      <c r="I3170" s="10"/>
      <c r="R3170" s="10"/>
      <c r="S3170" s="10"/>
      <c r="T3170" s="10"/>
      <c r="X3170" s="35"/>
      <c r="AG3170" s="10"/>
      <c r="AI3170" s="10"/>
      <c r="AL3170" s="10"/>
      <c r="AM3170" s="10"/>
    </row>
    <row r="3171" spans="9:39">
      <c r="I3171" s="10"/>
      <c r="R3171" s="10"/>
      <c r="S3171" s="10"/>
      <c r="T3171" s="10"/>
      <c r="X3171" s="35"/>
      <c r="AG3171" s="10"/>
      <c r="AI3171" s="10"/>
      <c r="AL3171" s="10"/>
      <c r="AM3171" s="10"/>
    </row>
    <row r="3172" spans="9:39">
      <c r="I3172" s="10"/>
      <c r="R3172" s="10"/>
      <c r="S3172" s="10"/>
      <c r="T3172" s="10"/>
      <c r="X3172" s="35"/>
      <c r="AG3172" s="10"/>
      <c r="AI3172" s="10"/>
      <c r="AL3172" s="10"/>
      <c r="AM3172" s="10"/>
    </row>
    <row r="3173" spans="9:39">
      <c r="I3173" s="10"/>
      <c r="R3173" s="10"/>
      <c r="S3173" s="10"/>
      <c r="T3173" s="10"/>
      <c r="X3173" s="35"/>
      <c r="AG3173" s="10"/>
      <c r="AI3173" s="10"/>
      <c r="AL3173" s="10"/>
      <c r="AM3173" s="10"/>
    </row>
    <row r="3174" spans="9:39">
      <c r="I3174" s="10"/>
      <c r="R3174" s="10"/>
      <c r="S3174" s="10"/>
      <c r="T3174" s="10"/>
      <c r="X3174" s="35"/>
      <c r="AG3174" s="10"/>
      <c r="AI3174" s="10"/>
      <c r="AL3174" s="10"/>
      <c r="AM3174" s="10"/>
    </row>
    <row r="3175" spans="9:39">
      <c r="I3175" s="10"/>
      <c r="R3175" s="10"/>
      <c r="S3175" s="10"/>
      <c r="T3175" s="10"/>
      <c r="X3175" s="35"/>
      <c r="AG3175" s="10"/>
      <c r="AI3175" s="10"/>
      <c r="AL3175" s="10"/>
      <c r="AM3175" s="10"/>
    </row>
    <row r="3176" spans="9:39">
      <c r="I3176" s="10"/>
      <c r="R3176" s="10"/>
      <c r="S3176" s="10"/>
      <c r="T3176" s="10"/>
      <c r="X3176" s="35"/>
      <c r="AG3176" s="10"/>
      <c r="AI3176" s="10"/>
      <c r="AL3176" s="10"/>
      <c r="AM3176" s="10"/>
    </row>
    <row r="3177" spans="9:39">
      <c r="I3177" s="10"/>
      <c r="R3177" s="10"/>
      <c r="S3177" s="10"/>
      <c r="T3177" s="10"/>
      <c r="X3177" s="35"/>
      <c r="AG3177" s="10"/>
      <c r="AI3177" s="10"/>
      <c r="AL3177" s="10"/>
      <c r="AM3177" s="10"/>
    </row>
    <row r="3178" spans="9:39">
      <c r="I3178" s="10"/>
      <c r="R3178" s="10"/>
      <c r="S3178" s="10"/>
      <c r="T3178" s="10"/>
      <c r="X3178" s="35"/>
      <c r="AG3178" s="10"/>
      <c r="AI3178" s="10"/>
      <c r="AL3178" s="10"/>
      <c r="AM3178" s="10"/>
    </row>
    <row r="3179" spans="9:39">
      <c r="I3179" s="10"/>
      <c r="R3179" s="10"/>
      <c r="S3179" s="10"/>
      <c r="T3179" s="10"/>
      <c r="X3179" s="35"/>
      <c r="AG3179" s="10"/>
      <c r="AI3179" s="10"/>
      <c r="AL3179" s="10"/>
      <c r="AM3179" s="10"/>
    </row>
    <row r="3180" spans="9:39">
      <c r="I3180" s="10"/>
      <c r="R3180" s="10"/>
      <c r="S3180" s="10"/>
      <c r="T3180" s="10"/>
      <c r="X3180" s="35"/>
      <c r="AG3180" s="10"/>
      <c r="AI3180" s="10"/>
      <c r="AL3180" s="10"/>
      <c r="AM3180" s="10"/>
    </row>
    <row r="3181" spans="9:39">
      <c r="I3181" s="10"/>
      <c r="R3181" s="10"/>
      <c r="S3181" s="10"/>
      <c r="T3181" s="10"/>
      <c r="X3181" s="35"/>
      <c r="AG3181" s="10"/>
      <c r="AI3181" s="10"/>
      <c r="AL3181" s="10"/>
      <c r="AM3181" s="10"/>
    </row>
    <row r="3182" spans="9:39">
      <c r="I3182" s="10"/>
      <c r="R3182" s="10"/>
      <c r="S3182" s="10"/>
      <c r="T3182" s="10"/>
      <c r="X3182" s="35"/>
      <c r="AG3182" s="10"/>
      <c r="AI3182" s="10"/>
      <c r="AL3182" s="10"/>
      <c r="AM3182" s="10"/>
    </row>
    <row r="3183" spans="9:39">
      <c r="I3183" s="10"/>
      <c r="R3183" s="10"/>
      <c r="S3183" s="10"/>
      <c r="T3183" s="10"/>
      <c r="X3183" s="35"/>
      <c r="AG3183" s="10"/>
      <c r="AI3183" s="10"/>
      <c r="AL3183" s="10"/>
      <c r="AM3183" s="10"/>
    </row>
    <row r="3184" spans="9:39">
      <c r="I3184" s="10"/>
      <c r="R3184" s="10"/>
      <c r="S3184" s="10"/>
      <c r="T3184" s="10"/>
      <c r="X3184" s="35"/>
      <c r="AG3184" s="10"/>
      <c r="AI3184" s="10"/>
      <c r="AL3184" s="10"/>
      <c r="AM3184" s="10"/>
    </row>
    <row r="3185" spans="9:39">
      <c r="I3185" s="10"/>
      <c r="R3185" s="10"/>
      <c r="S3185" s="10"/>
      <c r="T3185" s="10"/>
      <c r="X3185" s="35"/>
      <c r="AG3185" s="10"/>
      <c r="AI3185" s="10"/>
      <c r="AL3185" s="10"/>
      <c r="AM3185" s="10"/>
    </row>
    <row r="3186" spans="9:39">
      <c r="I3186" s="10"/>
      <c r="R3186" s="10"/>
      <c r="S3186" s="10"/>
      <c r="T3186" s="10"/>
      <c r="X3186" s="35"/>
      <c r="AG3186" s="10"/>
      <c r="AI3186" s="10"/>
      <c r="AL3186" s="10"/>
      <c r="AM3186" s="10"/>
    </row>
    <row r="3187" spans="9:39">
      <c r="I3187" s="10"/>
      <c r="R3187" s="10"/>
      <c r="S3187" s="10"/>
      <c r="T3187" s="10"/>
      <c r="X3187" s="35"/>
      <c r="AG3187" s="10"/>
      <c r="AI3187" s="10"/>
      <c r="AL3187" s="10"/>
      <c r="AM3187" s="10"/>
    </row>
    <row r="3188" spans="9:39">
      <c r="I3188" s="10"/>
      <c r="R3188" s="10"/>
      <c r="S3188" s="10"/>
      <c r="T3188" s="10"/>
      <c r="X3188" s="35"/>
      <c r="AG3188" s="10"/>
      <c r="AI3188" s="10"/>
      <c r="AL3188" s="10"/>
      <c r="AM3188" s="10"/>
    </row>
    <row r="3189" spans="9:39">
      <c r="I3189" s="10"/>
      <c r="R3189" s="10"/>
      <c r="S3189" s="10"/>
      <c r="T3189" s="10"/>
      <c r="X3189" s="35"/>
      <c r="AG3189" s="10"/>
      <c r="AI3189" s="10"/>
      <c r="AL3189" s="10"/>
      <c r="AM3189" s="10"/>
    </row>
    <row r="3190" spans="9:39">
      <c r="I3190" s="10"/>
      <c r="R3190" s="10"/>
      <c r="S3190" s="10"/>
      <c r="T3190" s="10"/>
      <c r="X3190" s="35"/>
      <c r="AG3190" s="10"/>
      <c r="AI3190" s="10"/>
      <c r="AL3190" s="10"/>
      <c r="AM3190" s="10"/>
    </row>
    <row r="3191" spans="9:39">
      <c r="I3191" s="10"/>
      <c r="R3191" s="10"/>
      <c r="S3191" s="10"/>
      <c r="T3191" s="10"/>
      <c r="X3191" s="35"/>
      <c r="AG3191" s="10"/>
      <c r="AI3191" s="10"/>
      <c r="AL3191" s="10"/>
      <c r="AM3191" s="10"/>
    </row>
    <row r="3192" spans="9:39">
      <c r="I3192" s="10"/>
      <c r="R3192" s="10"/>
      <c r="S3192" s="10"/>
      <c r="T3192" s="10"/>
      <c r="X3192" s="35"/>
      <c r="AG3192" s="10"/>
      <c r="AI3192" s="10"/>
      <c r="AL3192" s="10"/>
      <c r="AM3192" s="10"/>
    </row>
    <row r="3193" spans="9:39">
      <c r="I3193" s="10"/>
      <c r="R3193" s="10"/>
      <c r="S3193" s="10"/>
      <c r="T3193" s="10"/>
      <c r="X3193" s="35"/>
      <c r="AG3193" s="10"/>
      <c r="AI3193" s="10"/>
      <c r="AL3193" s="10"/>
      <c r="AM3193" s="10"/>
    </row>
    <row r="3194" spans="9:39">
      <c r="I3194" s="10"/>
      <c r="R3194" s="10"/>
      <c r="S3194" s="10"/>
      <c r="T3194" s="10"/>
      <c r="X3194" s="35"/>
      <c r="AG3194" s="10"/>
      <c r="AI3194" s="10"/>
      <c r="AL3194" s="10"/>
      <c r="AM3194" s="10"/>
    </row>
    <row r="3195" spans="9:39">
      <c r="I3195" s="10"/>
      <c r="R3195" s="10"/>
      <c r="S3195" s="10"/>
      <c r="T3195" s="10"/>
      <c r="X3195" s="35"/>
      <c r="AG3195" s="10"/>
      <c r="AI3195" s="10"/>
      <c r="AL3195" s="10"/>
      <c r="AM3195" s="10"/>
    </row>
    <row r="3196" spans="9:39">
      <c r="I3196" s="10"/>
      <c r="R3196" s="10"/>
      <c r="S3196" s="10"/>
      <c r="T3196" s="10"/>
      <c r="X3196" s="35"/>
      <c r="AG3196" s="10"/>
      <c r="AI3196" s="10"/>
      <c r="AL3196" s="10"/>
      <c r="AM3196" s="10"/>
    </row>
    <row r="3197" spans="9:39">
      <c r="I3197" s="10"/>
      <c r="R3197" s="10"/>
      <c r="S3197" s="10"/>
      <c r="T3197" s="10"/>
      <c r="X3197" s="35"/>
      <c r="AG3197" s="10"/>
      <c r="AI3197" s="10"/>
      <c r="AL3197" s="10"/>
      <c r="AM3197" s="10"/>
    </row>
    <row r="3198" spans="9:39">
      <c r="I3198" s="10"/>
      <c r="R3198" s="10"/>
      <c r="S3198" s="10"/>
      <c r="T3198" s="10"/>
      <c r="X3198" s="35"/>
      <c r="AG3198" s="10"/>
      <c r="AI3198" s="10"/>
      <c r="AL3198" s="10"/>
      <c r="AM3198" s="10"/>
    </row>
    <row r="3199" spans="9:39">
      <c r="I3199" s="10"/>
      <c r="R3199" s="10"/>
      <c r="S3199" s="10"/>
      <c r="T3199" s="10"/>
      <c r="X3199" s="35"/>
      <c r="AG3199" s="10"/>
      <c r="AI3199" s="10"/>
      <c r="AL3199" s="10"/>
      <c r="AM3199" s="10"/>
    </row>
    <row r="3200" spans="9:39">
      <c r="I3200" s="10"/>
      <c r="R3200" s="10"/>
      <c r="S3200" s="10"/>
      <c r="T3200" s="10"/>
      <c r="X3200" s="35"/>
      <c r="AG3200" s="10"/>
      <c r="AI3200" s="10"/>
      <c r="AL3200" s="10"/>
      <c r="AM3200" s="10"/>
    </row>
    <row r="3201" spans="9:39">
      <c r="I3201" s="10"/>
      <c r="R3201" s="10"/>
      <c r="S3201" s="10"/>
      <c r="T3201" s="10"/>
      <c r="X3201" s="35"/>
      <c r="AG3201" s="10"/>
      <c r="AI3201" s="10"/>
      <c r="AL3201" s="10"/>
      <c r="AM3201" s="10"/>
    </row>
    <row r="3202" spans="9:39">
      <c r="I3202" s="10"/>
      <c r="R3202" s="10"/>
      <c r="S3202" s="10"/>
      <c r="T3202" s="10"/>
      <c r="X3202" s="35"/>
      <c r="AG3202" s="10"/>
      <c r="AI3202" s="10"/>
      <c r="AL3202" s="10"/>
      <c r="AM3202" s="10"/>
    </row>
    <row r="3203" spans="9:39">
      <c r="I3203" s="10"/>
      <c r="R3203" s="10"/>
      <c r="S3203" s="10"/>
      <c r="T3203" s="10"/>
      <c r="X3203" s="35"/>
      <c r="AG3203" s="10"/>
      <c r="AI3203" s="10"/>
      <c r="AL3203" s="10"/>
      <c r="AM3203" s="10"/>
    </row>
    <row r="3204" spans="9:39">
      <c r="I3204" s="10"/>
      <c r="R3204" s="10"/>
      <c r="S3204" s="10"/>
      <c r="T3204" s="10"/>
      <c r="X3204" s="35"/>
      <c r="AG3204" s="10"/>
      <c r="AI3204" s="10"/>
      <c r="AL3204" s="10"/>
      <c r="AM3204" s="10"/>
    </row>
    <row r="3205" spans="9:39">
      <c r="I3205" s="10"/>
      <c r="R3205" s="10"/>
      <c r="S3205" s="10"/>
      <c r="T3205" s="10"/>
      <c r="X3205" s="35"/>
      <c r="AG3205" s="10"/>
      <c r="AI3205" s="10"/>
      <c r="AL3205" s="10"/>
      <c r="AM3205" s="10"/>
    </row>
    <row r="3206" spans="9:39">
      <c r="I3206" s="10"/>
      <c r="R3206" s="10"/>
      <c r="S3206" s="10"/>
      <c r="T3206" s="10"/>
      <c r="X3206" s="35"/>
      <c r="AG3206" s="10"/>
      <c r="AI3206" s="10"/>
      <c r="AL3206" s="10"/>
      <c r="AM3206" s="10"/>
    </row>
    <row r="3207" spans="9:39">
      <c r="I3207" s="10"/>
      <c r="R3207" s="10"/>
      <c r="S3207" s="10"/>
      <c r="T3207" s="10"/>
      <c r="X3207" s="35"/>
      <c r="AG3207" s="10"/>
      <c r="AI3207" s="10"/>
      <c r="AL3207" s="10"/>
      <c r="AM3207" s="10"/>
    </row>
    <row r="3208" spans="9:39">
      <c r="I3208" s="10"/>
      <c r="R3208" s="10"/>
      <c r="S3208" s="10"/>
      <c r="T3208" s="10"/>
      <c r="X3208" s="35"/>
      <c r="AG3208" s="10"/>
      <c r="AI3208" s="10"/>
      <c r="AL3208" s="10"/>
      <c r="AM3208" s="10"/>
    </row>
    <row r="3209" spans="9:39">
      <c r="I3209" s="10"/>
      <c r="R3209" s="10"/>
      <c r="S3209" s="10"/>
      <c r="T3209" s="10"/>
      <c r="X3209" s="35"/>
      <c r="AG3209" s="10"/>
      <c r="AI3209" s="10"/>
      <c r="AL3209" s="10"/>
      <c r="AM3209" s="10"/>
    </row>
    <row r="3210" spans="9:39">
      <c r="I3210" s="10"/>
      <c r="R3210" s="10"/>
      <c r="S3210" s="10"/>
      <c r="T3210" s="10"/>
      <c r="X3210" s="35"/>
      <c r="AG3210" s="10"/>
      <c r="AI3210" s="10"/>
      <c r="AL3210" s="10"/>
      <c r="AM3210" s="10"/>
    </row>
    <row r="3211" spans="9:39">
      <c r="I3211" s="10"/>
      <c r="R3211" s="10"/>
      <c r="S3211" s="10"/>
      <c r="T3211" s="10"/>
      <c r="X3211" s="35"/>
      <c r="AG3211" s="10"/>
      <c r="AI3211" s="10"/>
      <c r="AL3211" s="10"/>
      <c r="AM3211" s="10"/>
    </row>
    <row r="3212" spans="9:39">
      <c r="I3212" s="10"/>
      <c r="R3212" s="10"/>
      <c r="S3212" s="10"/>
      <c r="T3212" s="10"/>
      <c r="X3212" s="35"/>
      <c r="AG3212" s="10"/>
      <c r="AI3212" s="10"/>
      <c r="AL3212" s="10"/>
      <c r="AM3212" s="10"/>
    </row>
    <row r="3213" spans="9:39">
      <c r="I3213" s="10"/>
      <c r="R3213" s="10"/>
      <c r="S3213" s="10"/>
      <c r="T3213" s="10"/>
      <c r="X3213" s="35"/>
      <c r="AG3213" s="10"/>
      <c r="AI3213" s="10"/>
      <c r="AL3213" s="10"/>
      <c r="AM3213" s="10"/>
    </row>
    <row r="3214" spans="9:39">
      <c r="I3214" s="10"/>
      <c r="R3214" s="10"/>
      <c r="S3214" s="10"/>
      <c r="T3214" s="10"/>
      <c r="X3214" s="35"/>
      <c r="AG3214" s="10"/>
      <c r="AI3214" s="10"/>
      <c r="AL3214" s="10"/>
      <c r="AM3214" s="10"/>
    </row>
    <row r="3215" spans="9:39">
      <c r="I3215" s="10"/>
      <c r="R3215" s="10"/>
      <c r="S3215" s="10"/>
      <c r="T3215" s="10"/>
      <c r="X3215" s="35"/>
      <c r="AG3215" s="10"/>
      <c r="AI3215" s="10"/>
      <c r="AL3215" s="10"/>
      <c r="AM3215" s="10"/>
    </row>
    <row r="3216" spans="9:39">
      <c r="I3216" s="10"/>
      <c r="R3216" s="10"/>
      <c r="S3216" s="10"/>
      <c r="T3216" s="10"/>
      <c r="X3216" s="35"/>
      <c r="AG3216" s="10"/>
      <c r="AI3216" s="10"/>
      <c r="AL3216" s="10"/>
      <c r="AM3216" s="10"/>
    </row>
    <row r="3217" spans="9:39">
      <c r="I3217" s="10"/>
      <c r="R3217" s="10"/>
      <c r="S3217" s="10"/>
      <c r="T3217" s="10"/>
      <c r="X3217" s="35"/>
      <c r="AG3217" s="10"/>
      <c r="AI3217" s="10"/>
      <c r="AL3217" s="10"/>
      <c r="AM3217" s="10"/>
    </row>
    <row r="3218" spans="9:39">
      <c r="I3218" s="10"/>
      <c r="R3218" s="10"/>
      <c r="S3218" s="10"/>
      <c r="T3218" s="10"/>
      <c r="X3218" s="35"/>
      <c r="AG3218" s="10"/>
      <c r="AI3218" s="10"/>
      <c r="AL3218" s="10"/>
      <c r="AM3218" s="10"/>
    </row>
    <row r="3219" spans="9:39">
      <c r="I3219" s="10"/>
      <c r="R3219" s="10"/>
      <c r="S3219" s="10"/>
      <c r="T3219" s="10"/>
      <c r="X3219" s="35"/>
      <c r="AG3219" s="10"/>
      <c r="AI3219" s="10"/>
      <c r="AL3219" s="10"/>
      <c r="AM3219" s="10"/>
    </row>
    <row r="3220" spans="9:39">
      <c r="I3220" s="10"/>
      <c r="R3220" s="10"/>
      <c r="S3220" s="10"/>
      <c r="T3220" s="10"/>
      <c r="X3220" s="35"/>
      <c r="AG3220" s="10"/>
      <c r="AI3220" s="10"/>
      <c r="AL3220" s="10"/>
      <c r="AM3220" s="10"/>
    </row>
    <row r="3221" spans="9:39">
      <c r="I3221" s="10"/>
      <c r="R3221" s="10"/>
      <c r="S3221" s="10"/>
      <c r="T3221" s="10"/>
      <c r="X3221" s="35"/>
      <c r="AG3221" s="10"/>
      <c r="AI3221" s="10"/>
      <c r="AL3221" s="10"/>
      <c r="AM3221" s="10"/>
    </row>
    <row r="3222" spans="9:39">
      <c r="I3222" s="10"/>
      <c r="R3222" s="10"/>
      <c r="S3222" s="10"/>
      <c r="T3222" s="10"/>
      <c r="X3222" s="35"/>
      <c r="AG3222" s="10"/>
      <c r="AI3222" s="10"/>
      <c r="AL3222" s="10"/>
      <c r="AM3222" s="10"/>
    </row>
    <row r="3223" spans="9:39">
      <c r="I3223" s="10"/>
      <c r="R3223" s="10"/>
      <c r="S3223" s="10"/>
      <c r="T3223" s="10"/>
      <c r="X3223" s="35"/>
      <c r="AG3223" s="10"/>
      <c r="AI3223" s="10"/>
      <c r="AL3223" s="10"/>
      <c r="AM3223" s="10"/>
    </row>
    <row r="3224" spans="9:39">
      <c r="I3224" s="10"/>
      <c r="R3224" s="10"/>
      <c r="S3224" s="10"/>
      <c r="T3224" s="10"/>
      <c r="X3224" s="35"/>
      <c r="AG3224" s="10"/>
      <c r="AI3224" s="10"/>
      <c r="AL3224" s="10"/>
      <c r="AM3224" s="10"/>
    </row>
    <row r="3225" spans="9:39">
      <c r="I3225" s="10"/>
      <c r="R3225" s="10"/>
      <c r="S3225" s="10"/>
      <c r="T3225" s="10"/>
      <c r="X3225" s="35"/>
      <c r="AG3225" s="10"/>
      <c r="AI3225" s="10"/>
      <c r="AL3225" s="10"/>
      <c r="AM3225" s="10"/>
    </row>
    <row r="3226" spans="9:39">
      <c r="I3226" s="10"/>
      <c r="R3226" s="10"/>
      <c r="S3226" s="10"/>
      <c r="T3226" s="10"/>
      <c r="X3226" s="35"/>
      <c r="AG3226" s="10"/>
      <c r="AI3226" s="10"/>
      <c r="AL3226" s="10"/>
      <c r="AM3226" s="10"/>
    </row>
    <row r="3227" spans="9:39">
      <c r="I3227" s="10"/>
      <c r="R3227" s="10"/>
      <c r="S3227" s="10"/>
      <c r="T3227" s="10"/>
      <c r="X3227" s="35"/>
      <c r="AG3227" s="10"/>
      <c r="AI3227" s="10"/>
      <c r="AL3227" s="10"/>
      <c r="AM3227" s="10"/>
    </row>
    <row r="3228" spans="9:39">
      <c r="I3228" s="10"/>
      <c r="R3228" s="10"/>
      <c r="S3228" s="10"/>
      <c r="T3228" s="10"/>
      <c r="X3228" s="35"/>
      <c r="AG3228" s="10"/>
      <c r="AI3228" s="10"/>
      <c r="AL3228" s="10"/>
      <c r="AM3228" s="10"/>
    </row>
    <row r="3229" spans="9:39">
      <c r="I3229" s="10"/>
      <c r="R3229" s="10"/>
      <c r="S3229" s="10"/>
      <c r="T3229" s="10"/>
      <c r="X3229" s="35"/>
      <c r="AG3229" s="10"/>
      <c r="AI3229" s="10"/>
      <c r="AL3229" s="10"/>
      <c r="AM3229" s="10"/>
    </row>
    <row r="3230" spans="9:39">
      <c r="I3230" s="10"/>
      <c r="R3230" s="10"/>
      <c r="S3230" s="10"/>
      <c r="T3230" s="10"/>
      <c r="X3230" s="35"/>
      <c r="AG3230" s="10"/>
      <c r="AI3230" s="10"/>
      <c r="AL3230" s="10"/>
      <c r="AM3230" s="10"/>
    </row>
    <row r="3231" spans="9:39">
      <c r="I3231" s="10"/>
      <c r="R3231" s="10"/>
      <c r="S3231" s="10"/>
      <c r="T3231" s="10"/>
      <c r="X3231" s="35"/>
      <c r="AG3231" s="10"/>
      <c r="AI3231" s="10"/>
      <c r="AL3231" s="10"/>
      <c r="AM3231" s="10"/>
    </row>
    <row r="3232" spans="9:39">
      <c r="I3232" s="10"/>
      <c r="R3232" s="10"/>
      <c r="S3232" s="10"/>
      <c r="T3232" s="10"/>
      <c r="X3232" s="35"/>
      <c r="AG3232" s="10"/>
      <c r="AI3232" s="10"/>
      <c r="AL3232" s="10"/>
      <c r="AM3232" s="10"/>
    </row>
    <row r="3233" spans="9:39">
      <c r="I3233" s="10"/>
      <c r="R3233" s="10"/>
      <c r="S3233" s="10"/>
      <c r="T3233" s="10"/>
      <c r="X3233" s="35"/>
      <c r="AG3233" s="10"/>
      <c r="AI3233" s="10"/>
      <c r="AL3233" s="10"/>
      <c r="AM3233" s="10"/>
    </row>
    <row r="3234" spans="9:39">
      <c r="I3234" s="10"/>
      <c r="R3234" s="10"/>
      <c r="S3234" s="10"/>
      <c r="T3234" s="10"/>
      <c r="X3234" s="35"/>
      <c r="AG3234" s="10"/>
      <c r="AI3234" s="10"/>
      <c r="AL3234" s="10"/>
      <c r="AM3234" s="10"/>
    </row>
    <row r="3235" spans="9:39">
      <c r="I3235" s="10"/>
      <c r="R3235" s="10"/>
      <c r="S3235" s="10"/>
      <c r="T3235" s="10"/>
      <c r="X3235" s="35"/>
      <c r="AG3235" s="10"/>
      <c r="AI3235" s="10"/>
      <c r="AL3235" s="10"/>
      <c r="AM3235" s="10"/>
    </row>
    <row r="3236" spans="9:39">
      <c r="I3236" s="10"/>
      <c r="R3236" s="10"/>
      <c r="S3236" s="10"/>
      <c r="T3236" s="10"/>
      <c r="X3236" s="35"/>
      <c r="AG3236" s="10"/>
      <c r="AI3236" s="10"/>
      <c r="AL3236" s="10"/>
      <c r="AM3236" s="10"/>
    </row>
    <row r="3237" spans="9:39">
      <c r="I3237" s="10"/>
      <c r="R3237" s="10"/>
      <c r="S3237" s="10"/>
      <c r="T3237" s="10"/>
      <c r="X3237" s="35"/>
      <c r="AG3237" s="10"/>
      <c r="AI3237" s="10"/>
      <c r="AL3237" s="10"/>
      <c r="AM3237" s="10"/>
    </row>
    <row r="3238" spans="9:39">
      <c r="I3238" s="10"/>
      <c r="R3238" s="10"/>
      <c r="S3238" s="10"/>
      <c r="T3238" s="10"/>
      <c r="X3238" s="35"/>
      <c r="AG3238" s="10"/>
      <c r="AI3238" s="10"/>
      <c r="AL3238" s="10"/>
      <c r="AM3238" s="10"/>
    </row>
    <row r="3239" spans="9:39">
      <c r="I3239" s="10"/>
      <c r="R3239" s="10"/>
      <c r="S3239" s="10"/>
      <c r="T3239" s="10"/>
      <c r="X3239" s="35"/>
      <c r="AG3239" s="10"/>
      <c r="AI3239" s="10"/>
      <c r="AL3239" s="10"/>
      <c r="AM3239" s="10"/>
    </row>
    <row r="3240" spans="9:39">
      <c r="I3240" s="10"/>
      <c r="R3240" s="10"/>
      <c r="S3240" s="10"/>
      <c r="T3240" s="10"/>
      <c r="X3240" s="35"/>
      <c r="AG3240" s="10"/>
      <c r="AI3240" s="10"/>
      <c r="AL3240" s="10"/>
      <c r="AM3240" s="10"/>
    </row>
    <row r="3241" spans="9:39">
      <c r="I3241" s="10"/>
      <c r="R3241" s="10"/>
      <c r="S3241" s="10"/>
      <c r="T3241" s="10"/>
      <c r="X3241" s="35"/>
      <c r="AG3241" s="10"/>
      <c r="AI3241" s="10"/>
      <c r="AL3241" s="10"/>
      <c r="AM3241" s="10"/>
    </row>
    <row r="3242" spans="9:39">
      <c r="I3242" s="10"/>
      <c r="R3242" s="10"/>
      <c r="S3242" s="10"/>
      <c r="T3242" s="10"/>
      <c r="X3242" s="35"/>
      <c r="AG3242" s="10"/>
      <c r="AI3242" s="10"/>
      <c r="AL3242" s="10"/>
      <c r="AM3242" s="10"/>
    </row>
    <row r="3243" spans="9:39">
      <c r="I3243" s="10"/>
      <c r="R3243" s="10"/>
      <c r="S3243" s="10"/>
      <c r="T3243" s="10"/>
      <c r="X3243" s="35"/>
      <c r="AG3243" s="10"/>
      <c r="AI3243" s="10"/>
      <c r="AL3243" s="10"/>
      <c r="AM3243" s="10"/>
    </row>
    <row r="3244" spans="9:39">
      <c r="I3244" s="10"/>
      <c r="R3244" s="10"/>
      <c r="S3244" s="10"/>
      <c r="T3244" s="10"/>
      <c r="X3244" s="35"/>
      <c r="AG3244" s="10"/>
      <c r="AI3244" s="10"/>
      <c r="AL3244" s="10"/>
      <c r="AM3244" s="10"/>
    </row>
    <row r="3245" spans="9:39">
      <c r="I3245" s="10"/>
      <c r="R3245" s="10"/>
      <c r="S3245" s="10"/>
      <c r="T3245" s="10"/>
      <c r="X3245" s="35"/>
      <c r="AG3245" s="10"/>
      <c r="AI3245" s="10"/>
      <c r="AL3245" s="10"/>
      <c r="AM3245" s="10"/>
    </row>
    <row r="3246" spans="9:39">
      <c r="I3246" s="10"/>
      <c r="R3246" s="10"/>
      <c r="S3246" s="10"/>
      <c r="T3246" s="10"/>
      <c r="X3246" s="35"/>
      <c r="AG3246" s="10"/>
      <c r="AI3246" s="10"/>
      <c r="AL3246" s="10"/>
      <c r="AM3246" s="10"/>
    </row>
    <row r="3247" spans="9:39">
      <c r="I3247" s="10"/>
      <c r="R3247" s="10"/>
      <c r="S3247" s="10"/>
      <c r="T3247" s="10"/>
      <c r="X3247" s="35"/>
      <c r="AG3247" s="10"/>
      <c r="AI3247" s="10"/>
      <c r="AL3247" s="10"/>
      <c r="AM3247" s="10"/>
    </row>
    <row r="3248" spans="9:39">
      <c r="I3248" s="10"/>
      <c r="R3248" s="10"/>
      <c r="S3248" s="10"/>
      <c r="T3248" s="10"/>
      <c r="X3248" s="35"/>
      <c r="AG3248" s="10"/>
      <c r="AI3248" s="10"/>
      <c r="AL3248" s="10"/>
      <c r="AM3248" s="10"/>
    </row>
    <row r="3249" spans="9:39">
      <c r="I3249" s="10"/>
      <c r="R3249" s="10"/>
      <c r="S3249" s="10"/>
      <c r="T3249" s="10"/>
      <c r="X3249" s="35"/>
      <c r="AG3249" s="10"/>
      <c r="AI3249" s="10"/>
      <c r="AL3249" s="10"/>
      <c r="AM3249" s="10"/>
    </row>
    <row r="3250" spans="9:39">
      <c r="I3250" s="10"/>
      <c r="R3250" s="10"/>
      <c r="S3250" s="10"/>
      <c r="T3250" s="10"/>
      <c r="X3250" s="35"/>
      <c r="AG3250" s="10"/>
      <c r="AI3250" s="10"/>
      <c r="AL3250" s="10"/>
      <c r="AM3250" s="10"/>
    </row>
    <row r="3251" spans="9:39">
      <c r="I3251" s="10"/>
      <c r="R3251" s="10"/>
      <c r="S3251" s="10"/>
      <c r="T3251" s="10"/>
      <c r="X3251" s="35"/>
      <c r="AG3251" s="10"/>
      <c r="AI3251" s="10"/>
      <c r="AL3251" s="10"/>
      <c r="AM3251" s="10"/>
    </row>
    <row r="3252" spans="9:39">
      <c r="I3252" s="10"/>
      <c r="R3252" s="10"/>
      <c r="S3252" s="10"/>
      <c r="T3252" s="10"/>
      <c r="X3252" s="35"/>
      <c r="AG3252" s="10"/>
      <c r="AI3252" s="10"/>
      <c r="AL3252" s="10"/>
      <c r="AM3252" s="10"/>
    </row>
    <row r="3253" spans="9:39">
      <c r="I3253" s="10"/>
      <c r="R3253" s="10"/>
      <c r="S3253" s="10"/>
      <c r="T3253" s="10"/>
      <c r="X3253" s="35"/>
      <c r="AG3253" s="10"/>
      <c r="AI3253" s="10"/>
      <c r="AL3253" s="10"/>
      <c r="AM3253" s="10"/>
    </row>
    <row r="3254" spans="9:39">
      <c r="I3254" s="10"/>
      <c r="R3254" s="10"/>
      <c r="S3254" s="10"/>
      <c r="T3254" s="10"/>
      <c r="X3254" s="35"/>
      <c r="AG3254" s="10"/>
      <c r="AI3254" s="10"/>
      <c r="AL3254" s="10"/>
      <c r="AM3254" s="10"/>
    </row>
    <row r="3255" spans="9:39">
      <c r="I3255" s="10"/>
      <c r="R3255" s="10"/>
      <c r="S3255" s="10"/>
      <c r="T3255" s="10"/>
      <c r="X3255" s="35"/>
      <c r="AG3255" s="10"/>
      <c r="AI3255" s="10"/>
      <c r="AL3255" s="10"/>
      <c r="AM3255" s="10"/>
    </row>
    <row r="3256" spans="9:39">
      <c r="I3256" s="10"/>
      <c r="R3256" s="10"/>
      <c r="S3256" s="10"/>
      <c r="T3256" s="10"/>
      <c r="X3256" s="35"/>
      <c r="AG3256" s="10"/>
      <c r="AI3256" s="10"/>
      <c r="AL3256" s="10"/>
      <c r="AM3256" s="10"/>
    </row>
    <row r="3257" spans="9:39">
      <c r="I3257" s="10"/>
      <c r="R3257" s="10"/>
      <c r="S3257" s="10"/>
      <c r="T3257" s="10"/>
      <c r="X3257" s="35"/>
      <c r="AG3257" s="10"/>
      <c r="AI3257" s="10"/>
      <c r="AL3257" s="10"/>
      <c r="AM3257" s="10"/>
    </row>
    <row r="3258" spans="9:39">
      <c r="I3258" s="10"/>
      <c r="R3258" s="10"/>
      <c r="S3258" s="10"/>
      <c r="T3258" s="10"/>
      <c r="X3258" s="35"/>
      <c r="AG3258" s="10"/>
      <c r="AI3258" s="10"/>
      <c r="AL3258" s="10"/>
      <c r="AM3258" s="10"/>
    </row>
    <row r="3259" spans="9:39">
      <c r="I3259" s="10"/>
      <c r="R3259" s="10"/>
      <c r="S3259" s="10"/>
      <c r="T3259" s="10"/>
      <c r="X3259" s="35"/>
      <c r="AG3259" s="10"/>
      <c r="AI3259" s="10"/>
      <c r="AL3259" s="10"/>
      <c r="AM3259" s="10"/>
    </row>
    <row r="3260" spans="9:39">
      <c r="I3260" s="10"/>
      <c r="R3260" s="10"/>
      <c r="S3260" s="10"/>
      <c r="T3260" s="10"/>
      <c r="X3260" s="35"/>
      <c r="AG3260" s="10"/>
      <c r="AI3260" s="10"/>
      <c r="AL3260" s="10"/>
      <c r="AM3260" s="10"/>
    </row>
    <row r="3261" spans="9:39">
      <c r="I3261" s="10"/>
      <c r="R3261" s="10"/>
      <c r="S3261" s="10"/>
      <c r="T3261" s="10"/>
      <c r="X3261" s="35"/>
      <c r="AG3261" s="10"/>
      <c r="AI3261" s="10"/>
      <c r="AL3261" s="10"/>
      <c r="AM3261" s="10"/>
    </row>
    <row r="3262" spans="9:39">
      <c r="I3262" s="10"/>
      <c r="R3262" s="10"/>
      <c r="S3262" s="10"/>
      <c r="T3262" s="10"/>
      <c r="X3262" s="35"/>
      <c r="AG3262" s="10"/>
      <c r="AI3262" s="10"/>
      <c r="AL3262" s="10"/>
      <c r="AM3262" s="10"/>
    </row>
    <row r="3263" spans="9:39">
      <c r="I3263" s="10"/>
      <c r="R3263" s="10"/>
      <c r="S3263" s="10"/>
      <c r="T3263" s="10"/>
      <c r="X3263" s="35"/>
      <c r="AG3263" s="10"/>
      <c r="AI3263" s="10"/>
      <c r="AL3263" s="10"/>
      <c r="AM3263" s="10"/>
    </row>
    <row r="3264" spans="9:39">
      <c r="I3264" s="10"/>
      <c r="R3264" s="10"/>
      <c r="S3264" s="10"/>
      <c r="T3264" s="10"/>
      <c r="X3264" s="35"/>
      <c r="AG3264" s="10"/>
      <c r="AI3264" s="10"/>
      <c r="AL3264" s="10"/>
      <c r="AM3264" s="10"/>
    </row>
    <row r="3265" spans="9:39">
      <c r="I3265" s="10"/>
      <c r="R3265" s="10"/>
      <c r="S3265" s="10"/>
      <c r="T3265" s="10"/>
      <c r="X3265" s="35"/>
      <c r="AG3265" s="10"/>
      <c r="AI3265" s="10"/>
      <c r="AL3265" s="10"/>
      <c r="AM3265" s="10"/>
    </row>
    <row r="3266" spans="9:39">
      <c r="I3266" s="10"/>
      <c r="R3266" s="10"/>
      <c r="S3266" s="10"/>
      <c r="T3266" s="10"/>
      <c r="X3266" s="35"/>
      <c r="AG3266" s="10"/>
      <c r="AI3266" s="10"/>
      <c r="AL3266" s="10"/>
      <c r="AM3266" s="10"/>
    </row>
    <row r="3267" spans="9:39">
      <c r="I3267" s="10"/>
      <c r="R3267" s="10"/>
      <c r="S3267" s="10"/>
      <c r="T3267" s="10"/>
      <c r="X3267" s="35"/>
      <c r="AG3267" s="10"/>
      <c r="AI3267" s="10"/>
      <c r="AL3267" s="10"/>
      <c r="AM3267" s="10"/>
    </row>
    <row r="3268" spans="9:39">
      <c r="I3268" s="10"/>
      <c r="R3268" s="10"/>
      <c r="S3268" s="10"/>
      <c r="T3268" s="10"/>
      <c r="X3268" s="35"/>
      <c r="AG3268" s="10"/>
      <c r="AI3268" s="10"/>
      <c r="AL3268" s="10"/>
      <c r="AM3268" s="10"/>
    </row>
    <row r="3269" spans="9:39">
      <c r="I3269" s="10"/>
      <c r="R3269" s="10"/>
      <c r="S3269" s="10"/>
      <c r="T3269" s="10"/>
      <c r="X3269" s="35"/>
      <c r="AG3269" s="10"/>
      <c r="AI3269" s="10"/>
      <c r="AL3269" s="10"/>
      <c r="AM3269" s="10"/>
    </row>
    <row r="3270" spans="9:39">
      <c r="I3270" s="10"/>
      <c r="R3270" s="10"/>
      <c r="S3270" s="10"/>
      <c r="T3270" s="10"/>
      <c r="X3270" s="35"/>
      <c r="AG3270" s="10"/>
      <c r="AI3270" s="10"/>
      <c r="AL3270" s="10"/>
      <c r="AM3270" s="10"/>
    </row>
    <row r="3271" spans="9:39">
      <c r="I3271" s="10"/>
      <c r="R3271" s="10"/>
      <c r="S3271" s="10"/>
      <c r="T3271" s="10"/>
      <c r="X3271" s="35"/>
      <c r="AG3271" s="10"/>
      <c r="AI3271" s="10"/>
      <c r="AL3271" s="10"/>
      <c r="AM3271" s="10"/>
    </row>
    <row r="3272" spans="9:39">
      <c r="I3272" s="10"/>
      <c r="R3272" s="10"/>
      <c r="S3272" s="10"/>
      <c r="T3272" s="10"/>
      <c r="X3272" s="35"/>
      <c r="AG3272" s="10"/>
      <c r="AI3272" s="10"/>
      <c r="AL3272" s="10"/>
      <c r="AM3272" s="10"/>
    </row>
    <row r="3273" spans="9:39">
      <c r="I3273" s="10"/>
      <c r="R3273" s="10"/>
      <c r="S3273" s="10"/>
      <c r="T3273" s="10"/>
      <c r="X3273" s="35"/>
      <c r="AG3273" s="10"/>
      <c r="AI3273" s="10"/>
      <c r="AL3273" s="10"/>
      <c r="AM3273" s="10"/>
    </row>
    <row r="3274" spans="9:39">
      <c r="I3274" s="10"/>
      <c r="R3274" s="10"/>
      <c r="S3274" s="10"/>
      <c r="T3274" s="10"/>
      <c r="X3274" s="35"/>
      <c r="AG3274" s="10"/>
      <c r="AI3274" s="10"/>
      <c r="AL3274" s="10"/>
      <c r="AM3274" s="10"/>
    </row>
    <row r="3275" spans="9:39">
      <c r="I3275" s="10"/>
      <c r="R3275" s="10"/>
      <c r="S3275" s="10"/>
      <c r="T3275" s="10"/>
      <c r="X3275" s="35"/>
      <c r="AG3275" s="10"/>
      <c r="AI3275" s="10"/>
      <c r="AL3275" s="10"/>
      <c r="AM3275" s="10"/>
    </row>
    <row r="3276" spans="9:39">
      <c r="I3276" s="10"/>
      <c r="R3276" s="10"/>
      <c r="S3276" s="10"/>
      <c r="T3276" s="10"/>
      <c r="X3276" s="35"/>
      <c r="AG3276" s="10"/>
      <c r="AI3276" s="10"/>
      <c r="AL3276" s="10"/>
      <c r="AM3276" s="10"/>
    </row>
    <row r="3277" spans="9:39">
      <c r="I3277" s="10"/>
      <c r="R3277" s="10"/>
      <c r="S3277" s="10"/>
      <c r="T3277" s="10"/>
      <c r="X3277" s="35"/>
      <c r="AG3277" s="10"/>
      <c r="AI3277" s="10"/>
      <c r="AL3277" s="10"/>
      <c r="AM3277" s="10"/>
    </row>
    <row r="3278" spans="9:39">
      <c r="I3278" s="10"/>
      <c r="R3278" s="10"/>
      <c r="S3278" s="10"/>
      <c r="T3278" s="10"/>
      <c r="X3278" s="35"/>
      <c r="AG3278" s="10"/>
      <c r="AI3278" s="10"/>
      <c r="AL3278" s="10"/>
      <c r="AM3278" s="10"/>
    </row>
    <row r="3279" spans="9:39">
      <c r="I3279" s="10"/>
      <c r="R3279" s="10"/>
      <c r="S3279" s="10"/>
      <c r="T3279" s="10"/>
      <c r="X3279" s="35"/>
      <c r="AG3279" s="10"/>
      <c r="AI3279" s="10"/>
      <c r="AL3279" s="10"/>
      <c r="AM3279" s="10"/>
    </row>
    <row r="3280" spans="9:39">
      <c r="I3280" s="10"/>
      <c r="R3280" s="10"/>
      <c r="S3280" s="10"/>
      <c r="T3280" s="10"/>
      <c r="X3280" s="35"/>
      <c r="AG3280" s="10"/>
      <c r="AI3280" s="10"/>
      <c r="AL3280" s="10"/>
      <c r="AM3280" s="10"/>
    </row>
    <row r="3281" spans="9:39">
      <c r="I3281" s="10"/>
      <c r="R3281" s="10"/>
      <c r="S3281" s="10"/>
      <c r="T3281" s="10"/>
      <c r="X3281" s="35"/>
      <c r="AG3281" s="10"/>
      <c r="AI3281" s="10"/>
      <c r="AL3281" s="10"/>
      <c r="AM3281" s="10"/>
    </row>
    <row r="3282" spans="9:39">
      <c r="I3282" s="10"/>
      <c r="R3282" s="10"/>
      <c r="S3282" s="10"/>
      <c r="T3282" s="10"/>
      <c r="X3282" s="35"/>
      <c r="AG3282" s="10"/>
      <c r="AI3282" s="10"/>
      <c r="AL3282" s="10"/>
      <c r="AM3282" s="10"/>
    </row>
    <row r="3283" spans="9:39">
      <c r="I3283" s="10"/>
      <c r="R3283" s="10"/>
      <c r="S3283" s="10"/>
      <c r="T3283" s="10"/>
      <c r="X3283" s="35"/>
      <c r="AG3283" s="10"/>
      <c r="AI3283" s="10"/>
      <c r="AL3283" s="10"/>
      <c r="AM3283" s="10"/>
    </row>
    <row r="3284" spans="9:39">
      <c r="I3284" s="10"/>
      <c r="R3284" s="10"/>
      <c r="S3284" s="10"/>
      <c r="T3284" s="10"/>
      <c r="X3284" s="35"/>
      <c r="AG3284" s="10"/>
      <c r="AI3284" s="10"/>
      <c r="AL3284" s="10"/>
      <c r="AM3284" s="10"/>
    </row>
    <row r="3285" spans="9:39">
      <c r="I3285" s="10"/>
      <c r="R3285" s="10"/>
      <c r="S3285" s="10"/>
      <c r="T3285" s="10"/>
      <c r="X3285" s="35"/>
      <c r="AG3285" s="10"/>
      <c r="AI3285" s="10"/>
      <c r="AL3285" s="10"/>
      <c r="AM3285" s="10"/>
    </row>
    <row r="3286" spans="9:39">
      <c r="I3286" s="10"/>
      <c r="R3286" s="10"/>
      <c r="S3286" s="10"/>
      <c r="T3286" s="10"/>
      <c r="X3286" s="35"/>
      <c r="AG3286" s="10"/>
      <c r="AI3286" s="10"/>
      <c r="AL3286" s="10"/>
      <c r="AM3286" s="10"/>
    </row>
    <row r="3287" spans="9:39">
      <c r="I3287" s="10"/>
      <c r="R3287" s="10"/>
      <c r="S3287" s="10"/>
      <c r="T3287" s="10"/>
      <c r="X3287" s="35"/>
      <c r="AG3287" s="10"/>
      <c r="AI3287" s="10"/>
      <c r="AL3287" s="10"/>
      <c r="AM3287" s="10"/>
    </row>
    <row r="3288" spans="9:39">
      <c r="I3288" s="10"/>
      <c r="R3288" s="10"/>
      <c r="S3288" s="10"/>
      <c r="T3288" s="10"/>
      <c r="X3288" s="35"/>
      <c r="AG3288" s="10"/>
      <c r="AI3288" s="10"/>
      <c r="AL3288" s="10"/>
      <c r="AM3288" s="10"/>
    </row>
    <row r="3289" spans="9:39">
      <c r="I3289" s="10"/>
      <c r="R3289" s="10"/>
      <c r="S3289" s="10"/>
      <c r="T3289" s="10"/>
      <c r="X3289" s="35"/>
      <c r="AG3289" s="10"/>
      <c r="AI3289" s="10"/>
      <c r="AL3289" s="10"/>
      <c r="AM3289" s="10"/>
    </row>
    <row r="3290" spans="9:39">
      <c r="I3290" s="10"/>
      <c r="R3290" s="10"/>
      <c r="S3290" s="10"/>
      <c r="T3290" s="10"/>
      <c r="X3290" s="35"/>
      <c r="AG3290" s="10"/>
      <c r="AI3290" s="10"/>
      <c r="AL3290" s="10"/>
      <c r="AM3290" s="10"/>
    </row>
    <row r="3291" spans="9:39">
      <c r="I3291" s="10"/>
      <c r="R3291" s="10"/>
      <c r="S3291" s="10"/>
      <c r="T3291" s="10"/>
      <c r="X3291" s="35"/>
      <c r="AG3291" s="10"/>
      <c r="AI3291" s="10"/>
      <c r="AL3291" s="10"/>
      <c r="AM3291" s="10"/>
    </row>
    <row r="3292" spans="9:39">
      <c r="I3292" s="10"/>
      <c r="R3292" s="10"/>
      <c r="S3292" s="10"/>
      <c r="T3292" s="10"/>
      <c r="X3292" s="35"/>
      <c r="AG3292" s="10"/>
      <c r="AI3292" s="10"/>
      <c r="AL3292" s="10"/>
      <c r="AM3292" s="10"/>
    </row>
    <row r="3293" spans="9:39">
      <c r="I3293" s="10"/>
      <c r="R3293" s="10"/>
      <c r="S3293" s="10"/>
      <c r="T3293" s="10"/>
      <c r="X3293" s="35"/>
      <c r="AG3293" s="10"/>
      <c r="AI3293" s="10"/>
      <c r="AL3293" s="10"/>
      <c r="AM3293" s="10"/>
    </row>
    <row r="3294" spans="9:39">
      <c r="I3294" s="10"/>
      <c r="R3294" s="10"/>
      <c r="S3294" s="10"/>
      <c r="T3294" s="10"/>
      <c r="X3294" s="35"/>
      <c r="AG3294" s="10"/>
      <c r="AI3294" s="10"/>
      <c r="AL3294" s="10"/>
      <c r="AM3294" s="10"/>
    </row>
    <row r="3295" spans="9:39">
      <c r="I3295" s="10"/>
      <c r="R3295" s="10"/>
      <c r="S3295" s="10"/>
      <c r="T3295" s="10"/>
      <c r="X3295" s="35"/>
      <c r="AG3295" s="10"/>
      <c r="AI3295" s="10"/>
      <c r="AL3295" s="10"/>
      <c r="AM3295" s="10"/>
    </row>
    <row r="3296" spans="9:39">
      <c r="I3296" s="10"/>
      <c r="R3296" s="10"/>
      <c r="S3296" s="10"/>
      <c r="T3296" s="10"/>
      <c r="X3296" s="35"/>
      <c r="AG3296" s="10"/>
      <c r="AI3296" s="10"/>
      <c r="AL3296" s="10"/>
      <c r="AM3296" s="10"/>
    </row>
    <row r="3297" spans="9:39">
      <c r="I3297" s="10"/>
      <c r="R3297" s="10"/>
      <c r="S3297" s="10"/>
      <c r="T3297" s="10"/>
      <c r="X3297" s="35"/>
      <c r="AG3297" s="10"/>
      <c r="AI3297" s="10"/>
      <c r="AL3297" s="10"/>
      <c r="AM3297" s="10"/>
    </row>
    <row r="3298" spans="9:39">
      <c r="I3298" s="10"/>
      <c r="R3298" s="10"/>
      <c r="S3298" s="10"/>
      <c r="T3298" s="10"/>
      <c r="X3298" s="35"/>
      <c r="AG3298" s="10"/>
      <c r="AI3298" s="10"/>
      <c r="AL3298" s="10"/>
      <c r="AM3298" s="10"/>
    </row>
    <row r="3299" spans="9:39">
      <c r="I3299" s="10"/>
      <c r="R3299" s="10"/>
      <c r="S3299" s="10"/>
      <c r="T3299" s="10"/>
      <c r="X3299" s="35"/>
      <c r="AG3299" s="10"/>
      <c r="AI3299" s="10"/>
      <c r="AL3299" s="10"/>
      <c r="AM3299" s="10"/>
    </row>
    <row r="3300" spans="9:39">
      <c r="I3300" s="10"/>
      <c r="R3300" s="10"/>
      <c r="S3300" s="10"/>
      <c r="T3300" s="10"/>
      <c r="X3300" s="35"/>
      <c r="AG3300" s="10"/>
      <c r="AI3300" s="10"/>
      <c r="AL3300" s="10"/>
      <c r="AM3300" s="10"/>
    </row>
    <row r="3301" spans="9:39">
      <c r="I3301" s="10"/>
      <c r="R3301" s="10"/>
      <c r="S3301" s="10"/>
      <c r="T3301" s="10"/>
      <c r="X3301" s="35"/>
      <c r="AG3301" s="10"/>
      <c r="AI3301" s="10"/>
      <c r="AL3301" s="10"/>
      <c r="AM3301" s="10"/>
    </row>
    <row r="3302" spans="9:39">
      <c r="I3302" s="10"/>
      <c r="R3302" s="10"/>
      <c r="S3302" s="10"/>
      <c r="T3302" s="10"/>
      <c r="X3302" s="35"/>
      <c r="AG3302" s="10"/>
      <c r="AI3302" s="10"/>
      <c r="AL3302" s="10"/>
      <c r="AM3302" s="10"/>
    </row>
    <row r="3303" spans="9:39">
      <c r="I3303" s="10"/>
      <c r="R3303" s="10"/>
      <c r="S3303" s="10"/>
      <c r="T3303" s="10"/>
      <c r="X3303" s="35"/>
      <c r="AG3303" s="10"/>
      <c r="AI3303" s="10"/>
      <c r="AL3303" s="10"/>
      <c r="AM3303" s="10"/>
    </row>
    <row r="3304" spans="9:39">
      <c r="I3304" s="10"/>
      <c r="R3304" s="10"/>
      <c r="S3304" s="10"/>
      <c r="T3304" s="10"/>
      <c r="X3304" s="35"/>
      <c r="AG3304" s="10"/>
      <c r="AI3304" s="10"/>
      <c r="AL3304" s="10"/>
      <c r="AM3304" s="10"/>
    </row>
    <row r="3305" spans="9:39">
      <c r="I3305" s="10"/>
      <c r="R3305" s="10"/>
      <c r="S3305" s="10"/>
      <c r="T3305" s="10"/>
      <c r="X3305" s="35"/>
      <c r="AG3305" s="10"/>
      <c r="AI3305" s="10"/>
      <c r="AL3305" s="10"/>
      <c r="AM3305" s="10"/>
    </row>
    <row r="3306" spans="9:39">
      <c r="I3306" s="10"/>
      <c r="R3306" s="10"/>
      <c r="S3306" s="10"/>
      <c r="T3306" s="10"/>
      <c r="X3306" s="35"/>
      <c r="AG3306" s="10"/>
      <c r="AI3306" s="10"/>
      <c r="AL3306" s="10"/>
      <c r="AM3306" s="10"/>
    </row>
    <row r="3307" spans="9:39">
      <c r="I3307" s="10"/>
      <c r="R3307" s="10"/>
      <c r="S3307" s="10"/>
      <c r="T3307" s="10"/>
      <c r="X3307" s="35"/>
      <c r="AG3307" s="10"/>
      <c r="AI3307" s="10"/>
      <c r="AL3307" s="10"/>
      <c r="AM3307" s="10"/>
    </row>
    <row r="3308" spans="9:39">
      <c r="I3308" s="10"/>
      <c r="R3308" s="10"/>
      <c r="S3308" s="10"/>
      <c r="T3308" s="10"/>
      <c r="X3308" s="35"/>
      <c r="AG3308" s="10"/>
      <c r="AI3308" s="10"/>
      <c r="AL3308" s="10"/>
      <c r="AM3308" s="10"/>
    </row>
    <row r="3309" spans="9:39">
      <c r="I3309" s="10"/>
      <c r="R3309" s="10"/>
      <c r="S3309" s="10"/>
      <c r="T3309" s="10"/>
      <c r="X3309" s="35"/>
      <c r="AG3309" s="10"/>
      <c r="AI3309" s="10"/>
      <c r="AL3309" s="10"/>
      <c r="AM3309" s="10"/>
    </row>
    <row r="3310" spans="9:39">
      <c r="I3310" s="10"/>
      <c r="R3310" s="10"/>
      <c r="S3310" s="10"/>
      <c r="T3310" s="10"/>
      <c r="X3310" s="35"/>
      <c r="AG3310" s="10"/>
      <c r="AI3310" s="10"/>
      <c r="AL3310" s="10"/>
      <c r="AM3310" s="10"/>
    </row>
    <row r="3311" spans="9:39">
      <c r="I3311" s="10"/>
      <c r="R3311" s="10"/>
      <c r="S3311" s="10"/>
      <c r="T3311" s="10"/>
      <c r="X3311" s="35"/>
      <c r="AG3311" s="10"/>
      <c r="AI3311" s="10"/>
      <c r="AL3311" s="10"/>
      <c r="AM3311" s="10"/>
    </row>
    <row r="3312" spans="9:39">
      <c r="I3312" s="10"/>
      <c r="R3312" s="10"/>
      <c r="S3312" s="10"/>
      <c r="T3312" s="10"/>
      <c r="X3312" s="35"/>
      <c r="AG3312" s="10"/>
      <c r="AI3312" s="10"/>
      <c r="AL3312" s="10"/>
      <c r="AM3312" s="10"/>
    </row>
    <row r="3313" spans="9:39">
      <c r="I3313" s="10"/>
      <c r="R3313" s="10"/>
      <c r="S3313" s="10"/>
      <c r="T3313" s="10"/>
      <c r="X3313" s="35"/>
      <c r="AG3313" s="10"/>
      <c r="AI3313" s="10"/>
      <c r="AL3313" s="10"/>
      <c r="AM3313" s="10"/>
    </row>
    <row r="3314" spans="9:39">
      <c r="I3314" s="10"/>
      <c r="R3314" s="10"/>
      <c r="S3314" s="10"/>
      <c r="T3314" s="10"/>
      <c r="X3314" s="35"/>
      <c r="AG3314" s="10"/>
      <c r="AI3314" s="10"/>
      <c r="AL3314" s="10"/>
      <c r="AM3314" s="10"/>
    </row>
    <row r="3315" spans="9:39">
      <c r="I3315" s="10"/>
      <c r="R3315" s="10"/>
      <c r="S3315" s="10"/>
      <c r="T3315" s="10"/>
      <c r="X3315" s="35"/>
      <c r="AG3315" s="10"/>
      <c r="AI3315" s="10"/>
      <c r="AL3315" s="10"/>
      <c r="AM3315" s="10"/>
    </row>
    <row r="3316" spans="9:39">
      <c r="I3316" s="10"/>
      <c r="R3316" s="10"/>
      <c r="S3316" s="10"/>
      <c r="T3316" s="10"/>
      <c r="X3316" s="35"/>
      <c r="AG3316" s="10"/>
      <c r="AI3316" s="10"/>
      <c r="AL3316" s="10"/>
      <c r="AM3316" s="10"/>
    </row>
    <row r="3317" spans="9:39">
      <c r="I3317" s="10"/>
      <c r="R3317" s="10"/>
      <c r="S3317" s="10"/>
      <c r="T3317" s="10"/>
      <c r="X3317" s="35"/>
      <c r="AG3317" s="10"/>
      <c r="AI3317" s="10"/>
      <c r="AL3317" s="10"/>
      <c r="AM3317" s="10"/>
    </row>
    <row r="3318" spans="9:39">
      <c r="I3318" s="10"/>
      <c r="R3318" s="10"/>
      <c r="S3318" s="10"/>
      <c r="T3318" s="10"/>
      <c r="X3318" s="35"/>
      <c r="AG3318" s="10"/>
      <c r="AI3318" s="10"/>
      <c r="AL3318" s="10"/>
      <c r="AM3318" s="10"/>
    </row>
    <row r="3319" spans="9:39">
      <c r="I3319" s="10"/>
      <c r="R3319" s="10"/>
      <c r="S3319" s="10"/>
      <c r="T3319" s="10"/>
      <c r="X3319" s="35"/>
      <c r="AG3319" s="10"/>
      <c r="AI3319" s="10"/>
      <c r="AL3319" s="10"/>
      <c r="AM3319" s="10"/>
    </row>
    <row r="3320" spans="9:39">
      <c r="I3320" s="10"/>
      <c r="R3320" s="10"/>
      <c r="S3320" s="10"/>
      <c r="T3320" s="10"/>
      <c r="X3320" s="35"/>
      <c r="AG3320" s="10"/>
      <c r="AI3320" s="10"/>
      <c r="AL3320" s="10"/>
      <c r="AM3320" s="10"/>
    </row>
    <row r="3321" spans="9:39">
      <c r="I3321" s="10"/>
      <c r="R3321" s="10"/>
      <c r="S3321" s="10"/>
      <c r="T3321" s="10"/>
      <c r="X3321" s="35"/>
      <c r="AG3321" s="10"/>
      <c r="AI3321" s="10"/>
      <c r="AL3321" s="10"/>
      <c r="AM3321" s="10"/>
    </row>
    <row r="3322" spans="9:39">
      <c r="I3322" s="10"/>
      <c r="R3322" s="10"/>
      <c r="S3322" s="10"/>
      <c r="T3322" s="10"/>
      <c r="X3322" s="35"/>
      <c r="AG3322" s="10"/>
      <c r="AI3322" s="10"/>
      <c r="AL3322" s="10"/>
      <c r="AM3322" s="10"/>
    </row>
    <row r="3323" spans="9:39">
      <c r="I3323" s="10"/>
      <c r="R3323" s="10"/>
      <c r="S3323" s="10"/>
      <c r="T3323" s="10"/>
      <c r="X3323" s="35"/>
      <c r="AG3323" s="10"/>
      <c r="AI3323" s="10"/>
      <c r="AL3323" s="10"/>
      <c r="AM3323" s="10"/>
    </row>
    <row r="3324" spans="9:39">
      <c r="I3324" s="10"/>
      <c r="R3324" s="10"/>
      <c r="S3324" s="10"/>
      <c r="T3324" s="10"/>
      <c r="X3324" s="35"/>
      <c r="AG3324" s="10"/>
      <c r="AI3324" s="10"/>
      <c r="AL3324" s="10"/>
      <c r="AM3324" s="10"/>
    </row>
    <row r="3325" spans="9:39">
      <c r="I3325" s="10"/>
      <c r="R3325" s="10"/>
      <c r="S3325" s="10"/>
      <c r="T3325" s="10"/>
      <c r="X3325" s="35"/>
      <c r="AG3325" s="10"/>
      <c r="AI3325" s="10"/>
      <c r="AL3325" s="10"/>
      <c r="AM3325" s="10"/>
    </row>
    <row r="3326" spans="9:39">
      <c r="I3326" s="10"/>
      <c r="R3326" s="10"/>
      <c r="S3326" s="10"/>
      <c r="T3326" s="10"/>
      <c r="X3326" s="35"/>
      <c r="AG3326" s="10"/>
      <c r="AI3326" s="10"/>
      <c r="AL3326" s="10"/>
      <c r="AM3326" s="10"/>
    </row>
    <row r="3327" spans="9:39">
      <c r="I3327" s="10"/>
      <c r="R3327" s="10"/>
      <c r="S3327" s="10"/>
      <c r="T3327" s="10"/>
      <c r="X3327" s="35"/>
      <c r="AG3327" s="10"/>
      <c r="AI3327" s="10"/>
      <c r="AL3327" s="10"/>
      <c r="AM3327" s="10"/>
    </row>
    <row r="3328" spans="9:39">
      <c r="I3328" s="10"/>
      <c r="R3328" s="10"/>
      <c r="S3328" s="10"/>
      <c r="T3328" s="10"/>
      <c r="X3328" s="35"/>
      <c r="AG3328" s="10"/>
      <c r="AI3328" s="10"/>
      <c r="AL3328" s="10"/>
      <c r="AM3328" s="10"/>
    </row>
    <row r="3329" spans="9:39">
      <c r="I3329" s="10"/>
      <c r="R3329" s="10"/>
      <c r="S3329" s="10"/>
      <c r="T3329" s="10"/>
      <c r="X3329" s="35"/>
      <c r="AG3329" s="10"/>
      <c r="AI3329" s="10"/>
      <c r="AL3329" s="10"/>
      <c r="AM3329" s="10"/>
    </row>
    <row r="3330" spans="9:39">
      <c r="I3330" s="10"/>
      <c r="R3330" s="10"/>
      <c r="S3330" s="10"/>
      <c r="T3330" s="10"/>
      <c r="X3330" s="35"/>
      <c r="AG3330" s="10"/>
      <c r="AI3330" s="10"/>
      <c r="AL3330" s="10"/>
      <c r="AM3330" s="10"/>
    </row>
    <row r="3331" spans="9:39">
      <c r="I3331" s="10"/>
      <c r="R3331" s="10"/>
      <c r="S3331" s="10"/>
      <c r="T3331" s="10"/>
      <c r="X3331" s="35"/>
      <c r="AG3331" s="10"/>
      <c r="AI3331" s="10"/>
      <c r="AL3331" s="10"/>
      <c r="AM3331" s="10"/>
    </row>
    <row r="3332" spans="9:39">
      <c r="I3332" s="10"/>
      <c r="R3332" s="10"/>
      <c r="S3332" s="10"/>
      <c r="T3332" s="10"/>
      <c r="X3332" s="35"/>
      <c r="AG3332" s="10"/>
      <c r="AI3332" s="10"/>
      <c r="AL3332" s="10"/>
      <c r="AM3332" s="10"/>
    </row>
    <row r="3333" spans="9:39">
      <c r="I3333" s="10"/>
      <c r="R3333" s="10"/>
      <c r="S3333" s="10"/>
      <c r="T3333" s="10"/>
      <c r="X3333" s="35"/>
      <c r="AG3333" s="10"/>
      <c r="AI3333" s="10"/>
      <c r="AL3333" s="10"/>
      <c r="AM3333" s="10"/>
    </row>
    <row r="3334" spans="9:39">
      <c r="I3334" s="10"/>
      <c r="R3334" s="10"/>
      <c r="S3334" s="10"/>
      <c r="T3334" s="10"/>
      <c r="X3334" s="35"/>
      <c r="AG3334" s="10"/>
      <c r="AI3334" s="10"/>
      <c r="AL3334" s="10"/>
      <c r="AM3334" s="10"/>
    </row>
    <row r="3335" spans="9:39">
      <c r="I3335" s="10"/>
      <c r="R3335" s="10"/>
      <c r="S3335" s="10"/>
      <c r="T3335" s="10"/>
      <c r="X3335" s="35"/>
      <c r="AG3335" s="10"/>
      <c r="AI3335" s="10"/>
      <c r="AL3335" s="10"/>
      <c r="AM3335" s="10"/>
    </row>
    <row r="3336" spans="9:39">
      <c r="I3336" s="10"/>
      <c r="R3336" s="10"/>
      <c r="S3336" s="10"/>
      <c r="T3336" s="10"/>
      <c r="X3336" s="35"/>
      <c r="AG3336" s="10"/>
      <c r="AI3336" s="10"/>
      <c r="AL3336" s="10"/>
      <c r="AM3336" s="10"/>
    </row>
    <row r="3337" spans="9:39">
      <c r="I3337" s="10"/>
      <c r="R3337" s="10"/>
      <c r="S3337" s="10"/>
      <c r="T3337" s="10"/>
      <c r="X3337" s="35"/>
      <c r="AG3337" s="10"/>
      <c r="AI3337" s="10"/>
      <c r="AL3337" s="10"/>
      <c r="AM3337" s="10"/>
    </row>
    <row r="3338" spans="9:39">
      <c r="I3338" s="10"/>
      <c r="R3338" s="10"/>
      <c r="S3338" s="10"/>
      <c r="T3338" s="10"/>
      <c r="X3338" s="35"/>
      <c r="AG3338" s="10"/>
      <c r="AI3338" s="10"/>
      <c r="AL3338" s="10"/>
      <c r="AM3338" s="10"/>
    </row>
    <row r="3339" spans="9:39">
      <c r="I3339" s="10"/>
      <c r="R3339" s="10"/>
      <c r="S3339" s="10"/>
      <c r="T3339" s="10"/>
      <c r="X3339" s="35"/>
      <c r="AG3339" s="10"/>
      <c r="AI3339" s="10"/>
      <c r="AL3339" s="10"/>
      <c r="AM3339" s="10"/>
    </row>
    <row r="3340" spans="9:39">
      <c r="I3340" s="10"/>
      <c r="R3340" s="10"/>
      <c r="S3340" s="10"/>
      <c r="T3340" s="10"/>
      <c r="X3340" s="35"/>
      <c r="AG3340" s="10"/>
      <c r="AI3340" s="10"/>
      <c r="AL3340" s="10"/>
      <c r="AM3340" s="10"/>
    </row>
    <row r="3341" spans="9:39">
      <c r="I3341" s="10"/>
      <c r="R3341" s="10"/>
      <c r="S3341" s="10"/>
      <c r="T3341" s="10"/>
      <c r="X3341" s="35"/>
      <c r="AG3341" s="10"/>
      <c r="AI3341" s="10"/>
      <c r="AL3341" s="10"/>
      <c r="AM3341" s="10"/>
    </row>
    <row r="3342" spans="9:39">
      <c r="I3342" s="10"/>
      <c r="R3342" s="10"/>
      <c r="S3342" s="10"/>
      <c r="T3342" s="10"/>
      <c r="X3342" s="35"/>
      <c r="AG3342" s="10"/>
      <c r="AI3342" s="10"/>
      <c r="AL3342" s="10"/>
      <c r="AM3342" s="10"/>
    </row>
    <row r="3343" spans="9:39">
      <c r="I3343" s="10"/>
      <c r="R3343" s="10"/>
      <c r="S3343" s="10"/>
      <c r="T3343" s="10"/>
      <c r="X3343" s="35"/>
      <c r="AG3343" s="10"/>
      <c r="AI3343" s="10"/>
      <c r="AL3343" s="10"/>
      <c r="AM3343" s="10"/>
    </row>
    <row r="3344" spans="9:39">
      <c r="I3344" s="10"/>
      <c r="R3344" s="10"/>
      <c r="S3344" s="10"/>
      <c r="T3344" s="10"/>
      <c r="X3344" s="35"/>
      <c r="AG3344" s="10"/>
      <c r="AI3344" s="10"/>
      <c r="AL3344" s="10"/>
      <c r="AM3344" s="10"/>
    </row>
    <row r="3345" spans="9:39">
      <c r="I3345" s="10"/>
      <c r="R3345" s="10"/>
      <c r="S3345" s="10"/>
      <c r="T3345" s="10"/>
      <c r="X3345" s="35"/>
      <c r="AG3345" s="10"/>
      <c r="AI3345" s="10"/>
      <c r="AL3345" s="10"/>
      <c r="AM3345" s="10"/>
    </row>
    <row r="3346" spans="9:39">
      <c r="I3346" s="10"/>
      <c r="R3346" s="10"/>
      <c r="S3346" s="10"/>
      <c r="T3346" s="10"/>
      <c r="X3346" s="35"/>
      <c r="AG3346" s="10"/>
      <c r="AI3346" s="10"/>
      <c r="AL3346" s="10"/>
      <c r="AM3346" s="10"/>
    </row>
    <row r="3347" spans="9:39">
      <c r="I3347" s="10"/>
      <c r="R3347" s="10"/>
      <c r="S3347" s="10"/>
      <c r="T3347" s="10"/>
      <c r="X3347" s="35"/>
      <c r="AG3347" s="10"/>
      <c r="AI3347" s="10"/>
      <c r="AL3347" s="10"/>
      <c r="AM3347" s="10"/>
    </row>
    <row r="3348" spans="9:39">
      <c r="I3348" s="10"/>
      <c r="R3348" s="10"/>
      <c r="S3348" s="10"/>
      <c r="T3348" s="10"/>
      <c r="X3348" s="35"/>
      <c r="AG3348" s="10"/>
      <c r="AI3348" s="10"/>
      <c r="AL3348" s="10"/>
      <c r="AM3348" s="10"/>
    </row>
    <row r="3349" spans="9:39">
      <c r="I3349" s="10"/>
      <c r="R3349" s="10"/>
      <c r="S3349" s="10"/>
      <c r="T3349" s="10"/>
      <c r="X3349" s="35"/>
      <c r="AG3349" s="10"/>
      <c r="AI3349" s="10"/>
      <c r="AL3349" s="10"/>
      <c r="AM3349" s="10"/>
    </row>
    <row r="3350" spans="9:39">
      <c r="I3350" s="10"/>
      <c r="R3350" s="10"/>
      <c r="S3350" s="10"/>
      <c r="T3350" s="10"/>
      <c r="X3350" s="35"/>
      <c r="AG3350" s="10"/>
      <c r="AI3350" s="10"/>
      <c r="AL3350" s="10"/>
      <c r="AM3350" s="10"/>
    </row>
    <row r="3351" spans="9:39">
      <c r="I3351" s="10"/>
      <c r="R3351" s="10"/>
      <c r="S3351" s="10"/>
      <c r="T3351" s="10"/>
      <c r="X3351" s="35"/>
      <c r="AG3351" s="10"/>
      <c r="AI3351" s="10"/>
      <c r="AL3351" s="10"/>
      <c r="AM3351" s="10"/>
    </row>
    <row r="3352" spans="9:39">
      <c r="I3352" s="10"/>
      <c r="R3352" s="10"/>
      <c r="S3352" s="10"/>
      <c r="T3352" s="10"/>
      <c r="X3352" s="35"/>
      <c r="AG3352" s="10"/>
      <c r="AI3352" s="10"/>
      <c r="AL3352" s="10"/>
      <c r="AM3352" s="10"/>
    </row>
    <row r="3353" spans="9:39">
      <c r="I3353" s="10"/>
      <c r="R3353" s="10"/>
      <c r="S3353" s="10"/>
      <c r="T3353" s="10"/>
      <c r="X3353" s="35"/>
      <c r="AG3353" s="10"/>
      <c r="AI3353" s="10"/>
      <c r="AL3353" s="10"/>
      <c r="AM3353" s="10"/>
    </row>
    <row r="3354" spans="9:39">
      <c r="I3354" s="10"/>
      <c r="R3354" s="10"/>
      <c r="S3354" s="10"/>
      <c r="T3354" s="10"/>
      <c r="X3354" s="35"/>
      <c r="AG3354" s="10"/>
      <c r="AI3354" s="10"/>
      <c r="AL3354" s="10"/>
      <c r="AM3354" s="10"/>
    </row>
    <row r="3355" spans="9:39">
      <c r="I3355" s="10"/>
      <c r="R3355" s="10"/>
      <c r="S3355" s="10"/>
      <c r="T3355" s="10"/>
      <c r="X3355" s="35"/>
      <c r="AG3355" s="10"/>
      <c r="AI3355" s="10"/>
      <c r="AL3355" s="10"/>
      <c r="AM3355" s="10"/>
    </row>
    <row r="3356" spans="9:39">
      <c r="I3356" s="10"/>
      <c r="R3356" s="10"/>
      <c r="S3356" s="10"/>
      <c r="T3356" s="10"/>
      <c r="X3356" s="35"/>
      <c r="AG3356" s="10"/>
      <c r="AI3356" s="10"/>
      <c r="AL3356" s="10"/>
      <c r="AM3356" s="10"/>
    </row>
    <row r="3357" spans="9:39">
      <c r="I3357" s="10"/>
      <c r="R3357" s="10"/>
      <c r="S3357" s="10"/>
      <c r="T3357" s="10"/>
      <c r="X3357" s="35"/>
      <c r="AG3357" s="10"/>
      <c r="AI3357" s="10"/>
      <c r="AL3357" s="10"/>
      <c r="AM3357" s="10"/>
    </row>
    <row r="3358" spans="9:39">
      <c r="I3358" s="10"/>
      <c r="R3358" s="10"/>
      <c r="S3358" s="10"/>
      <c r="T3358" s="10"/>
      <c r="X3358" s="35"/>
      <c r="AG3358" s="10"/>
      <c r="AI3358" s="10"/>
      <c r="AL3358" s="10"/>
      <c r="AM3358" s="10"/>
    </row>
    <row r="3359" spans="9:39">
      <c r="I3359" s="10"/>
      <c r="R3359" s="10"/>
      <c r="S3359" s="10"/>
      <c r="T3359" s="10"/>
      <c r="X3359" s="35"/>
      <c r="AG3359" s="10"/>
      <c r="AI3359" s="10"/>
      <c r="AL3359" s="10"/>
      <c r="AM3359" s="10"/>
    </row>
    <row r="3360" spans="9:39">
      <c r="I3360" s="10"/>
      <c r="R3360" s="10"/>
      <c r="S3360" s="10"/>
      <c r="T3360" s="10"/>
      <c r="X3360" s="35"/>
      <c r="AG3360" s="10"/>
      <c r="AI3360" s="10"/>
      <c r="AL3360" s="10"/>
      <c r="AM3360" s="10"/>
    </row>
    <row r="3361" spans="9:39">
      <c r="I3361" s="10"/>
      <c r="R3361" s="10"/>
      <c r="S3361" s="10"/>
      <c r="T3361" s="10"/>
      <c r="X3361" s="35"/>
      <c r="AG3361" s="10"/>
      <c r="AI3361" s="10"/>
      <c r="AL3361" s="10"/>
      <c r="AM3361" s="10"/>
    </row>
    <row r="3362" spans="9:39">
      <c r="I3362" s="10"/>
      <c r="R3362" s="10"/>
      <c r="S3362" s="10"/>
      <c r="T3362" s="10"/>
      <c r="X3362" s="35"/>
      <c r="AG3362" s="10"/>
      <c r="AI3362" s="10"/>
      <c r="AL3362" s="10"/>
      <c r="AM3362" s="10"/>
    </row>
    <row r="3363" spans="9:39">
      <c r="I3363" s="10"/>
      <c r="R3363" s="10"/>
      <c r="S3363" s="10"/>
      <c r="T3363" s="10"/>
      <c r="X3363" s="35"/>
      <c r="AG3363" s="10"/>
      <c r="AI3363" s="10"/>
      <c r="AL3363" s="10"/>
      <c r="AM3363" s="10"/>
    </row>
    <row r="3364" spans="9:39">
      <c r="I3364" s="10"/>
      <c r="R3364" s="10"/>
      <c r="S3364" s="10"/>
      <c r="T3364" s="10"/>
      <c r="X3364" s="35"/>
      <c r="AG3364" s="10"/>
      <c r="AI3364" s="10"/>
      <c r="AL3364" s="10"/>
      <c r="AM3364" s="10"/>
    </row>
    <row r="3365" spans="9:39">
      <c r="I3365" s="10"/>
      <c r="R3365" s="10"/>
      <c r="S3365" s="10"/>
      <c r="T3365" s="10"/>
      <c r="X3365" s="35"/>
      <c r="AG3365" s="10"/>
      <c r="AI3365" s="10"/>
      <c r="AL3365" s="10"/>
      <c r="AM3365" s="10"/>
    </row>
    <row r="3366" spans="9:39">
      <c r="I3366" s="10"/>
      <c r="R3366" s="10"/>
      <c r="S3366" s="10"/>
      <c r="T3366" s="10"/>
      <c r="X3366" s="35"/>
      <c r="AG3366" s="10"/>
      <c r="AI3366" s="10"/>
      <c r="AL3366" s="10"/>
      <c r="AM3366" s="10"/>
    </row>
    <row r="3367" spans="9:39">
      <c r="I3367" s="10"/>
      <c r="R3367" s="10"/>
      <c r="S3367" s="10"/>
      <c r="T3367" s="10"/>
      <c r="X3367" s="35"/>
      <c r="AG3367" s="10"/>
      <c r="AI3367" s="10"/>
      <c r="AL3367" s="10"/>
      <c r="AM3367" s="10"/>
    </row>
    <row r="3368" spans="9:39">
      <c r="I3368" s="10"/>
      <c r="R3368" s="10"/>
      <c r="S3368" s="10"/>
      <c r="T3368" s="10"/>
      <c r="X3368" s="35"/>
      <c r="AG3368" s="10"/>
      <c r="AI3368" s="10"/>
      <c r="AL3368" s="10"/>
      <c r="AM3368" s="10"/>
    </row>
    <row r="3369" spans="9:39">
      <c r="I3369" s="10"/>
      <c r="R3369" s="10"/>
      <c r="S3369" s="10"/>
      <c r="T3369" s="10"/>
      <c r="X3369" s="35"/>
      <c r="AG3369" s="10"/>
      <c r="AI3369" s="10"/>
      <c r="AL3369" s="10"/>
      <c r="AM3369" s="10"/>
    </row>
    <row r="3370" spans="9:39">
      <c r="I3370" s="10"/>
      <c r="R3370" s="10"/>
      <c r="S3370" s="10"/>
      <c r="T3370" s="10"/>
      <c r="X3370" s="35"/>
      <c r="AG3370" s="10"/>
      <c r="AI3370" s="10"/>
      <c r="AL3370" s="10"/>
      <c r="AM3370" s="10"/>
    </row>
    <row r="3371" spans="9:39">
      <c r="I3371" s="10"/>
      <c r="R3371" s="10"/>
      <c r="S3371" s="10"/>
      <c r="T3371" s="10"/>
      <c r="X3371" s="35"/>
      <c r="AG3371" s="10"/>
      <c r="AI3371" s="10"/>
      <c r="AL3371" s="10"/>
      <c r="AM3371" s="10"/>
    </row>
    <row r="3372" spans="9:39">
      <c r="I3372" s="10"/>
      <c r="R3372" s="10"/>
      <c r="S3372" s="10"/>
      <c r="T3372" s="10"/>
      <c r="X3372" s="35"/>
      <c r="AG3372" s="10"/>
      <c r="AI3372" s="10"/>
      <c r="AL3372" s="10"/>
      <c r="AM3372" s="10"/>
    </row>
    <row r="3373" spans="9:39">
      <c r="I3373" s="10"/>
      <c r="R3373" s="10"/>
      <c r="S3373" s="10"/>
      <c r="T3373" s="10"/>
      <c r="X3373" s="35"/>
      <c r="AG3373" s="10"/>
      <c r="AI3373" s="10"/>
      <c r="AL3373" s="10"/>
      <c r="AM3373" s="10"/>
    </row>
    <row r="3374" spans="9:39">
      <c r="I3374" s="10"/>
      <c r="R3374" s="10"/>
      <c r="S3374" s="10"/>
      <c r="T3374" s="10"/>
      <c r="X3374" s="35"/>
      <c r="AG3374" s="10"/>
      <c r="AI3374" s="10"/>
      <c r="AL3374" s="10"/>
      <c r="AM3374" s="10"/>
    </row>
    <row r="3375" spans="9:39">
      <c r="I3375" s="10"/>
      <c r="R3375" s="10"/>
      <c r="S3375" s="10"/>
      <c r="T3375" s="10"/>
      <c r="X3375" s="35"/>
      <c r="AG3375" s="10"/>
      <c r="AI3375" s="10"/>
      <c r="AL3375" s="10"/>
      <c r="AM3375" s="10"/>
    </row>
    <row r="3376" spans="9:39">
      <c r="I3376" s="10"/>
      <c r="R3376" s="10"/>
      <c r="S3376" s="10"/>
      <c r="T3376" s="10"/>
      <c r="X3376" s="35"/>
      <c r="AG3376" s="10"/>
      <c r="AI3376" s="10"/>
      <c r="AL3376" s="10"/>
      <c r="AM3376" s="10"/>
    </row>
    <row r="3377" spans="9:39">
      <c r="I3377" s="10"/>
      <c r="R3377" s="10"/>
      <c r="S3377" s="10"/>
      <c r="T3377" s="10"/>
      <c r="X3377" s="35"/>
      <c r="AG3377" s="10"/>
      <c r="AI3377" s="10"/>
      <c r="AL3377" s="10"/>
      <c r="AM3377" s="10"/>
    </row>
    <row r="3378" spans="9:39">
      <c r="I3378" s="10"/>
      <c r="R3378" s="10"/>
      <c r="S3378" s="10"/>
      <c r="T3378" s="10"/>
      <c r="X3378" s="35"/>
      <c r="AG3378" s="10"/>
      <c r="AI3378" s="10"/>
      <c r="AL3378" s="10"/>
      <c r="AM3378" s="10"/>
    </row>
    <row r="3379" spans="9:39">
      <c r="I3379" s="10"/>
      <c r="R3379" s="10"/>
      <c r="S3379" s="10"/>
      <c r="T3379" s="10"/>
      <c r="X3379" s="35"/>
      <c r="AG3379" s="10"/>
      <c r="AI3379" s="10"/>
      <c r="AL3379" s="10"/>
      <c r="AM3379" s="10"/>
    </row>
    <row r="3380" spans="9:39">
      <c r="I3380" s="10"/>
      <c r="R3380" s="10"/>
      <c r="S3380" s="10"/>
      <c r="T3380" s="10"/>
      <c r="X3380" s="35"/>
      <c r="AG3380" s="10"/>
      <c r="AI3380" s="10"/>
      <c r="AL3380" s="10"/>
      <c r="AM3380" s="10"/>
    </row>
    <row r="3381" spans="9:39">
      <c r="I3381" s="10"/>
      <c r="R3381" s="10"/>
      <c r="S3381" s="10"/>
      <c r="T3381" s="10"/>
      <c r="X3381" s="35"/>
      <c r="AG3381" s="10"/>
      <c r="AI3381" s="10"/>
      <c r="AL3381" s="10"/>
      <c r="AM3381" s="10"/>
    </row>
    <row r="3382" spans="9:39">
      <c r="I3382" s="10"/>
      <c r="R3382" s="10"/>
      <c r="S3382" s="10"/>
      <c r="T3382" s="10"/>
      <c r="X3382" s="35"/>
      <c r="AG3382" s="10"/>
      <c r="AI3382" s="10"/>
      <c r="AL3382" s="10"/>
      <c r="AM3382" s="10"/>
    </row>
    <row r="3383" spans="9:39">
      <c r="I3383" s="10"/>
      <c r="R3383" s="10"/>
      <c r="S3383" s="10"/>
      <c r="T3383" s="10"/>
      <c r="X3383" s="35"/>
      <c r="AG3383" s="10"/>
      <c r="AI3383" s="10"/>
      <c r="AL3383" s="10"/>
      <c r="AM3383" s="10"/>
    </row>
    <row r="3384" spans="9:39">
      <c r="I3384" s="10"/>
      <c r="R3384" s="10"/>
      <c r="S3384" s="10"/>
      <c r="T3384" s="10"/>
      <c r="X3384" s="35"/>
      <c r="AG3384" s="10"/>
      <c r="AI3384" s="10"/>
      <c r="AL3384" s="10"/>
      <c r="AM3384" s="10"/>
    </row>
    <row r="3385" spans="9:39">
      <c r="I3385" s="10"/>
      <c r="R3385" s="10"/>
      <c r="S3385" s="10"/>
      <c r="T3385" s="10"/>
      <c r="X3385" s="35"/>
      <c r="AG3385" s="10"/>
      <c r="AI3385" s="10"/>
      <c r="AL3385" s="10"/>
      <c r="AM3385" s="10"/>
    </row>
    <row r="3386" spans="9:39">
      <c r="I3386" s="10"/>
      <c r="R3386" s="10"/>
      <c r="S3386" s="10"/>
      <c r="T3386" s="10"/>
      <c r="X3386" s="35"/>
      <c r="AG3386" s="10"/>
      <c r="AI3386" s="10"/>
      <c r="AL3386" s="10"/>
      <c r="AM3386" s="10"/>
    </row>
    <row r="3387" spans="9:39">
      <c r="I3387" s="10"/>
      <c r="R3387" s="10"/>
      <c r="S3387" s="10"/>
      <c r="T3387" s="10"/>
      <c r="X3387" s="35"/>
      <c r="AG3387" s="10"/>
      <c r="AI3387" s="10"/>
      <c r="AL3387" s="10"/>
      <c r="AM3387" s="10"/>
    </row>
    <row r="3388" spans="9:39">
      <c r="I3388" s="10"/>
      <c r="R3388" s="10"/>
      <c r="S3388" s="10"/>
      <c r="T3388" s="10"/>
      <c r="X3388" s="35"/>
      <c r="AG3388" s="10"/>
      <c r="AI3388" s="10"/>
      <c r="AL3388" s="10"/>
      <c r="AM3388" s="10"/>
    </row>
    <row r="3389" spans="9:39">
      <c r="I3389" s="10"/>
      <c r="R3389" s="10"/>
      <c r="S3389" s="10"/>
      <c r="T3389" s="10"/>
      <c r="X3389" s="35"/>
      <c r="AG3389" s="10"/>
      <c r="AI3389" s="10"/>
      <c r="AL3389" s="10"/>
      <c r="AM3389" s="10"/>
    </row>
    <row r="3390" spans="9:39">
      <c r="I3390" s="10"/>
      <c r="R3390" s="10"/>
      <c r="S3390" s="10"/>
      <c r="T3390" s="10"/>
      <c r="X3390" s="35"/>
      <c r="AG3390" s="10"/>
      <c r="AI3390" s="10"/>
      <c r="AL3390" s="10"/>
      <c r="AM3390" s="10"/>
    </row>
    <row r="3391" spans="9:39">
      <c r="I3391" s="10"/>
      <c r="R3391" s="10"/>
      <c r="S3391" s="10"/>
      <c r="T3391" s="10"/>
      <c r="X3391" s="35"/>
      <c r="AG3391" s="10"/>
      <c r="AI3391" s="10"/>
      <c r="AL3391" s="10"/>
      <c r="AM3391" s="10"/>
    </row>
    <row r="3392" spans="9:39">
      <c r="I3392" s="10"/>
      <c r="R3392" s="10"/>
      <c r="S3392" s="10"/>
      <c r="T3392" s="10"/>
      <c r="X3392" s="35"/>
      <c r="AG3392" s="10"/>
      <c r="AI3392" s="10"/>
      <c r="AL3392" s="10"/>
      <c r="AM3392" s="10"/>
    </row>
    <row r="3393" spans="9:39">
      <c r="I3393" s="10"/>
      <c r="R3393" s="10"/>
      <c r="S3393" s="10"/>
      <c r="T3393" s="10"/>
      <c r="X3393" s="35"/>
      <c r="AG3393" s="10"/>
      <c r="AI3393" s="10"/>
      <c r="AL3393" s="10"/>
      <c r="AM3393" s="10"/>
    </row>
    <row r="3394" spans="9:39">
      <c r="I3394" s="10"/>
      <c r="R3394" s="10"/>
      <c r="S3394" s="10"/>
      <c r="T3394" s="10"/>
      <c r="X3394" s="35"/>
      <c r="AG3394" s="10"/>
      <c r="AI3394" s="10"/>
      <c r="AL3394" s="10"/>
      <c r="AM3394" s="10"/>
    </row>
    <row r="3395" spans="9:39">
      <c r="I3395" s="10"/>
      <c r="R3395" s="10"/>
      <c r="S3395" s="10"/>
      <c r="T3395" s="10"/>
      <c r="X3395" s="35"/>
      <c r="AG3395" s="10"/>
      <c r="AI3395" s="10"/>
      <c r="AL3395" s="10"/>
      <c r="AM3395" s="10"/>
    </row>
    <row r="3396" spans="9:39">
      <c r="I3396" s="10"/>
      <c r="R3396" s="10"/>
      <c r="S3396" s="10"/>
      <c r="T3396" s="10"/>
      <c r="X3396" s="35"/>
      <c r="AG3396" s="10"/>
      <c r="AI3396" s="10"/>
      <c r="AL3396" s="10"/>
      <c r="AM3396" s="10"/>
    </row>
    <row r="3397" spans="9:39">
      <c r="I3397" s="10"/>
      <c r="R3397" s="10"/>
      <c r="S3397" s="10"/>
      <c r="T3397" s="10"/>
      <c r="X3397" s="35"/>
      <c r="AG3397" s="10"/>
      <c r="AI3397" s="10"/>
      <c r="AL3397" s="10"/>
      <c r="AM3397" s="10"/>
    </row>
    <row r="3398" spans="9:39">
      <c r="I3398" s="10"/>
      <c r="R3398" s="10"/>
      <c r="S3398" s="10"/>
      <c r="T3398" s="10"/>
      <c r="X3398" s="35"/>
      <c r="AG3398" s="10"/>
      <c r="AI3398" s="10"/>
      <c r="AL3398" s="10"/>
      <c r="AM3398" s="10"/>
    </row>
    <row r="3399" spans="9:39">
      <c r="I3399" s="10"/>
      <c r="R3399" s="10"/>
      <c r="S3399" s="10"/>
      <c r="T3399" s="10"/>
      <c r="X3399" s="35"/>
      <c r="AG3399" s="10"/>
      <c r="AI3399" s="10"/>
      <c r="AL3399" s="10"/>
      <c r="AM3399" s="10"/>
    </row>
    <row r="3400" spans="9:39">
      <c r="I3400" s="10"/>
      <c r="R3400" s="10"/>
      <c r="S3400" s="10"/>
      <c r="T3400" s="10"/>
      <c r="X3400" s="35"/>
      <c r="AG3400" s="10"/>
      <c r="AI3400" s="10"/>
      <c r="AL3400" s="10"/>
      <c r="AM3400" s="10"/>
    </row>
    <row r="3401" spans="9:39">
      <c r="I3401" s="10"/>
      <c r="R3401" s="10"/>
      <c r="S3401" s="10"/>
      <c r="T3401" s="10"/>
      <c r="X3401" s="35"/>
      <c r="AG3401" s="10"/>
      <c r="AI3401" s="10"/>
      <c r="AL3401" s="10"/>
      <c r="AM3401" s="10"/>
    </row>
    <row r="3402" spans="9:39">
      <c r="I3402" s="10"/>
      <c r="R3402" s="10"/>
      <c r="S3402" s="10"/>
      <c r="T3402" s="10"/>
      <c r="X3402" s="35"/>
      <c r="AG3402" s="10"/>
      <c r="AI3402" s="10"/>
      <c r="AL3402" s="10"/>
      <c r="AM3402" s="10"/>
    </row>
    <row r="3403" spans="9:39">
      <c r="I3403" s="10"/>
      <c r="R3403" s="10"/>
      <c r="S3403" s="10"/>
      <c r="T3403" s="10"/>
      <c r="X3403" s="35"/>
      <c r="AG3403" s="10"/>
      <c r="AI3403" s="10"/>
      <c r="AL3403" s="10"/>
      <c r="AM3403" s="10"/>
    </row>
    <row r="3404" spans="9:39">
      <c r="I3404" s="10"/>
      <c r="R3404" s="10"/>
      <c r="S3404" s="10"/>
      <c r="T3404" s="10"/>
      <c r="X3404" s="35"/>
      <c r="AG3404" s="10"/>
      <c r="AI3404" s="10"/>
      <c r="AL3404" s="10"/>
      <c r="AM3404" s="10"/>
    </row>
    <row r="3405" spans="9:39">
      <c r="I3405" s="10"/>
      <c r="R3405" s="10"/>
      <c r="S3405" s="10"/>
      <c r="T3405" s="10"/>
      <c r="X3405" s="35"/>
      <c r="AG3405" s="10"/>
      <c r="AI3405" s="10"/>
      <c r="AL3405" s="10"/>
      <c r="AM3405" s="10"/>
    </row>
    <row r="3406" spans="9:39">
      <c r="I3406" s="10"/>
      <c r="R3406" s="10"/>
      <c r="S3406" s="10"/>
      <c r="T3406" s="10"/>
      <c r="X3406" s="35"/>
      <c r="AG3406" s="10"/>
      <c r="AI3406" s="10"/>
      <c r="AL3406" s="10"/>
      <c r="AM3406" s="10"/>
    </row>
    <row r="3407" spans="9:39">
      <c r="I3407" s="10"/>
      <c r="R3407" s="10"/>
      <c r="S3407" s="10"/>
      <c r="T3407" s="10"/>
      <c r="X3407" s="35"/>
      <c r="AG3407" s="10"/>
      <c r="AI3407" s="10"/>
      <c r="AL3407" s="10"/>
      <c r="AM3407" s="10"/>
    </row>
    <row r="3408" spans="9:39">
      <c r="I3408" s="10"/>
      <c r="R3408" s="10"/>
      <c r="S3408" s="10"/>
      <c r="T3408" s="10"/>
      <c r="X3408" s="35"/>
      <c r="AG3408" s="10"/>
      <c r="AI3408" s="10"/>
      <c r="AL3408" s="10"/>
      <c r="AM3408" s="10"/>
    </row>
    <row r="3409" spans="9:39">
      <c r="I3409" s="10"/>
      <c r="R3409" s="10"/>
      <c r="S3409" s="10"/>
      <c r="T3409" s="10"/>
      <c r="X3409" s="35"/>
      <c r="AG3409" s="10"/>
      <c r="AI3409" s="10"/>
      <c r="AL3409" s="10"/>
      <c r="AM3409" s="10"/>
    </row>
    <row r="3410" spans="9:39">
      <c r="I3410" s="10"/>
      <c r="R3410" s="10"/>
      <c r="S3410" s="10"/>
      <c r="T3410" s="10"/>
      <c r="X3410" s="35"/>
      <c r="AG3410" s="10"/>
      <c r="AI3410" s="10"/>
      <c r="AL3410" s="10"/>
      <c r="AM3410" s="10"/>
    </row>
    <row r="3411" spans="9:39">
      <c r="I3411" s="10"/>
      <c r="R3411" s="10"/>
      <c r="S3411" s="10"/>
      <c r="T3411" s="10"/>
      <c r="X3411" s="35"/>
      <c r="AG3411" s="10"/>
      <c r="AI3411" s="10"/>
      <c r="AL3411" s="10"/>
      <c r="AM3411" s="10"/>
    </row>
    <row r="3412" spans="9:39">
      <c r="I3412" s="10"/>
      <c r="R3412" s="10"/>
      <c r="S3412" s="10"/>
      <c r="T3412" s="10"/>
      <c r="X3412" s="35"/>
      <c r="AG3412" s="10"/>
      <c r="AI3412" s="10"/>
      <c r="AL3412" s="10"/>
      <c r="AM3412" s="10"/>
    </row>
    <row r="3413" spans="9:39">
      <c r="I3413" s="10"/>
      <c r="R3413" s="10"/>
      <c r="S3413" s="10"/>
      <c r="T3413" s="10"/>
      <c r="X3413" s="35"/>
      <c r="AG3413" s="10"/>
      <c r="AI3413" s="10"/>
      <c r="AL3413" s="10"/>
      <c r="AM3413" s="10"/>
    </row>
    <row r="3414" spans="9:39">
      <c r="I3414" s="10"/>
      <c r="R3414" s="10"/>
      <c r="S3414" s="10"/>
      <c r="T3414" s="10"/>
      <c r="X3414" s="35"/>
      <c r="AG3414" s="10"/>
      <c r="AI3414" s="10"/>
      <c r="AL3414" s="10"/>
      <c r="AM3414" s="10"/>
    </row>
    <row r="3415" spans="9:39">
      <c r="I3415" s="10"/>
      <c r="R3415" s="10"/>
      <c r="S3415" s="10"/>
      <c r="T3415" s="10"/>
      <c r="X3415" s="35"/>
      <c r="AG3415" s="10"/>
      <c r="AI3415" s="10"/>
      <c r="AL3415" s="10"/>
      <c r="AM3415" s="10"/>
    </row>
    <row r="3416" spans="9:39">
      <c r="I3416" s="10"/>
      <c r="R3416" s="10"/>
      <c r="S3416" s="10"/>
      <c r="T3416" s="10"/>
      <c r="X3416" s="35"/>
      <c r="AG3416" s="10"/>
      <c r="AI3416" s="10"/>
      <c r="AL3416" s="10"/>
      <c r="AM3416" s="10"/>
    </row>
    <row r="3417" spans="9:39">
      <c r="I3417" s="10"/>
      <c r="R3417" s="10"/>
      <c r="S3417" s="10"/>
      <c r="T3417" s="10"/>
      <c r="X3417" s="35"/>
      <c r="AG3417" s="10"/>
      <c r="AI3417" s="10"/>
      <c r="AL3417" s="10"/>
      <c r="AM3417" s="10"/>
    </row>
    <row r="3418" spans="9:39">
      <c r="I3418" s="10"/>
      <c r="R3418" s="10"/>
      <c r="S3418" s="10"/>
      <c r="T3418" s="10"/>
      <c r="X3418" s="35"/>
      <c r="AG3418" s="10"/>
      <c r="AI3418" s="10"/>
      <c r="AL3418" s="10"/>
      <c r="AM3418" s="10"/>
    </row>
    <row r="3419" spans="9:39">
      <c r="I3419" s="10"/>
      <c r="R3419" s="10"/>
      <c r="S3419" s="10"/>
      <c r="T3419" s="10"/>
      <c r="X3419" s="35"/>
      <c r="AG3419" s="10"/>
      <c r="AI3419" s="10"/>
      <c r="AL3419" s="10"/>
      <c r="AM3419" s="10"/>
    </row>
    <row r="3420" spans="9:39">
      <c r="I3420" s="10"/>
      <c r="R3420" s="10"/>
      <c r="S3420" s="10"/>
      <c r="T3420" s="10"/>
      <c r="X3420" s="35"/>
      <c r="AG3420" s="10"/>
      <c r="AI3420" s="10"/>
      <c r="AL3420" s="10"/>
      <c r="AM3420" s="10"/>
    </row>
    <row r="3421" spans="9:39">
      <c r="I3421" s="10"/>
      <c r="R3421" s="10"/>
      <c r="S3421" s="10"/>
      <c r="T3421" s="10"/>
      <c r="X3421" s="35"/>
      <c r="AG3421" s="10"/>
      <c r="AI3421" s="10"/>
      <c r="AL3421" s="10"/>
      <c r="AM3421" s="10"/>
    </row>
    <row r="3422" spans="9:39">
      <c r="I3422" s="10"/>
      <c r="R3422" s="10"/>
      <c r="S3422" s="10"/>
      <c r="T3422" s="10"/>
      <c r="X3422" s="35"/>
      <c r="AG3422" s="10"/>
      <c r="AI3422" s="10"/>
      <c r="AL3422" s="10"/>
      <c r="AM3422" s="10"/>
    </row>
    <row r="3423" spans="9:39">
      <c r="I3423" s="10"/>
      <c r="R3423" s="10"/>
      <c r="S3423" s="10"/>
      <c r="T3423" s="10"/>
      <c r="X3423" s="35"/>
      <c r="AG3423" s="10"/>
      <c r="AI3423" s="10"/>
      <c r="AL3423" s="10"/>
      <c r="AM3423" s="10"/>
    </row>
    <row r="3424" spans="9:39">
      <c r="I3424" s="10"/>
      <c r="R3424" s="10"/>
      <c r="S3424" s="10"/>
      <c r="T3424" s="10"/>
      <c r="X3424" s="35"/>
      <c r="AG3424" s="10"/>
      <c r="AI3424" s="10"/>
      <c r="AL3424" s="10"/>
      <c r="AM3424" s="10"/>
    </row>
    <row r="3425" spans="9:39">
      <c r="I3425" s="10"/>
      <c r="R3425" s="10"/>
      <c r="S3425" s="10"/>
      <c r="T3425" s="10"/>
      <c r="X3425" s="35"/>
      <c r="AG3425" s="10"/>
      <c r="AI3425" s="10"/>
      <c r="AL3425" s="10"/>
      <c r="AM3425" s="10"/>
    </row>
    <row r="3426" spans="9:39">
      <c r="I3426" s="10"/>
      <c r="R3426" s="10"/>
      <c r="S3426" s="10"/>
      <c r="T3426" s="10"/>
      <c r="X3426" s="35"/>
      <c r="AG3426" s="10"/>
      <c r="AI3426" s="10"/>
      <c r="AL3426" s="10"/>
      <c r="AM3426" s="10"/>
    </row>
    <row r="3427" spans="9:39">
      <c r="I3427" s="10"/>
      <c r="R3427" s="10"/>
      <c r="S3427" s="10"/>
      <c r="T3427" s="10"/>
      <c r="X3427" s="35"/>
      <c r="AG3427" s="10"/>
      <c r="AI3427" s="10"/>
      <c r="AL3427" s="10"/>
      <c r="AM3427" s="10"/>
    </row>
    <row r="3428" spans="9:39">
      <c r="I3428" s="10"/>
      <c r="R3428" s="10"/>
      <c r="S3428" s="10"/>
      <c r="T3428" s="10"/>
      <c r="X3428" s="35"/>
      <c r="AG3428" s="10"/>
      <c r="AI3428" s="10"/>
      <c r="AL3428" s="10"/>
      <c r="AM3428" s="10"/>
    </row>
    <row r="3429" spans="9:39">
      <c r="I3429" s="10"/>
      <c r="R3429" s="10"/>
      <c r="S3429" s="10"/>
      <c r="T3429" s="10"/>
      <c r="X3429" s="35"/>
      <c r="AG3429" s="10"/>
      <c r="AI3429" s="10"/>
      <c r="AL3429" s="10"/>
      <c r="AM3429" s="10"/>
    </row>
    <row r="3430" spans="9:39">
      <c r="I3430" s="10"/>
      <c r="R3430" s="10"/>
      <c r="S3430" s="10"/>
      <c r="T3430" s="10"/>
      <c r="X3430" s="35"/>
      <c r="AG3430" s="10"/>
      <c r="AI3430" s="10"/>
      <c r="AL3430" s="10"/>
      <c r="AM3430" s="10"/>
    </row>
    <row r="3431" spans="9:39">
      <c r="I3431" s="10"/>
      <c r="R3431" s="10"/>
      <c r="S3431" s="10"/>
      <c r="T3431" s="10"/>
      <c r="X3431" s="35"/>
      <c r="AG3431" s="10"/>
      <c r="AI3431" s="10"/>
      <c r="AL3431" s="10"/>
      <c r="AM3431" s="10"/>
    </row>
    <row r="3432" spans="9:39">
      <c r="I3432" s="10"/>
      <c r="R3432" s="10"/>
      <c r="S3432" s="10"/>
      <c r="T3432" s="10"/>
      <c r="X3432" s="35"/>
      <c r="AG3432" s="10"/>
      <c r="AI3432" s="10"/>
      <c r="AL3432" s="10"/>
      <c r="AM3432" s="10"/>
    </row>
    <row r="3433" spans="9:39">
      <c r="I3433" s="10"/>
      <c r="R3433" s="10"/>
      <c r="S3433" s="10"/>
      <c r="T3433" s="10"/>
      <c r="X3433" s="35"/>
      <c r="AG3433" s="10"/>
      <c r="AI3433" s="10"/>
      <c r="AL3433" s="10"/>
      <c r="AM3433" s="10"/>
    </row>
    <row r="3434" spans="9:39">
      <c r="I3434" s="10"/>
      <c r="R3434" s="10"/>
      <c r="S3434" s="10"/>
      <c r="T3434" s="10"/>
      <c r="X3434" s="35"/>
      <c r="AG3434" s="10"/>
      <c r="AI3434" s="10"/>
      <c r="AL3434" s="10"/>
      <c r="AM3434" s="10"/>
    </row>
    <row r="3435" spans="9:39">
      <c r="I3435" s="10"/>
      <c r="R3435" s="10"/>
      <c r="S3435" s="10"/>
      <c r="T3435" s="10"/>
      <c r="X3435" s="35"/>
      <c r="AG3435" s="10"/>
      <c r="AI3435" s="10"/>
      <c r="AL3435" s="10"/>
      <c r="AM3435" s="10"/>
    </row>
    <row r="3436" spans="9:39">
      <c r="I3436" s="10"/>
      <c r="R3436" s="10"/>
      <c r="S3436" s="10"/>
      <c r="T3436" s="10"/>
      <c r="X3436" s="35"/>
      <c r="AG3436" s="10"/>
      <c r="AI3436" s="10"/>
      <c r="AL3436" s="10"/>
      <c r="AM3436" s="10"/>
    </row>
    <row r="3437" spans="9:39">
      <c r="I3437" s="10"/>
      <c r="R3437" s="10"/>
      <c r="S3437" s="10"/>
      <c r="T3437" s="10"/>
      <c r="X3437" s="35"/>
      <c r="AG3437" s="10"/>
      <c r="AI3437" s="10"/>
      <c r="AL3437" s="10"/>
      <c r="AM3437" s="10"/>
    </row>
    <row r="3438" spans="9:39">
      <c r="I3438" s="10"/>
      <c r="R3438" s="10"/>
      <c r="S3438" s="10"/>
      <c r="T3438" s="10"/>
      <c r="X3438" s="35"/>
      <c r="AG3438" s="10"/>
      <c r="AI3438" s="10"/>
      <c r="AL3438" s="10"/>
      <c r="AM3438" s="10"/>
    </row>
    <row r="3439" spans="9:39">
      <c r="I3439" s="10"/>
      <c r="R3439" s="10"/>
      <c r="S3439" s="10"/>
      <c r="T3439" s="10"/>
      <c r="X3439" s="35"/>
      <c r="AG3439" s="10"/>
      <c r="AI3439" s="10"/>
      <c r="AL3439" s="10"/>
      <c r="AM3439" s="10"/>
    </row>
    <row r="3440" spans="9:39">
      <c r="I3440" s="10"/>
      <c r="R3440" s="10"/>
      <c r="S3440" s="10"/>
      <c r="T3440" s="10"/>
      <c r="X3440" s="35"/>
      <c r="AG3440" s="10"/>
      <c r="AI3440" s="10"/>
      <c r="AL3440" s="10"/>
      <c r="AM3440" s="10"/>
    </row>
    <row r="3441" spans="9:39">
      <c r="I3441" s="10"/>
      <c r="R3441" s="10"/>
      <c r="S3441" s="10"/>
      <c r="T3441" s="10"/>
      <c r="X3441" s="35"/>
      <c r="AG3441" s="10"/>
      <c r="AI3441" s="10"/>
      <c r="AL3441" s="10"/>
      <c r="AM3441" s="10"/>
    </row>
    <row r="3442" spans="9:39">
      <c r="I3442" s="10"/>
      <c r="R3442" s="10"/>
      <c r="S3442" s="10"/>
      <c r="T3442" s="10"/>
      <c r="X3442" s="35"/>
      <c r="AG3442" s="10"/>
      <c r="AI3442" s="10"/>
      <c r="AL3442" s="10"/>
      <c r="AM3442" s="10"/>
    </row>
    <row r="3443" spans="9:39">
      <c r="I3443" s="10"/>
      <c r="R3443" s="10"/>
      <c r="S3443" s="10"/>
      <c r="T3443" s="10"/>
      <c r="X3443" s="35"/>
      <c r="AG3443" s="10"/>
      <c r="AI3443" s="10"/>
      <c r="AL3443" s="10"/>
      <c r="AM3443" s="10"/>
    </row>
    <row r="3444" spans="9:39">
      <c r="I3444" s="10"/>
      <c r="R3444" s="10"/>
      <c r="S3444" s="10"/>
      <c r="T3444" s="10"/>
      <c r="X3444" s="35"/>
      <c r="AG3444" s="10"/>
      <c r="AI3444" s="10"/>
      <c r="AL3444" s="10"/>
      <c r="AM3444" s="10"/>
    </row>
    <row r="3445" spans="9:39">
      <c r="I3445" s="10"/>
      <c r="R3445" s="10"/>
      <c r="S3445" s="10"/>
      <c r="T3445" s="10"/>
      <c r="X3445" s="35"/>
      <c r="AG3445" s="10"/>
      <c r="AI3445" s="10"/>
      <c r="AL3445" s="10"/>
      <c r="AM3445" s="10"/>
    </row>
    <row r="3446" spans="9:39">
      <c r="I3446" s="10"/>
      <c r="R3446" s="10"/>
      <c r="S3446" s="10"/>
      <c r="T3446" s="10"/>
      <c r="X3446" s="35"/>
      <c r="AG3446" s="10"/>
      <c r="AI3446" s="10"/>
      <c r="AL3446" s="10"/>
      <c r="AM3446" s="10"/>
    </row>
    <row r="3447" spans="9:39">
      <c r="I3447" s="10"/>
      <c r="R3447" s="10"/>
      <c r="S3447" s="10"/>
      <c r="T3447" s="10"/>
      <c r="X3447" s="35"/>
      <c r="AG3447" s="10"/>
      <c r="AI3447" s="10"/>
      <c r="AL3447" s="10"/>
      <c r="AM3447" s="10"/>
    </row>
    <row r="3448" spans="9:39">
      <c r="I3448" s="10"/>
      <c r="R3448" s="10"/>
      <c r="S3448" s="10"/>
      <c r="T3448" s="10"/>
      <c r="X3448" s="35"/>
      <c r="AG3448" s="10"/>
      <c r="AI3448" s="10"/>
      <c r="AL3448" s="10"/>
      <c r="AM3448" s="10"/>
    </row>
    <row r="3449" spans="9:39">
      <c r="I3449" s="10"/>
      <c r="R3449" s="10"/>
      <c r="S3449" s="10"/>
      <c r="T3449" s="10"/>
      <c r="X3449" s="35"/>
      <c r="AG3449" s="10"/>
      <c r="AI3449" s="10"/>
      <c r="AL3449" s="10"/>
      <c r="AM3449" s="10"/>
    </row>
    <row r="3450" spans="9:39">
      <c r="I3450" s="10"/>
      <c r="R3450" s="10"/>
      <c r="S3450" s="10"/>
      <c r="T3450" s="10"/>
      <c r="X3450" s="35"/>
      <c r="AG3450" s="10"/>
      <c r="AI3450" s="10"/>
      <c r="AL3450" s="10"/>
      <c r="AM3450" s="10"/>
    </row>
    <row r="3451" spans="9:39">
      <c r="I3451" s="10"/>
      <c r="R3451" s="10"/>
      <c r="S3451" s="10"/>
      <c r="T3451" s="10"/>
      <c r="X3451" s="35"/>
      <c r="AG3451" s="10"/>
      <c r="AI3451" s="10"/>
      <c r="AL3451" s="10"/>
      <c r="AM3451" s="10"/>
    </row>
    <row r="3452" spans="9:39">
      <c r="I3452" s="10"/>
      <c r="R3452" s="10"/>
      <c r="S3452" s="10"/>
      <c r="T3452" s="10"/>
      <c r="X3452" s="35"/>
      <c r="AG3452" s="10"/>
      <c r="AI3452" s="10"/>
      <c r="AL3452" s="10"/>
      <c r="AM3452" s="10"/>
    </row>
    <row r="3453" spans="9:39">
      <c r="I3453" s="10"/>
      <c r="R3453" s="10"/>
      <c r="S3453" s="10"/>
      <c r="T3453" s="10"/>
      <c r="X3453" s="35"/>
      <c r="AG3453" s="10"/>
      <c r="AI3453" s="10"/>
      <c r="AL3453" s="10"/>
      <c r="AM3453" s="10"/>
    </row>
    <row r="3454" spans="9:39">
      <c r="I3454" s="10"/>
      <c r="R3454" s="10"/>
      <c r="S3454" s="10"/>
      <c r="T3454" s="10"/>
      <c r="X3454" s="35"/>
      <c r="AG3454" s="10"/>
      <c r="AI3454" s="10"/>
      <c r="AL3454" s="10"/>
      <c r="AM3454" s="10"/>
    </row>
    <row r="3455" spans="9:39">
      <c r="I3455" s="10"/>
      <c r="R3455" s="10"/>
      <c r="S3455" s="10"/>
      <c r="T3455" s="10"/>
      <c r="X3455" s="35"/>
      <c r="AG3455" s="10"/>
      <c r="AI3455" s="10"/>
      <c r="AL3455" s="10"/>
      <c r="AM3455" s="10"/>
    </row>
    <row r="3456" spans="9:39">
      <c r="I3456" s="10"/>
      <c r="R3456" s="10"/>
      <c r="S3456" s="10"/>
      <c r="T3456" s="10"/>
      <c r="X3456" s="35"/>
      <c r="AG3456" s="10"/>
      <c r="AI3456" s="10"/>
      <c r="AL3456" s="10"/>
      <c r="AM3456" s="10"/>
    </row>
    <row r="3457" spans="9:39">
      <c r="I3457" s="10"/>
      <c r="R3457" s="10"/>
      <c r="S3457" s="10"/>
      <c r="T3457" s="10"/>
      <c r="X3457" s="35"/>
      <c r="AG3457" s="10"/>
      <c r="AI3457" s="10"/>
      <c r="AL3457" s="10"/>
      <c r="AM3457" s="10"/>
    </row>
    <row r="3458" spans="9:39">
      <c r="I3458" s="10"/>
      <c r="R3458" s="10"/>
      <c r="S3458" s="10"/>
      <c r="T3458" s="10"/>
      <c r="X3458" s="35"/>
      <c r="AG3458" s="10"/>
      <c r="AI3458" s="10"/>
      <c r="AL3458" s="10"/>
      <c r="AM3458" s="10"/>
    </row>
    <row r="3459" spans="9:39">
      <c r="I3459" s="10"/>
      <c r="R3459" s="10"/>
      <c r="S3459" s="10"/>
      <c r="T3459" s="10"/>
      <c r="X3459" s="35"/>
      <c r="AG3459" s="10"/>
      <c r="AI3459" s="10"/>
      <c r="AL3459" s="10"/>
      <c r="AM3459" s="10"/>
    </row>
    <row r="3460" spans="9:39">
      <c r="I3460" s="10"/>
      <c r="R3460" s="10"/>
      <c r="S3460" s="10"/>
      <c r="T3460" s="10"/>
      <c r="X3460" s="35"/>
      <c r="AG3460" s="10"/>
      <c r="AI3460" s="10"/>
      <c r="AL3460" s="10"/>
      <c r="AM3460" s="10"/>
    </row>
    <row r="3461" spans="9:39">
      <c r="I3461" s="10"/>
      <c r="R3461" s="10"/>
      <c r="S3461" s="10"/>
      <c r="T3461" s="10"/>
      <c r="X3461" s="35"/>
      <c r="AG3461" s="10"/>
      <c r="AI3461" s="10"/>
      <c r="AL3461" s="10"/>
      <c r="AM3461" s="10"/>
    </row>
    <row r="3462" spans="9:39">
      <c r="I3462" s="10"/>
      <c r="R3462" s="10"/>
      <c r="S3462" s="10"/>
      <c r="T3462" s="10"/>
      <c r="X3462" s="35"/>
      <c r="AG3462" s="10"/>
      <c r="AI3462" s="10"/>
      <c r="AL3462" s="10"/>
      <c r="AM3462" s="10"/>
    </row>
    <row r="3463" spans="9:39">
      <c r="I3463" s="10"/>
      <c r="R3463" s="10"/>
      <c r="S3463" s="10"/>
      <c r="T3463" s="10"/>
      <c r="X3463" s="35"/>
      <c r="AG3463" s="10"/>
      <c r="AI3463" s="10"/>
      <c r="AL3463" s="10"/>
      <c r="AM3463" s="10"/>
    </row>
    <row r="3464" spans="9:39">
      <c r="I3464" s="10"/>
      <c r="R3464" s="10"/>
      <c r="S3464" s="10"/>
      <c r="T3464" s="10"/>
      <c r="X3464" s="35"/>
      <c r="AG3464" s="10"/>
      <c r="AI3464" s="10"/>
      <c r="AL3464" s="10"/>
      <c r="AM3464" s="10"/>
    </row>
    <row r="3465" spans="9:39">
      <c r="I3465" s="10"/>
      <c r="R3465" s="10"/>
      <c r="S3465" s="10"/>
      <c r="T3465" s="10"/>
      <c r="X3465" s="35"/>
      <c r="AG3465" s="10"/>
      <c r="AI3465" s="10"/>
      <c r="AL3465" s="10"/>
      <c r="AM3465" s="10"/>
    </row>
    <row r="3466" spans="9:39">
      <c r="I3466" s="10"/>
      <c r="R3466" s="10"/>
      <c r="S3466" s="10"/>
      <c r="T3466" s="10"/>
      <c r="X3466" s="35"/>
      <c r="AG3466" s="10"/>
      <c r="AI3466" s="10"/>
      <c r="AL3466" s="10"/>
      <c r="AM3466" s="10"/>
    </row>
    <row r="3467" spans="9:39">
      <c r="I3467" s="10"/>
      <c r="R3467" s="10"/>
      <c r="S3467" s="10"/>
      <c r="T3467" s="10"/>
      <c r="X3467" s="35"/>
      <c r="AG3467" s="10"/>
      <c r="AI3467" s="10"/>
      <c r="AL3467" s="10"/>
      <c r="AM3467" s="10"/>
    </row>
    <row r="3468" spans="9:39">
      <c r="I3468" s="10"/>
      <c r="R3468" s="10"/>
      <c r="S3468" s="10"/>
      <c r="T3468" s="10"/>
      <c r="X3468" s="35"/>
      <c r="AG3468" s="10"/>
      <c r="AI3468" s="10"/>
      <c r="AL3468" s="10"/>
      <c r="AM3468" s="10"/>
    </row>
    <row r="3469" spans="9:39">
      <c r="I3469" s="10"/>
      <c r="R3469" s="10"/>
      <c r="S3469" s="10"/>
      <c r="T3469" s="10"/>
      <c r="X3469" s="35"/>
      <c r="AG3469" s="10"/>
      <c r="AI3469" s="10"/>
      <c r="AL3469" s="10"/>
      <c r="AM3469" s="10"/>
    </row>
    <row r="3470" spans="9:39">
      <c r="I3470" s="10"/>
      <c r="R3470" s="10"/>
      <c r="S3470" s="10"/>
      <c r="T3470" s="10"/>
      <c r="X3470" s="35"/>
      <c r="AG3470" s="10"/>
      <c r="AI3470" s="10"/>
      <c r="AL3470" s="10"/>
      <c r="AM3470" s="10"/>
    </row>
    <row r="3471" spans="9:39">
      <c r="I3471" s="10"/>
      <c r="R3471" s="10"/>
      <c r="S3471" s="10"/>
      <c r="T3471" s="10"/>
      <c r="X3471" s="35"/>
      <c r="AG3471" s="10"/>
      <c r="AI3471" s="10"/>
      <c r="AL3471" s="10"/>
      <c r="AM3471" s="10"/>
    </row>
    <row r="3472" spans="9:39">
      <c r="I3472" s="10"/>
      <c r="R3472" s="10"/>
      <c r="S3472" s="10"/>
      <c r="T3472" s="10"/>
      <c r="X3472" s="35"/>
      <c r="AG3472" s="10"/>
      <c r="AI3472" s="10"/>
      <c r="AL3472" s="10"/>
      <c r="AM3472" s="10"/>
    </row>
    <row r="3473" spans="9:39">
      <c r="I3473" s="10"/>
      <c r="R3473" s="10"/>
      <c r="S3473" s="10"/>
      <c r="T3473" s="10"/>
      <c r="X3473" s="35"/>
      <c r="AG3473" s="10"/>
      <c r="AI3473" s="10"/>
      <c r="AL3473" s="10"/>
      <c r="AM3473" s="10"/>
    </row>
    <row r="3474" spans="9:39">
      <c r="I3474" s="10"/>
      <c r="R3474" s="10"/>
      <c r="S3474" s="10"/>
      <c r="T3474" s="10"/>
      <c r="X3474" s="35"/>
      <c r="AG3474" s="10"/>
      <c r="AI3474" s="10"/>
      <c r="AL3474" s="10"/>
      <c r="AM3474" s="10"/>
    </row>
    <row r="3475" spans="9:39">
      <c r="I3475" s="10"/>
      <c r="R3475" s="10"/>
      <c r="S3475" s="10"/>
      <c r="T3475" s="10"/>
      <c r="X3475" s="35"/>
      <c r="AG3475" s="10"/>
      <c r="AI3475" s="10"/>
      <c r="AL3475" s="10"/>
      <c r="AM3475" s="10"/>
    </row>
    <row r="3476" spans="9:39">
      <c r="I3476" s="10"/>
      <c r="R3476" s="10"/>
      <c r="S3476" s="10"/>
      <c r="T3476" s="10"/>
      <c r="X3476" s="35"/>
      <c r="AG3476" s="10"/>
      <c r="AI3476" s="10"/>
      <c r="AL3476" s="10"/>
      <c r="AM3476" s="10"/>
    </row>
    <row r="3477" spans="9:39">
      <c r="I3477" s="10"/>
      <c r="R3477" s="10"/>
      <c r="S3477" s="10"/>
      <c r="T3477" s="10"/>
      <c r="X3477" s="35"/>
      <c r="AG3477" s="10"/>
      <c r="AI3477" s="10"/>
      <c r="AL3477" s="10"/>
      <c r="AM3477" s="10"/>
    </row>
    <row r="3478" spans="9:39">
      <c r="I3478" s="10"/>
      <c r="R3478" s="10"/>
      <c r="S3478" s="10"/>
      <c r="T3478" s="10"/>
      <c r="X3478" s="35"/>
      <c r="AG3478" s="10"/>
      <c r="AI3478" s="10"/>
      <c r="AL3478" s="10"/>
      <c r="AM3478" s="10"/>
    </row>
    <row r="3479" spans="9:39">
      <c r="I3479" s="10"/>
      <c r="R3479" s="10"/>
      <c r="S3479" s="10"/>
      <c r="T3479" s="10"/>
      <c r="X3479" s="35"/>
      <c r="AG3479" s="10"/>
      <c r="AI3479" s="10"/>
      <c r="AL3479" s="10"/>
      <c r="AM3479" s="10"/>
    </row>
    <row r="3480" spans="9:39">
      <c r="I3480" s="10"/>
      <c r="R3480" s="10"/>
      <c r="S3480" s="10"/>
      <c r="T3480" s="10"/>
      <c r="X3480" s="35"/>
      <c r="AG3480" s="10"/>
      <c r="AI3480" s="10"/>
      <c r="AL3480" s="10"/>
      <c r="AM3480" s="10"/>
    </row>
    <row r="3481" spans="9:39">
      <c r="I3481" s="10"/>
      <c r="R3481" s="10"/>
      <c r="S3481" s="10"/>
      <c r="T3481" s="10"/>
      <c r="X3481" s="35"/>
      <c r="AG3481" s="10"/>
      <c r="AI3481" s="10"/>
      <c r="AL3481" s="10"/>
      <c r="AM3481" s="10"/>
    </row>
    <row r="3482" spans="9:39">
      <c r="I3482" s="10"/>
      <c r="R3482" s="10"/>
      <c r="S3482" s="10"/>
      <c r="T3482" s="10"/>
      <c r="X3482" s="35"/>
      <c r="AG3482" s="10"/>
      <c r="AI3482" s="10"/>
      <c r="AL3482" s="10"/>
      <c r="AM3482" s="10"/>
    </row>
    <row r="3483" spans="9:39">
      <c r="I3483" s="10"/>
      <c r="R3483" s="10"/>
      <c r="S3483" s="10"/>
      <c r="T3483" s="10"/>
      <c r="X3483" s="35"/>
      <c r="AG3483" s="10"/>
      <c r="AI3483" s="10"/>
      <c r="AL3483" s="10"/>
      <c r="AM3483" s="10"/>
    </row>
    <row r="3484" spans="9:39">
      <c r="I3484" s="10"/>
      <c r="R3484" s="10"/>
      <c r="S3484" s="10"/>
      <c r="T3484" s="10"/>
      <c r="X3484" s="35"/>
      <c r="AG3484" s="10"/>
      <c r="AI3484" s="10"/>
      <c r="AL3484" s="10"/>
      <c r="AM3484" s="10"/>
    </row>
    <row r="3485" spans="9:39">
      <c r="I3485" s="10"/>
      <c r="R3485" s="10"/>
      <c r="S3485" s="10"/>
      <c r="T3485" s="10"/>
      <c r="X3485" s="35"/>
      <c r="AG3485" s="10"/>
      <c r="AI3485" s="10"/>
      <c r="AL3485" s="10"/>
      <c r="AM3485" s="10"/>
    </row>
    <row r="3486" spans="9:39">
      <c r="I3486" s="10"/>
      <c r="R3486" s="10"/>
      <c r="S3486" s="10"/>
      <c r="T3486" s="10"/>
      <c r="X3486" s="35"/>
      <c r="AG3486" s="10"/>
      <c r="AI3486" s="10"/>
      <c r="AL3486" s="10"/>
      <c r="AM3486" s="10"/>
    </row>
    <row r="3487" spans="9:39">
      <c r="I3487" s="10"/>
      <c r="R3487" s="10"/>
      <c r="S3487" s="10"/>
      <c r="T3487" s="10"/>
      <c r="X3487" s="35"/>
      <c r="AG3487" s="10"/>
      <c r="AI3487" s="10"/>
      <c r="AL3487" s="10"/>
      <c r="AM3487" s="10"/>
    </row>
    <row r="3488" spans="9:39">
      <c r="I3488" s="10"/>
      <c r="R3488" s="10"/>
      <c r="S3488" s="10"/>
      <c r="T3488" s="10"/>
      <c r="X3488" s="35"/>
      <c r="AG3488" s="10"/>
      <c r="AI3488" s="10"/>
      <c r="AL3488" s="10"/>
      <c r="AM3488" s="10"/>
    </row>
    <row r="3489" spans="9:39">
      <c r="I3489" s="10"/>
      <c r="R3489" s="10"/>
      <c r="S3489" s="10"/>
      <c r="T3489" s="10"/>
      <c r="X3489" s="35"/>
      <c r="AG3489" s="10"/>
      <c r="AI3489" s="10"/>
      <c r="AL3489" s="10"/>
      <c r="AM3489" s="10"/>
    </row>
    <row r="3490" spans="9:39">
      <c r="I3490" s="10"/>
      <c r="R3490" s="10"/>
      <c r="S3490" s="10"/>
      <c r="T3490" s="10"/>
      <c r="X3490" s="35"/>
      <c r="AG3490" s="10"/>
      <c r="AI3490" s="10"/>
      <c r="AL3490" s="10"/>
      <c r="AM3490" s="10"/>
    </row>
    <row r="3491" spans="9:39">
      <c r="I3491" s="10"/>
      <c r="R3491" s="10"/>
      <c r="S3491" s="10"/>
      <c r="T3491" s="10"/>
      <c r="X3491" s="35"/>
      <c r="AG3491" s="10"/>
      <c r="AI3491" s="10"/>
      <c r="AL3491" s="10"/>
      <c r="AM3491" s="10"/>
    </row>
    <row r="3492" spans="9:39">
      <c r="I3492" s="10"/>
      <c r="R3492" s="10"/>
      <c r="S3492" s="10"/>
      <c r="T3492" s="10"/>
      <c r="X3492" s="35"/>
      <c r="AG3492" s="10"/>
      <c r="AI3492" s="10"/>
      <c r="AL3492" s="10"/>
      <c r="AM3492" s="10"/>
    </row>
    <row r="3493" spans="9:39">
      <c r="I3493" s="10"/>
      <c r="R3493" s="10"/>
      <c r="S3493" s="10"/>
      <c r="T3493" s="10"/>
      <c r="X3493" s="35"/>
      <c r="AG3493" s="10"/>
      <c r="AI3493" s="10"/>
      <c r="AL3493" s="10"/>
      <c r="AM3493" s="10"/>
    </row>
    <row r="3494" spans="9:39">
      <c r="I3494" s="10"/>
      <c r="R3494" s="10"/>
      <c r="S3494" s="10"/>
      <c r="T3494" s="10"/>
      <c r="X3494" s="35"/>
      <c r="AG3494" s="10"/>
      <c r="AI3494" s="10"/>
      <c r="AL3494" s="10"/>
      <c r="AM3494" s="10"/>
    </row>
    <row r="3495" spans="9:39">
      <c r="I3495" s="10"/>
      <c r="R3495" s="10"/>
      <c r="S3495" s="10"/>
      <c r="T3495" s="10"/>
      <c r="X3495" s="35"/>
      <c r="AG3495" s="10"/>
      <c r="AI3495" s="10"/>
      <c r="AL3495" s="10"/>
      <c r="AM3495" s="10"/>
    </row>
    <row r="3496" spans="9:39">
      <c r="I3496" s="10"/>
      <c r="R3496" s="10"/>
      <c r="S3496" s="10"/>
      <c r="T3496" s="10"/>
      <c r="X3496" s="35"/>
      <c r="AG3496" s="10"/>
      <c r="AI3496" s="10"/>
      <c r="AL3496" s="10"/>
      <c r="AM3496" s="10"/>
    </row>
    <row r="3497" spans="9:39">
      <c r="I3497" s="10"/>
      <c r="R3497" s="10"/>
      <c r="S3497" s="10"/>
      <c r="T3497" s="10"/>
      <c r="X3497" s="35"/>
      <c r="AG3497" s="10"/>
      <c r="AI3497" s="10"/>
      <c r="AL3497" s="10"/>
      <c r="AM3497" s="10"/>
    </row>
    <row r="3498" spans="9:39">
      <c r="I3498" s="10"/>
      <c r="R3498" s="10"/>
      <c r="S3498" s="10"/>
      <c r="T3498" s="10"/>
      <c r="X3498" s="35"/>
      <c r="AG3498" s="10"/>
      <c r="AI3498" s="10"/>
      <c r="AL3498" s="10"/>
      <c r="AM3498" s="10"/>
    </row>
    <row r="3499" spans="9:39">
      <c r="I3499" s="10"/>
      <c r="R3499" s="10"/>
      <c r="S3499" s="10"/>
      <c r="T3499" s="10"/>
      <c r="X3499" s="35"/>
      <c r="AG3499" s="10"/>
      <c r="AI3499" s="10"/>
      <c r="AL3499" s="10"/>
      <c r="AM3499" s="10"/>
    </row>
    <row r="3500" spans="9:39">
      <c r="I3500" s="10"/>
      <c r="R3500" s="10"/>
      <c r="S3500" s="10"/>
      <c r="T3500" s="10"/>
      <c r="X3500" s="35"/>
      <c r="AG3500" s="10"/>
      <c r="AI3500" s="10"/>
      <c r="AL3500" s="10"/>
      <c r="AM3500" s="10"/>
    </row>
    <row r="3501" spans="9:39">
      <c r="I3501" s="10"/>
      <c r="R3501" s="10"/>
      <c r="S3501" s="10"/>
      <c r="T3501" s="10"/>
      <c r="X3501" s="35"/>
      <c r="AG3501" s="10"/>
      <c r="AI3501" s="10"/>
      <c r="AL3501" s="10"/>
      <c r="AM3501" s="10"/>
    </row>
    <row r="3502" spans="9:39">
      <c r="I3502" s="10"/>
      <c r="R3502" s="10"/>
      <c r="S3502" s="10"/>
      <c r="T3502" s="10"/>
      <c r="X3502" s="35"/>
      <c r="AG3502" s="10"/>
      <c r="AI3502" s="10"/>
      <c r="AL3502" s="10"/>
      <c r="AM3502" s="10"/>
    </row>
    <row r="3503" spans="9:39">
      <c r="I3503" s="10"/>
      <c r="R3503" s="10"/>
      <c r="S3503" s="10"/>
      <c r="T3503" s="10"/>
      <c r="X3503" s="35"/>
      <c r="AG3503" s="10"/>
      <c r="AI3503" s="10"/>
      <c r="AL3503" s="10"/>
      <c r="AM3503" s="10"/>
    </row>
    <row r="3504" spans="9:39">
      <c r="I3504" s="10"/>
      <c r="R3504" s="10"/>
      <c r="S3504" s="10"/>
      <c r="T3504" s="10"/>
      <c r="X3504" s="35"/>
      <c r="AG3504" s="10"/>
      <c r="AI3504" s="10"/>
      <c r="AL3504" s="10"/>
      <c r="AM3504" s="10"/>
    </row>
    <row r="3505" spans="9:39">
      <c r="I3505" s="10"/>
      <c r="R3505" s="10"/>
      <c r="S3505" s="10"/>
      <c r="T3505" s="10"/>
      <c r="X3505" s="35"/>
      <c r="AG3505" s="10"/>
      <c r="AI3505" s="10"/>
      <c r="AL3505" s="10"/>
      <c r="AM3505" s="10"/>
    </row>
    <row r="3506" spans="9:39">
      <c r="I3506" s="10"/>
      <c r="R3506" s="10"/>
      <c r="S3506" s="10"/>
      <c r="T3506" s="10"/>
      <c r="X3506" s="35"/>
      <c r="AG3506" s="10"/>
      <c r="AI3506" s="10"/>
      <c r="AL3506" s="10"/>
      <c r="AM3506" s="10"/>
    </row>
    <row r="3507" spans="9:39">
      <c r="I3507" s="10"/>
      <c r="R3507" s="10"/>
      <c r="S3507" s="10"/>
      <c r="T3507" s="10"/>
      <c r="X3507" s="35"/>
      <c r="AG3507" s="10"/>
      <c r="AI3507" s="10"/>
      <c r="AL3507" s="10"/>
      <c r="AM3507" s="10"/>
    </row>
    <row r="3508" spans="9:39">
      <c r="I3508" s="10"/>
      <c r="R3508" s="10"/>
      <c r="S3508" s="10"/>
      <c r="T3508" s="10"/>
      <c r="X3508" s="35"/>
      <c r="AG3508" s="10"/>
      <c r="AI3508" s="10"/>
      <c r="AL3508" s="10"/>
      <c r="AM3508" s="10"/>
    </row>
    <row r="3509" spans="9:39">
      <c r="I3509" s="10"/>
      <c r="R3509" s="10"/>
      <c r="S3509" s="10"/>
      <c r="T3509" s="10"/>
      <c r="X3509" s="35"/>
      <c r="AG3509" s="10"/>
      <c r="AI3509" s="10"/>
      <c r="AL3509" s="10"/>
      <c r="AM3509" s="10"/>
    </row>
    <row r="3510" spans="9:39">
      <c r="I3510" s="10"/>
      <c r="R3510" s="10"/>
      <c r="S3510" s="10"/>
      <c r="T3510" s="10"/>
      <c r="X3510" s="35"/>
      <c r="AG3510" s="10"/>
      <c r="AI3510" s="10"/>
      <c r="AL3510" s="10"/>
      <c r="AM3510" s="10"/>
    </row>
    <row r="3511" spans="9:39">
      <c r="I3511" s="10"/>
      <c r="R3511" s="10"/>
      <c r="S3511" s="10"/>
      <c r="T3511" s="10"/>
      <c r="X3511" s="35"/>
      <c r="AG3511" s="10"/>
      <c r="AI3511" s="10"/>
      <c r="AL3511" s="10"/>
      <c r="AM3511" s="10"/>
    </row>
    <row r="3512" spans="9:39">
      <c r="I3512" s="10"/>
      <c r="R3512" s="10"/>
      <c r="S3512" s="10"/>
      <c r="T3512" s="10"/>
      <c r="X3512" s="35"/>
      <c r="AG3512" s="10"/>
      <c r="AI3512" s="10"/>
      <c r="AL3512" s="10"/>
      <c r="AM3512" s="10"/>
    </row>
    <row r="3513" spans="9:39">
      <c r="I3513" s="10"/>
      <c r="R3513" s="10"/>
      <c r="S3513" s="10"/>
      <c r="T3513" s="10"/>
      <c r="X3513" s="35"/>
      <c r="AG3513" s="10"/>
      <c r="AI3513" s="10"/>
      <c r="AL3513" s="10"/>
      <c r="AM3513" s="10"/>
    </row>
    <row r="3514" spans="9:39">
      <c r="I3514" s="10"/>
      <c r="R3514" s="10"/>
      <c r="S3514" s="10"/>
      <c r="T3514" s="10"/>
      <c r="X3514" s="35"/>
      <c r="AG3514" s="10"/>
      <c r="AI3514" s="10"/>
      <c r="AL3514" s="10"/>
      <c r="AM3514" s="10"/>
    </row>
    <row r="3515" spans="9:39">
      <c r="I3515" s="10"/>
      <c r="R3515" s="10"/>
      <c r="S3515" s="10"/>
      <c r="T3515" s="10"/>
      <c r="X3515" s="35"/>
      <c r="AG3515" s="10"/>
      <c r="AI3515" s="10"/>
      <c r="AL3515" s="10"/>
      <c r="AM3515" s="10"/>
    </row>
    <row r="3516" spans="9:39">
      <c r="I3516" s="10"/>
      <c r="R3516" s="10"/>
      <c r="S3516" s="10"/>
      <c r="T3516" s="10"/>
      <c r="X3516" s="35"/>
      <c r="AG3516" s="10"/>
      <c r="AI3516" s="10"/>
      <c r="AL3516" s="10"/>
      <c r="AM3516" s="10"/>
    </row>
    <row r="3517" spans="9:39">
      <c r="I3517" s="10"/>
      <c r="R3517" s="10"/>
      <c r="S3517" s="10"/>
      <c r="T3517" s="10"/>
      <c r="X3517" s="35"/>
      <c r="AG3517" s="10"/>
      <c r="AI3517" s="10"/>
      <c r="AL3517" s="10"/>
      <c r="AM3517" s="10"/>
    </row>
    <row r="3518" spans="9:39">
      <c r="I3518" s="10"/>
      <c r="R3518" s="10"/>
      <c r="S3518" s="10"/>
      <c r="T3518" s="10"/>
      <c r="X3518" s="35"/>
      <c r="AG3518" s="10"/>
      <c r="AI3518" s="10"/>
      <c r="AL3518" s="10"/>
      <c r="AM3518" s="10"/>
    </row>
    <row r="3519" spans="9:39">
      <c r="I3519" s="10"/>
      <c r="R3519" s="10"/>
      <c r="S3519" s="10"/>
      <c r="T3519" s="10"/>
      <c r="X3519" s="35"/>
      <c r="AG3519" s="10"/>
      <c r="AI3519" s="10"/>
      <c r="AL3519" s="10"/>
      <c r="AM3519" s="10"/>
    </row>
    <row r="3520" spans="9:39">
      <c r="I3520" s="10"/>
      <c r="R3520" s="10"/>
      <c r="S3520" s="10"/>
      <c r="T3520" s="10"/>
      <c r="X3520" s="35"/>
      <c r="AG3520" s="10"/>
      <c r="AI3520" s="10"/>
      <c r="AL3520" s="10"/>
      <c r="AM3520" s="10"/>
    </row>
    <row r="3521" spans="9:39">
      <c r="I3521" s="10"/>
      <c r="R3521" s="10"/>
      <c r="S3521" s="10"/>
      <c r="T3521" s="10"/>
      <c r="X3521" s="35"/>
      <c r="AG3521" s="10"/>
      <c r="AI3521" s="10"/>
      <c r="AL3521" s="10"/>
      <c r="AM3521" s="10"/>
    </row>
    <row r="3522" spans="9:39">
      <c r="I3522" s="10"/>
      <c r="R3522" s="10"/>
      <c r="S3522" s="10"/>
      <c r="T3522" s="10"/>
      <c r="X3522" s="35"/>
      <c r="AG3522" s="10"/>
      <c r="AI3522" s="10"/>
      <c r="AL3522" s="10"/>
      <c r="AM3522" s="10"/>
    </row>
    <row r="3523" spans="9:39">
      <c r="I3523" s="10"/>
      <c r="R3523" s="10"/>
      <c r="S3523" s="10"/>
      <c r="T3523" s="10"/>
      <c r="X3523" s="35"/>
      <c r="AG3523" s="10"/>
      <c r="AI3523" s="10"/>
      <c r="AL3523" s="10"/>
      <c r="AM3523" s="10"/>
    </row>
    <row r="3524" spans="9:39">
      <c r="I3524" s="10"/>
      <c r="R3524" s="10"/>
      <c r="S3524" s="10"/>
      <c r="T3524" s="10"/>
      <c r="X3524" s="35"/>
      <c r="AG3524" s="10"/>
      <c r="AI3524" s="10"/>
      <c r="AL3524" s="10"/>
      <c r="AM3524" s="10"/>
    </row>
    <row r="3525" spans="9:39">
      <c r="I3525" s="10"/>
      <c r="R3525" s="10"/>
      <c r="S3525" s="10"/>
      <c r="T3525" s="10"/>
      <c r="X3525" s="35"/>
      <c r="AG3525" s="10"/>
      <c r="AI3525" s="10"/>
      <c r="AL3525" s="10"/>
      <c r="AM3525" s="10"/>
    </row>
    <row r="3526" spans="9:39">
      <c r="I3526" s="10"/>
      <c r="R3526" s="10"/>
      <c r="S3526" s="10"/>
      <c r="T3526" s="10"/>
      <c r="X3526" s="35"/>
      <c r="AG3526" s="10"/>
      <c r="AI3526" s="10"/>
      <c r="AL3526" s="10"/>
      <c r="AM3526" s="10"/>
    </row>
    <row r="3527" spans="9:39">
      <c r="I3527" s="10"/>
      <c r="R3527" s="10"/>
      <c r="S3527" s="10"/>
      <c r="T3527" s="10"/>
      <c r="X3527" s="35"/>
      <c r="AG3527" s="10"/>
      <c r="AI3527" s="10"/>
      <c r="AL3527" s="10"/>
      <c r="AM3527" s="10"/>
    </row>
    <row r="3528" spans="9:39">
      <c r="I3528" s="10"/>
      <c r="R3528" s="10"/>
      <c r="S3528" s="10"/>
      <c r="T3528" s="10"/>
      <c r="X3528" s="35"/>
      <c r="AG3528" s="10"/>
      <c r="AI3528" s="10"/>
      <c r="AL3528" s="10"/>
      <c r="AM3528" s="10"/>
    </row>
    <row r="3529" spans="9:39">
      <c r="I3529" s="10"/>
      <c r="R3529" s="10"/>
      <c r="S3529" s="10"/>
      <c r="T3529" s="10"/>
      <c r="X3529" s="35"/>
      <c r="AG3529" s="10"/>
      <c r="AI3529" s="10"/>
      <c r="AL3529" s="10"/>
      <c r="AM3529" s="10"/>
    </row>
    <row r="3530" spans="9:39">
      <c r="I3530" s="10"/>
      <c r="R3530" s="10"/>
      <c r="S3530" s="10"/>
      <c r="T3530" s="10"/>
      <c r="X3530" s="35"/>
      <c r="AG3530" s="10"/>
      <c r="AI3530" s="10"/>
      <c r="AL3530" s="10"/>
      <c r="AM3530" s="10"/>
    </row>
    <row r="3531" spans="9:39">
      <c r="I3531" s="10"/>
      <c r="R3531" s="10"/>
      <c r="S3531" s="10"/>
      <c r="T3531" s="10"/>
      <c r="X3531" s="35"/>
      <c r="AG3531" s="10"/>
      <c r="AI3531" s="10"/>
      <c r="AL3531" s="10"/>
      <c r="AM3531" s="10"/>
    </row>
    <row r="3532" spans="9:39">
      <c r="I3532" s="10"/>
      <c r="R3532" s="10"/>
      <c r="S3532" s="10"/>
      <c r="T3532" s="10"/>
      <c r="X3532" s="35"/>
      <c r="AG3532" s="10"/>
      <c r="AI3532" s="10"/>
      <c r="AL3532" s="10"/>
      <c r="AM3532" s="10"/>
    </row>
    <row r="3533" spans="9:39">
      <c r="I3533" s="10"/>
      <c r="R3533" s="10"/>
      <c r="S3533" s="10"/>
      <c r="T3533" s="10"/>
      <c r="X3533" s="35"/>
      <c r="AG3533" s="10"/>
      <c r="AI3533" s="10"/>
      <c r="AL3533" s="10"/>
      <c r="AM3533" s="10"/>
    </row>
    <row r="3534" spans="9:39">
      <c r="I3534" s="10"/>
      <c r="R3534" s="10"/>
      <c r="S3534" s="10"/>
      <c r="T3534" s="10"/>
      <c r="X3534" s="35"/>
      <c r="AG3534" s="10"/>
      <c r="AI3534" s="10"/>
      <c r="AL3534" s="10"/>
      <c r="AM3534" s="10"/>
    </row>
    <row r="3535" spans="9:39">
      <c r="I3535" s="10"/>
      <c r="R3535" s="10"/>
      <c r="S3535" s="10"/>
      <c r="T3535" s="10"/>
      <c r="X3535" s="35"/>
      <c r="AG3535" s="10"/>
      <c r="AI3535" s="10"/>
      <c r="AL3535" s="10"/>
      <c r="AM3535" s="10"/>
    </row>
    <row r="3536" spans="9:39">
      <c r="I3536" s="10"/>
      <c r="R3536" s="10"/>
      <c r="S3536" s="10"/>
      <c r="T3536" s="10"/>
      <c r="X3536" s="35"/>
      <c r="AG3536" s="10"/>
      <c r="AI3536" s="10"/>
      <c r="AL3536" s="10"/>
      <c r="AM3536" s="10"/>
    </row>
    <row r="3537" spans="9:39">
      <c r="I3537" s="10"/>
      <c r="R3537" s="10"/>
      <c r="S3537" s="10"/>
      <c r="T3537" s="10"/>
      <c r="X3537" s="35"/>
      <c r="AG3537" s="10"/>
      <c r="AI3537" s="10"/>
      <c r="AL3537" s="10"/>
      <c r="AM3537" s="10"/>
    </row>
    <row r="3538" spans="9:39">
      <c r="I3538" s="10"/>
      <c r="R3538" s="10"/>
      <c r="S3538" s="10"/>
      <c r="T3538" s="10"/>
      <c r="X3538" s="35"/>
      <c r="AG3538" s="10"/>
      <c r="AI3538" s="10"/>
      <c r="AL3538" s="10"/>
      <c r="AM3538" s="10"/>
    </row>
    <row r="3539" spans="9:39">
      <c r="I3539" s="10"/>
      <c r="R3539" s="10"/>
      <c r="S3539" s="10"/>
      <c r="T3539" s="10"/>
      <c r="X3539" s="35"/>
      <c r="AG3539" s="10"/>
      <c r="AI3539" s="10"/>
      <c r="AL3539" s="10"/>
      <c r="AM3539" s="10"/>
    </row>
    <row r="3540" spans="9:39">
      <c r="I3540" s="10"/>
      <c r="R3540" s="10"/>
      <c r="S3540" s="10"/>
      <c r="T3540" s="10"/>
      <c r="X3540" s="35"/>
      <c r="AG3540" s="10"/>
      <c r="AI3540" s="10"/>
      <c r="AL3540" s="10"/>
      <c r="AM3540" s="10"/>
    </row>
    <row r="3541" spans="9:39">
      <c r="I3541" s="10"/>
      <c r="R3541" s="10"/>
      <c r="S3541" s="10"/>
      <c r="T3541" s="10"/>
      <c r="X3541" s="35"/>
      <c r="AG3541" s="10"/>
      <c r="AI3541" s="10"/>
      <c r="AL3541" s="10"/>
      <c r="AM3541" s="10"/>
    </row>
    <row r="3542" spans="9:39">
      <c r="I3542" s="10"/>
      <c r="R3542" s="10"/>
      <c r="S3542" s="10"/>
      <c r="T3542" s="10"/>
      <c r="X3542" s="35"/>
      <c r="AG3542" s="10"/>
      <c r="AI3542" s="10"/>
      <c r="AL3542" s="10"/>
      <c r="AM3542" s="10"/>
    </row>
    <row r="3543" spans="9:39">
      <c r="I3543" s="10"/>
      <c r="R3543" s="10"/>
      <c r="S3543" s="10"/>
      <c r="T3543" s="10"/>
      <c r="X3543" s="35"/>
      <c r="AG3543" s="10"/>
      <c r="AI3543" s="10"/>
      <c r="AL3543" s="10"/>
      <c r="AM3543" s="10"/>
    </row>
    <row r="3544" spans="9:39">
      <c r="I3544" s="10"/>
      <c r="R3544" s="10"/>
      <c r="S3544" s="10"/>
      <c r="T3544" s="10"/>
      <c r="X3544" s="35"/>
      <c r="AG3544" s="10"/>
      <c r="AI3544" s="10"/>
      <c r="AL3544" s="10"/>
      <c r="AM3544" s="10"/>
    </row>
    <row r="3545" spans="9:39">
      <c r="I3545" s="10"/>
      <c r="R3545" s="10"/>
      <c r="S3545" s="10"/>
      <c r="T3545" s="10"/>
      <c r="X3545" s="35"/>
      <c r="AG3545" s="10"/>
      <c r="AI3545" s="10"/>
      <c r="AL3545" s="10"/>
      <c r="AM3545" s="10"/>
    </row>
    <row r="3546" spans="9:39">
      <c r="I3546" s="10"/>
      <c r="R3546" s="10"/>
      <c r="S3546" s="10"/>
      <c r="T3546" s="10"/>
      <c r="X3546" s="35"/>
      <c r="AG3546" s="10"/>
      <c r="AI3546" s="10"/>
      <c r="AL3546" s="10"/>
      <c r="AM3546" s="10"/>
    </row>
    <row r="3547" spans="9:39">
      <c r="I3547" s="10"/>
      <c r="R3547" s="10"/>
      <c r="S3547" s="10"/>
      <c r="T3547" s="10"/>
      <c r="X3547" s="35"/>
      <c r="AG3547" s="10"/>
      <c r="AI3547" s="10"/>
      <c r="AL3547" s="10"/>
      <c r="AM3547" s="10"/>
    </row>
    <row r="3548" spans="9:39">
      <c r="I3548" s="10"/>
      <c r="R3548" s="10"/>
      <c r="S3548" s="10"/>
      <c r="T3548" s="10"/>
      <c r="X3548" s="35"/>
      <c r="AG3548" s="10"/>
      <c r="AI3548" s="10"/>
      <c r="AL3548" s="10"/>
      <c r="AM3548" s="10"/>
    </row>
    <row r="3549" spans="9:39">
      <c r="I3549" s="10"/>
      <c r="R3549" s="10"/>
      <c r="S3549" s="10"/>
      <c r="T3549" s="10"/>
      <c r="X3549" s="35"/>
      <c r="AG3549" s="10"/>
      <c r="AI3549" s="10"/>
      <c r="AL3549" s="10"/>
      <c r="AM3549" s="10"/>
    </row>
    <row r="3550" spans="9:39">
      <c r="I3550" s="10"/>
      <c r="R3550" s="10"/>
      <c r="S3550" s="10"/>
      <c r="T3550" s="10"/>
      <c r="X3550" s="35"/>
      <c r="AG3550" s="10"/>
      <c r="AI3550" s="10"/>
      <c r="AL3550" s="10"/>
      <c r="AM3550" s="10"/>
    </row>
    <row r="3551" spans="9:39">
      <c r="I3551" s="10"/>
      <c r="R3551" s="10"/>
      <c r="S3551" s="10"/>
      <c r="T3551" s="10"/>
      <c r="X3551" s="35"/>
      <c r="AG3551" s="10"/>
      <c r="AI3551" s="10"/>
      <c r="AL3551" s="10"/>
      <c r="AM3551" s="10"/>
    </row>
    <row r="3552" spans="9:39">
      <c r="I3552" s="10"/>
      <c r="R3552" s="10"/>
      <c r="S3552" s="10"/>
      <c r="T3552" s="10"/>
      <c r="X3552" s="35"/>
      <c r="AG3552" s="10"/>
      <c r="AI3552" s="10"/>
      <c r="AL3552" s="10"/>
      <c r="AM3552" s="10"/>
    </row>
    <row r="3553" spans="9:39">
      <c r="I3553" s="10"/>
      <c r="R3553" s="10"/>
      <c r="S3553" s="10"/>
      <c r="T3553" s="10"/>
      <c r="X3553" s="35"/>
      <c r="AG3553" s="10"/>
      <c r="AI3553" s="10"/>
      <c r="AL3553" s="10"/>
      <c r="AM3553" s="10"/>
    </row>
    <row r="3554" spans="9:39">
      <c r="I3554" s="10"/>
      <c r="R3554" s="10"/>
      <c r="S3554" s="10"/>
      <c r="T3554" s="10"/>
      <c r="X3554" s="35"/>
      <c r="AG3554" s="10"/>
      <c r="AI3554" s="10"/>
      <c r="AL3554" s="10"/>
      <c r="AM3554" s="10"/>
    </row>
    <row r="3555" spans="9:39">
      <c r="I3555" s="10"/>
      <c r="R3555" s="10"/>
      <c r="S3555" s="10"/>
      <c r="T3555" s="10"/>
      <c r="X3555" s="35"/>
      <c r="AG3555" s="10"/>
      <c r="AI3555" s="10"/>
      <c r="AL3555" s="10"/>
      <c r="AM3555" s="10"/>
    </row>
    <row r="3556" spans="9:39">
      <c r="I3556" s="10"/>
      <c r="R3556" s="10"/>
      <c r="S3556" s="10"/>
      <c r="T3556" s="10"/>
      <c r="X3556" s="35"/>
      <c r="AG3556" s="10"/>
      <c r="AI3556" s="10"/>
      <c r="AL3556" s="10"/>
      <c r="AM3556" s="10"/>
    </row>
    <row r="3557" spans="9:39">
      <c r="I3557" s="10"/>
      <c r="R3557" s="10"/>
      <c r="S3557" s="10"/>
      <c r="T3557" s="10"/>
      <c r="X3557" s="35"/>
      <c r="AG3557" s="10"/>
      <c r="AI3557" s="10"/>
      <c r="AL3557" s="10"/>
      <c r="AM3557" s="10"/>
    </row>
    <row r="3558" spans="9:39">
      <c r="I3558" s="10"/>
      <c r="R3558" s="10"/>
      <c r="S3558" s="10"/>
      <c r="T3558" s="10"/>
      <c r="X3558" s="35"/>
      <c r="AG3558" s="10"/>
      <c r="AI3558" s="10"/>
      <c r="AL3558" s="10"/>
      <c r="AM3558" s="10"/>
    </row>
    <row r="3559" spans="9:39">
      <c r="I3559" s="10"/>
      <c r="R3559" s="10"/>
      <c r="S3559" s="10"/>
      <c r="T3559" s="10"/>
      <c r="X3559" s="35"/>
      <c r="AG3559" s="10"/>
      <c r="AI3559" s="10"/>
      <c r="AL3559" s="10"/>
      <c r="AM3559" s="10"/>
    </row>
    <row r="3560" spans="9:39">
      <c r="I3560" s="10"/>
      <c r="R3560" s="10"/>
      <c r="S3560" s="10"/>
      <c r="T3560" s="10"/>
      <c r="X3560" s="35"/>
      <c r="AG3560" s="10"/>
      <c r="AI3560" s="10"/>
      <c r="AL3560" s="10"/>
      <c r="AM3560" s="10"/>
    </row>
    <row r="3561" spans="9:39">
      <c r="I3561" s="10"/>
      <c r="R3561" s="10"/>
      <c r="S3561" s="10"/>
      <c r="T3561" s="10"/>
      <c r="X3561" s="35"/>
      <c r="AG3561" s="10"/>
      <c r="AI3561" s="10"/>
      <c r="AL3561" s="10"/>
      <c r="AM3561" s="10"/>
    </row>
    <row r="3562" spans="9:39">
      <c r="I3562" s="10"/>
      <c r="R3562" s="10"/>
      <c r="S3562" s="10"/>
      <c r="T3562" s="10"/>
      <c r="X3562" s="35"/>
      <c r="AG3562" s="10"/>
      <c r="AI3562" s="10"/>
      <c r="AL3562" s="10"/>
      <c r="AM3562" s="10"/>
    </row>
    <row r="3563" spans="9:39">
      <c r="I3563" s="10"/>
      <c r="R3563" s="10"/>
      <c r="S3563" s="10"/>
      <c r="T3563" s="10"/>
      <c r="X3563" s="35"/>
      <c r="AG3563" s="10"/>
      <c r="AI3563" s="10"/>
      <c r="AL3563" s="10"/>
      <c r="AM3563" s="10"/>
    </row>
    <row r="3564" spans="9:39">
      <c r="I3564" s="10"/>
      <c r="R3564" s="10"/>
      <c r="S3564" s="10"/>
      <c r="T3564" s="10"/>
      <c r="X3564" s="35"/>
      <c r="AG3564" s="10"/>
      <c r="AI3564" s="10"/>
      <c r="AL3564" s="10"/>
      <c r="AM3564" s="10"/>
    </row>
    <row r="3565" spans="9:39">
      <c r="I3565" s="10"/>
      <c r="R3565" s="10"/>
      <c r="S3565" s="10"/>
      <c r="T3565" s="10"/>
      <c r="X3565" s="35"/>
      <c r="AG3565" s="10"/>
      <c r="AI3565" s="10"/>
      <c r="AL3565" s="10"/>
      <c r="AM3565" s="10"/>
    </row>
    <row r="3566" spans="9:39">
      <c r="I3566" s="10"/>
      <c r="R3566" s="10"/>
      <c r="S3566" s="10"/>
      <c r="T3566" s="10"/>
      <c r="X3566" s="35"/>
      <c r="AG3566" s="10"/>
      <c r="AI3566" s="10"/>
      <c r="AL3566" s="10"/>
      <c r="AM3566" s="10"/>
    </row>
    <row r="3567" spans="9:39">
      <c r="I3567" s="10"/>
      <c r="R3567" s="10"/>
      <c r="S3567" s="10"/>
      <c r="T3567" s="10"/>
      <c r="X3567" s="35"/>
      <c r="AG3567" s="10"/>
      <c r="AI3567" s="10"/>
      <c r="AL3567" s="10"/>
      <c r="AM3567" s="10"/>
    </row>
    <row r="3568" spans="9:39">
      <c r="I3568" s="10"/>
      <c r="R3568" s="10"/>
      <c r="S3568" s="10"/>
      <c r="T3568" s="10"/>
      <c r="X3568" s="35"/>
      <c r="AG3568" s="10"/>
      <c r="AI3568" s="10"/>
      <c r="AL3568" s="10"/>
      <c r="AM3568" s="10"/>
    </row>
    <row r="3569" spans="9:39">
      <c r="I3569" s="10"/>
      <c r="R3569" s="10"/>
      <c r="S3569" s="10"/>
      <c r="T3569" s="10"/>
      <c r="X3569" s="35"/>
      <c r="AG3569" s="10"/>
      <c r="AI3569" s="10"/>
      <c r="AL3569" s="10"/>
      <c r="AM3569" s="10"/>
    </row>
    <row r="3570" spans="9:39">
      <c r="I3570" s="10"/>
      <c r="R3570" s="10"/>
      <c r="S3570" s="10"/>
      <c r="T3570" s="10"/>
      <c r="X3570" s="35"/>
      <c r="AG3570" s="10"/>
      <c r="AI3570" s="10"/>
      <c r="AL3570" s="10"/>
      <c r="AM3570" s="10"/>
    </row>
    <row r="3571" spans="9:39">
      <c r="I3571" s="10"/>
      <c r="R3571" s="10"/>
      <c r="S3571" s="10"/>
      <c r="T3571" s="10"/>
      <c r="X3571" s="35"/>
      <c r="AG3571" s="10"/>
      <c r="AI3571" s="10"/>
      <c r="AL3571" s="10"/>
      <c r="AM3571" s="10"/>
    </row>
    <row r="3572" spans="9:39">
      <c r="I3572" s="10"/>
      <c r="R3572" s="10"/>
      <c r="S3572" s="10"/>
      <c r="T3572" s="10"/>
      <c r="X3572" s="35"/>
      <c r="AG3572" s="10"/>
      <c r="AI3572" s="10"/>
      <c r="AL3572" s="10"/>
      <c r="AM3572" s="10"/>
    </row>
    <row r="3573" spans="9:39">
      <c r="I3573" s="10"/>
      <c r="R3573" s="10"/>
      <c r="S3573" s="10"/>
      <c r="T3573" s="10"/>
      <c r="X3573" s="35"/>
      <c r="AG3573" s="10"/>
      <c r="AI3573" s="10"/>
      <c r="AL3573" s="10"/>
      <c r="AM3573" s="10"/>
    </row>
    <row r="3574" spans="9:39">
      <c r="I3574" s="10"/>
      <c r="R3574" s="10"/>
      <c r="S3574" s="10"/>
      <c r="T3574" s="10"/>
      <c r="X3574" s="35"/>
      <c r="AG3574" s="10"/>
      <c r="AI3574" s="10"/>
      <c r="AL3574" s="10"/>
      <c r="AM3574" s="10"/>
    </row>
    <row r="3575" spans="9:39">
      <c r="I3575" s="10"/>
      <c r="R3575" s="10"/>
      <c r="S3575" s="10"/>
      <c r="T3575" s="10"/>
      <c r="X3575" s="35"/>
      <c r="AG3575" s="10"/>
      <c r="AI3575" s="10"/>
      <c r="AL3575" s="10"/>
      <c r="AM3575" s="10"/>
    </row>
    <row r="3576" spans="9:39">
      <c r="I3576" s="10"/>
      <c r="R3576" s="10"/>
      <c r="S3576" s="10"/>
      <c r="T3576" s="10"/>
      <c r="X3576" s="35"/>
      <c r="AG3576" s="10"/>
      <c r="AI3576" s="10"/>
      <c r="AL3576" s="10"/>
      <c r="AM3576" s="10"/>
    </row>
    <row r="3577" spans="9:39">
      <c r="I3577" s="10"/>
      <c r="R3577" s="10"/>
      <c r="S3577" s="10"/>
      <c r="T3577" s="10"/>
      <c r="X3577" s="35"/>
      <c r="AG3577" s="10"/>
      <c r="AI3577" s="10"/>
      <c r="AL3577" s="10"/>
      <c r="AM3577" s="10"/>
    </row>
    <row r="3578" spans="9:39">
      <c r="I3578" s="10"/>
      <c r="R3578" s="10"/>
      <c r="S3578" s="10"/>
      <c r="T3578" s="10"/>
      <c r="X3578" s="35"/>
      <c r="AG3578" s="10"/>
      <c r="AI3578" s="10"/>
      <c r="AL3578" s="10"/>
      <c r="AM3578" s="10"/>
    </row>
    <row r="3579" spans="9:39">
      <c r="I3579" s="10"/>
      <c r="R3579" s="10"/>
      <c r="S3579" s="10"/>
      <c r="T3579" s="10"/>
      <c r="X3579" s="35"/>
      <c r="AG3579" s="10"/>
      <c r="AI3579" s="10"/>
      <c r="AL3579" s="10"/>
      <c r="AM3579" s="10"/>
    </row>
    <row r="3580" spans="9:39">
      <c r="I3580" s="10"/>
      <c r="R3580" s="10"/>
      <c r="S3580" s="10"/>
      <c r="T3580" s="10"/>
      <c r="X3580" s="35"/>
      <c r="AG3580" s="10"/>
      <c r="AI3580" s="10"/>
      <c r="AL3580" s="10"/>
      <c r="AM3580" s="10"/>
    </row>
    <row r="3581" spans="9:39">
      <c r="I3581" s="10"/>
      <c r="R3581" s="10"/>
      <c r="S3581" s="10"/>
      <c r="T3581" s="10"/>
      <c r="X3581" s="35"/>
      <c r="AG3581" s="10"/>
      <c r="AI3581" s="10"/>
      <c r="AL3581" s="10"/>
      <c r="AM3581" s="10"/>
    </row>
    <row r="3582" spans="9:39">
      <c r="I3582" s="10"/>
      <c r="R3582" s="10"/>
      <c r="S3582" s="10"/>
      <c r="T3582" s="10"/>
      <c r="X3582" s="35"/>
      <c r="AG3582" s="10"/>
      <c r="AI3582" s="10"/>
      <c r="AL3582" s="10"/>
      <c r="AM3582" s="10"/>
    </row>
    <row r="3583" spans="9:39">
      <c r="I3583" s="10"/>
      <c r="R3583" s="10"/>
      <c r="S3583" s="10"/>
      <c r="T3583" s="10"/>
      <c r="X3583" s="35"/>
      <c r="AG3583" s="10"/>
      <c r="AI3583" s="10"/>
      <c r="AL3583" s="10"/>
      <c r="AM3583" s="10"/>
    </row>
    <row r="3584" spans="9:39">
      <c r="I3584" s="10"/>
      <c r="R3584" s="10"/>
      <c r="S3584" s="10"/>
      <c r="T3584" s="10"/>
      <c r="X3584" s="35"/>
      <c r="AG3584" s="10"/>
      <c r="AI3584" s="10"/>
      <c r="AL3584" s="10"/>
      <c r="AM3584" s="10"/>
    </row>
    <row r="3585" spans="9:39">
      <c r="I3585" s="10"/>
      <c r="R3585" s="10"/>
      <c r="S3585" s="10"/>
      <c r="T3585" s="10"/>
      <c r="X3585" s="35"/>
      <c r="AG3585" s="10"/>
      <c r="AI3585" s="10"/>
      <c r="AL3585" s="10"/>
      <c r="AM3585" s="10"/>
    </row>
    <row r="3586" spans="9:39">
      <c r="I3586" s="10"/>
      <c r="R3586" s="10"/>
      <c r="S3586" s="10"/>
      <c r="T3586" s="10"/>
      <c r="X3586" s="35"/>
      <c r="AG3586" s="10"/>
      <c r="AI3586" s="10"/>
      <c r="AL3586" s="10"/>
      <c r="AM3586" s="10"/>
    </row>
    <row r="3587" spans="9:39">
      <c r="I3587" s="10"/>
      <c r="R3587" s="10"/>
      <c r="S3587" s="10"/>
      <c r="T3587" s="10"/>
      <c r="X3587" s="35"/>
      <c r="AG3587" s="10"/>
      <c r="AI3587" s="10"/>
      <c r="AL3587" s="10"/>
      <c r="AM3587" s="10"/>
    </row>
    <row r="3588" spans="9:39">
      <c r="I3588" s="10"/>
      <c r="R3588" s="10"/>
      <c r="S3588" s="10"/>
      <c r="T3588" s="10"/>
      <c r="X3588" s="35"/>
      <c r="AG3588" s="10"/>
      <c r="AI3588" s="10"/>
      <c r="AL3588" s="10"/>
      <c r="AM3588" s="10"/>
    </row>
    <row r="3589" spans="9:39">
      <c r="I3589" s="10"/>
      <c r="R3589" s="10"/>
      <c r="S3589" s="10"/>
      <c r="T3589" s="10"/>
      <c r="X3589" s="35"/>
      <c r="AG3589" s="10"/>
      <c r="AI3589" s="10"/>
      <c r="AL3589" s="10"/>
      <c r="AM3589" s="10"/>
    </row>
    <row r="3590" spans="9:39">
      <c r="I3590" s="10"/>
      <c r="R3590" s="10"/>
      <c r="S3590" s="10"/>
      <c r="T3590" s="10"/>
      <c r="X3590" s="35"/>
      <c r="AG3590" s="10"/>
      <c r="AI3590" s="10"/>
      <c r="AL3590" s="10"/>
      <c r="AM3590" s="10"/>
    </row>
    <row r="3591" spans="9:39">
      <c r="I3591" s="10"/>
      <c r="R3591" s="10"/>
      <c r="S3591" s="10"/>
      <c r="T3591" s="10"/>
      <c r="X3591" s="35"/>
      <c r="AG3591" s="10"/>
      <c r="AI3591" s="10"/>
      <c r="AL3591" s="10"/>
      <c r="AM3591" s="10"/>
    </row>
    <row r="3592" spans="9:39">
      <c r="I3592" s="10"/>
      <c r="R3592" s="10"/>
      <c r="S3592" s="10"/>
      <c r="T3592" s="10"/>
      <c r="X3592" s="35"/>
      <c r="AG3592" s="10"/>
      <c r="AI3592" s="10"/>
      <c r="AL3592" s="10"/>
      <c r="AM3592" s="10"/>
    </row>
    <row r="3593" spans="9:39">
      <c r="I3593" s="10"/>
      <c r="R3593" s="10"/>
      <c r="S3593" s="10"/>
      <c r="T3593" s="10"/>
      <c r="X3593" s="35"/>
      <c r="AG3593" s="10"/>
      <c r="AI3593" s="10"/>
      <c r="AL3593" s="10"/>
      <c r="AM3593" s="10"/>
    </row>
    <row r="3594" spans="9:39">
      <c r="I3594" s="10"/>
      <c r="R3594" s="10"/>
      <c r="S3594" s="10"/>
      <c r="T3594" s="10"/>
      <c r="X3594" s="35"/>
      <c r="AG3594" s="10"/>
      <c r="AI3594" s="10"/>
      <c r="AL3594" s="10"/>
      <c r="AM3594" s="10"/>
    </row>
    <row r="3595" spans="9:39">
      <c r="I3595" s="10"/>
      <c r="R3595" s="10"/>
      <c r="S3595" s="10"/>
      <c r="T3595" s="10"/>
      <c r="X3595" s="35"/>
      <c r="AG3595" s="10"/>
      <c r="AI3595" s="10"/>
      <c r="AL3595" s="10"/>
      <c r="AM3595" s="10"/>
    </row>
    <row r="3596" spans="9:39">
      <c r="I3596" s="10"/>
      <c r="R3596" s="10"/>
      <c r="S3596" s="10"/>
      <c r="T3596" s="10"/>
      <c r="X3596" s="35"/>
      <c r="AG3596" s="10"/>
      <c r="AI3596" s="10"/>
      <c r="AL3596" s="10"/>
      <c r="AM3596" s="10"/>
    </row>
    <row r="3597" spans="9:39">
      <c r="I3597" s="10"/>
      <c r="R3597" s="10"/>
      <c r="S3597" s="10"/>
      <c r="T3597" s="10"/>
      <c r="X3597" s="35"/>
      <c r="AG3597" s="10"/>
      <c r="AI3597" s="10"/>
      <c r="AL3597" s="10"/>
      <c r="AM3597" s="10"/>
    </row>
    <row r="3598" spans="9:39">
      <c r="I3598" s="10"/>
      <c r="R3598" s="10"/>
      <c r="S3598" s="10"/>
      <c r="T3598" s="10"/>
      <c r="X3598" s="35"/>
      <c r="AG3598" s="10"/>
      <c r="AI3598" s="10"/>
      <c r="AL3598" s="10"/>
      <c r="AM3598" s="10"/>
    </row>
    <row r="3599" spans="9:39">
      <c r="I3599" s="10"/>
      <c r="R3599" s="10"/>
      <c r="S3599" s="10"/>
      <c r="T3599" s="10"/>
      <c r="X3599" s="35"/>
      <c r="AG3599" s="10"/>
      <c r="AI3599" s="10"/>
      <c r="AL3599" s="10"/>
      <c r="AM3599" s="10"/>
    </row>
    <row r="3600" spans="9:39">
      <c r="I3600" s="10"/>
      <c r="R3600" s="10"/>
      <c r="S3600" s="10"/>
      <c r="T3600" s="10"/>
      <c r="X3600" s="35"/>
      <c r="AG3600" s="10"/>
      <c r="AI3600" s="10"/>
      <c r="AL3600" s="10"/>
      <c r="AM3600" s="10"/>
    </row>
    <row r="3601" spans="9:39">
      <c r="I3601" s="10"/>
      <c r="R3601" s="10"/>
      <c r="S3601" s="10"/>
      <c r="T3601" s="10"/>
      <c r="X3601" s="35"/>
      <c r="AG3601" s="10"/>
      <c r="AI3601" s="10"/>
      <c r="AL3601" s="10"/>
      <c r="AM3601" s="10"/>
    </row>
    <row r="3602" spans="9:39">
      <c r="I3602" s="10"/>
      <c r="R3602" s="10"/>
      <c r="S3602" s="10"/>
      <c r="T3602" s="10"/>
      <c r="X3602" s="35"/>
      <c r="AG3602" s="10"/>
      <c r="AI3602" s="10"/>
      <c r="AL3602" s="10"/>
      <c r="AM3602" s="10"/>
    </row>
    <row r="3603" spans="9:39">
      <c r="I3603" s="10"/>
      <c r="R3603" s="10"/>
      <c r="S3603" s="10"/>
      <c r="T3603" s="10"/>
      <c r="X3603" s="35"/>
      <c r="AG3603" s="10"/>
      <c r="AI3603" s="10"/>
      <c r="AL3603" s="10"/>
      <c r="AM3603" s="10"/>
    </row>
    <row r="3604" spans="9:39">
      <c r="I3604" s="10"/>
      <c r="R3604" s="10"/>
      <c r="S3604" s="10"/>
      <c r="T3604" s="10"/>
      <c r="X3604" s="35"/>
      <c r="AG3604" s="10"/>
      <c r="AI3604" s="10"/>
      <c r="AL3604" s="10"/>
      <c r="AM3604" s="10"/>
    </row>
    <row r="3605" spans="9:39">
      <c r="I3605" s="10"/>
      <c r="R3605" s="10"/>
      <c r="S3605" s="10"/>
      <c r="T3605" s="10"/>
      <c r="X3605" s="35"/>
      <c r="AG3605" s="10"/>
      <c r="AI3605" s="10"/>
      <c r="AL3605" s="10"/>
      <c r="AM3605" s="10"/>
    </row>
    <row r="3606" spans="9:39">
      <c r="I3606" s="10"/>
      <c r="R3606" s="10"/>
      <c r="S3606" s="10"/>
      <c r="T3606" s="10"/>
      <c r="X3606" s="35"/>
      <c r="AG3606" s="10"/>
      <c r="AI3606" s="10"/>
      <c r="AL3606" s="10"/>
      <c r="AM3606" s="10"/>
    </row>
    <row r="3607" spans="9:39">
      <c r="I3607" s="10"/>
      <c r="R3607" s="10"/>
      <c r="S3607" s="10"/>
      <c r="T3607" s="10"/>
      <c r="X3607" s="35"/>
      <c r="AG3607" s="10"/>
      <c r="AI3607" s="10"/>
      <c r="AL3607" s="10"/>
      <c r="AM3607" s="10"/>
    </row>
    <row r="3608" spans="9:39">
      <c r="I3608" s="10"/>
      <c r="R3608" s="10"/>
      <c r="S3608" s="10"/>
      <c r="T3608" s="10"/>
      <c r="X3608" s="35"/>
      <c r="AG3608" s="10"/>
      <c r="AI3608" s="10"/>
      <c r="AL3608" s="10"/>
      <c r="AM3608" s="10"/>
    </row>
    <row r="3609" spans="9:39">
      <c r="I3609" s="10"/>
      <c r="R3609" s="10"/>
      <c r="S3609" s="10"/>
      <c r="T3609" s="10"/>
      <c r="X3609" s="35"/>
      <c r="AG3609" s="10"/>
      <c r="AI3609" s="10"/>
      <c r="AL3609" s="10"/>
      <c r="AM3609" s="10"/>
    </row>
    <row r="3610" spans="9:39">
      <c r="I3610" s="10"/>
      <c r="R3610" s="10"/>
      <c r="S3610" s="10"/>
      <c r="T3610" s="10"/>
      <c r="X3610" s="35"/>
      <c r="AG3610" s="10"/>
      <c r="AI3610" s="10"/>
      <c r="AL3610" s="10"/>
      <c r="AM3610" s="10"/>
    </row>
    <row r="3611" spans="9:39">
      <c r="I3611" s="10"/>
      <c r="R3611" s="10"/>
      <c r="S3611" s="10"/>
      <c r="T3611" s="10"/>
      <c r="X3611" s="35"/>
      <c r="AG3611" s="10"/>
      <c r="AI3611" s="10"/>
      <c r="AL3611" s="10"/>
      <c r="AM3611" s="10"/>
    </row>
    <row r="3612" spans="9:39">
      <c r="I3612" s="10"/>
      <c r="R3612" s="10"/>
      <c r="S3612" s="10"/>
      <c r="T3612" s="10"/>
      <c r="X3612" s="35"/>
      <c r="AG3612" s="10"/>
      <c r="AI3612" s="10"/>
      <c r="AL3612" s="10"/>
      <c r="AM3612" s="10"/>
    </row>
    <row r="3613" spans="9:39">
      <c r="I3613" s="10"/>
      <c r="R3613" s="10"/>
      <c r="S3613" s="10"/>
      <c r="T3613" s="10"/>
      <c r="X3613" s="35"/>
      <c r="AG3613" s="10"/>
      <c r="AI3613" s="10"/>
      <c r="AL3613" s="10"/>
      <c r="AM3613" s="10"/>
    </row>
    <row r="3614" spans="9:39">
      <c r="I3614" s="10"/>
      <c r="R3614" s="10"/>
      <c r="S3614" s="10"/>
      <c r="T3614" s="10"/>
      <c r="X3614" s="35"/>
      <c r="AG3614" s="10"/>
      <c r="AI3614" s="10"/>
      <c r="AL3614" s="10"/>
      <c r="AM3614" s="10"/>
    </row>
    <row r="3615" spans="9:39">
      <c r="I3615" s="10"/>
      <c r="R3615" s="10"/>
      <c r="S3615" s="10"/>
      <c r="T3615" s="10"/>
      <c r="X3615" s="35"/>
      <c r="AG3615" s="10"/>
      <c r="AI3615" s="10"/>
      <c r="AL3615" s="10"/>
      <c r="AM3615" s="10"/>
    </row>
    <row r="3616" spans="9:39">
      <c r="I3616" s="10"/>
      <c r="R3616" s="10"/>
      <c r="S3616" s="10"/>
      <c r="T3616" s="10"/>
      <c r="X3616" s="35"/>
      <c r="AG3616" s="10"/>
      <c r="AI3616" s="10"/>
      <c r="AL3616" s="10"/>
      <c r="AM3616" s="10"/>
    </row>
    <row r="3617" spans="9:39">
      <c r="I3617" s="10"/>
      <c r="R3617" s="10"/>
      <c r="S3617" s="10"/>
      <c r="T3617" s="10"/>
      <c r="X3617" s="35"/>
      <c r="AG3617" s="10"/>
      <c r="AI3617" s="10"/>
      <c r="AL3617" s="10"/>
      <c r="AM3617" s="10"/>
    </row>
    <row r="3618" spans="9:39">
      <c r="I3618" s="10"/>
      <c r="R3618" s="10"/>
      <c r="S3618" s="10"/>
      <c r="T3618" s="10"/>
      <c r="X3618" s="35"/>
      <c r="AG3618" s="10"/>
      <c r="AI3618" s="10"/>
      <c r="AL3618" s="10"/>
      <c r="AM3618" s="10"/>
    </row>
    <row r="3619" spans="9:39">
      <c r="I3619" s="10"/>
      <c r="R3619" s="10"/>
      <c r="S3619" s="10"/>
      <c r="T3619" s="10"/>
      <c r="X3619" s="35"/>
      <c r="AG3619" s="10"/>
      <c r="AI3619" s="10"/>
      <c r="AL3619" s="10"/>
      <c r="AM3619" s="10"/>
    </row>
    <row r="3620" spans="9:39">
      <c r="I3620" s="10"/>
      <c r="R3620" s="10"/>
      <c r="S3620" s="10"/>
      <c r="T3620" s="10"/>
      <c r="X3620" s="35"/>
      <c r="AG3620" s="10"/>
      <c r="AI3620" s="10"/>
      <c r="AL3620" s="10"/>
      <c r="AM3620" s="10"/>
    </row>
    <row r="3621" spans="9:39">
      <c r="I3621" s="10"/>
      <c r="R3621" s="10"/>
      <c r="S3621" s="10"/>
      <c r="T3621" s="10"/>
      <c r="X3621" s="35"/>
      <c r="AG3621" s="10"/>
      <c r="AI3621" s="10"/>
      <c r="AL3621" s="10"/>
      <c r="AM3621" s="10"/>
    </row>
    <row r="3622" spans="9:39">
      <c r="I3622" s="10"/>
      <c r="R3622" s="10"/>
      <c r="S3622" s="10"/>
      <c r="T3622" s="10"/>
      <c r="X3622" s="35"/>
      <c r="AG3622" s="10"/>
      <c r="AI3622" s="10"/>
      <c r="AL3622" s="10"/>
      <c r="AM3622" s="10"/>
    </row>
    <row r="3623" spans="9:39">
      <c r="I3623" s="10"/>
      <c r="R3623" s="10"/>
      <c r="S3623" s="10"/>
      <c r="T3623" s="10"/>
      <c r="X3623" s="35"/>
      <c r="AG3623" s="10"/>
      <c r="AI3623" s="10"/>
      <c r="AL3623" s="10"/>
      <c r="AM3623" s="10"/>
    </row>
    <row r="3624" spans="9:39">
      <c r="I3624" s="10"/>
      <c r="R3624" s="10"/>
      <c r="S3624" s="10"/>
      <c r="T3624" s="10"/>
      <c r="X3624" s="35"/>
      <c r="AG3624" s="10"/>
      <c r="AI3624" s="10"/>
      <c r="AL3624" s="10"/>
      <c r="AM3624" s="10"/>
    </row>
    <row r="3625" spans="9:39">
      <c r="I3625" s="10"/>
      <c r="R3625" s="10"/>
      <c r="S3625" s="10"/>
      <c r="T3625" s="10"/>
      <c r="X3625" s="35"/>
      <c r="AG3625" s="10"/>
      <c r="AI3625" s="10"/>
      <c r="AL3625" s="10"/>
      <c r="AM3625" s="10"/>
    </row>
    <row r="3626" spans="9:39">
      <c r="I3626" s="10"/>
      <c r="R3626" s="10"/>
      <c r="S3626" s="10"/>
      <c r="T3626" s="10"/>
      <c r="X3626" s="35"/>
      <c r="AG3626" s="10"/>
      <c r="AI3626" s="10"/>
      <c r="AL3626" s="10"/>
      <c r="AM3626" s="10"/>
    </row>
    <row r="3627" spans="9:39">
      <c r="I3627" s="10"/>
      <c r="R3627" s="10"/>
      <c r="S3627" s="10"/>
      <c r="T3627" s="10"/>
      <c r="X3627" s="35"/>
      <c r="AG3627" s="10"/>
      <c r="AI3627" s="10"/>
      <c r="AL3627" s="10"/>
      <c r="AM3627" s="10"/>
    </row>
    <row r="3628" spans="9:39">
      <c r="I3628" s="10"/>
      <c r="R3628" s="10"/>
      <c r="S3628" s="10"/>
      <c r="T3628" s="10"/>
      <c r="X3628" s="35"/>
      <c r="AG3628" s="10"/>
      <c r="AI3628" s="10"/>
      <c r="AL3628" s="10"/>
      <c r="AM3628" s="10"/>
    </row>
    <row r="3629" spans="9:39">
      <c r="I3629" s="10"/>
      <c r="R3629" s="10"/>
      <c r="S3629" s="10"/>
      <c r="T3629" s="10"/>
      <c r="X3629" s="35"/>
      <c r="AG3629" s="10"/>
      <c r="AI3629" s="10"/>
      <c r="AL3629" s="10"/>
      <c r="AM3629" s="10"/>
    </row>
    <row r="3630" spans="9:39">
      <c r="I3630" s="10"/>
      <c r="R3630" s="10"/>
      <c r="S3630" s="10"/>
      <c r="T3630" s="10"/>
      <c r="X3630" s="35"/>
      <c r="AG3630" s="10"/>
      <c r="AI3630" s="10"/>
      <c r="AL3630" s="10"/>
      <c r="AM3630" s="10"/>
    </row>
    <row r="3631" spans="9:39">
      <c r="I3631" s="10"/>
      <c r="R3631" s="10"/>
      <c r="S3631" s="10"/>
      <c r="T3631" s="10"/>
      <c r="X3631" s="35"/>
      <c r="AG3631" s="10"/>
      <c r="AI3631" s="10"/>
      <c r="AL3631" s="10"/>
      <c r="AM3631" s="10"/>
    </row>
    <row r="3632" spans="9:39">
      <c r="I3632" s="10"/>
      <c r="R3632" s="10"/>
      <c r="S3632" s="10"/>
      <c r="T3632" s="10"/>
      <c r="X3632" s="35"/>
      <c r="AG3632" s="10"/>
      <c r="AI3632" s="10"/>
      <c r="AL3632" s="10"/>
      <c r="AM3632" s="10"/>
    </row>
    <row r="3633" spans="9:39">
      <c r="I3633" s="10"/>
      <c r="R3633" s="10"/>
      <c r="S3633" s="10"/>
      <c r="T3633" s="10"/>
      <c r="X3633" s="35"/>
      <c r="AG3633" s="10"/>
      <c r="AI3633" s="10"/>
      <c r="AL3633" s="10"/>
      <c r="AM3633" s="10"/>
    </row>
    <row r="3634" spans="9:39">
      <c r="I3634" s="10"/>
      <c r="R3634" s="10"/>
      <c r="S3634" s="10"/>
      <c r="T3634" s="10"/>
      <c r="X3634" s="35"/>
      <c r="AG3634" s="10"/>
      <c r="AI3634" s="10"/>
      <c r="AL3634" s="10"/>
      <c r="AM3634" s="10"/>
    </row>
    <row r="3635" spans="9:39">
      <c r="I3635" s="10"/>
      <c r="R3635" s="10"/>
      <c r="S3635" s="10"/>
      <c r="T3635" s="10"/>
      <c r="X3635" s="35"/>
      <c r="AG3635" s="10"/>
      <c r="AI3635" s="10"/>
      <c r="AL3635" s="10"/>
      <c r="AM3635" s="10"/>
    </row>
    <row r="3636" spans="9:39">
      <c r="I3636" s="10"/>
      <c r="R3636" s="10"/>
      <c r="S3636" s="10"/>
      <c r="T3636" s="10"/>
      <c r="X3636" s="35"/>
      <c r="AG3636" s="10"/>
      <c r="AI3636" s="10"/>
      <c r="AL3636" s="10"/>
      <c r="AM3636" s="10"/>
    </row>
    <row r="3637" spans="9:39">
      <c r="I3637" s="10"/>
      <c r="R3637" s="10"/>
      <c r="S3637" s="10"/>
      <c r="T3637" s="10"/>
      <c r="X3637" s="35"/>
      <c r="AG3637" s="10"/>
      <c r="AI3637" s="10"/>
      <c r="AL3637" s="10"/>
      <c r="AM3637" s="10"/>
    </row>
    <row r="3638" spans="9:39">
      <c r="I3638" s="10"/>
      <c r="R3638" s="10"/>
      <c r="S3638" s="10"/>
      <c r="T3638" s="10"/>
      <c r="X3638" s="35"/>
      <c r="AG3638" s="10"/>
      <c r="AI3638" s="10"/>
      <c r="AL3638" s="10"/>
      <c r="AM3638" s="10"/>
    </row>
    <row r="3639" spans="9:39">
      <c r="I3639" s="10"/>
      <c r="R3639" s="10"/>
      <c r="S3639" s="10"/>
      <c r="T3639" s="10"/>
      <c r="X3639" s="35"/>
      <c r="AG3639" s="10"/>
      <c r="AI3639" s="10"/>
      <c r="AL3639" s="10"/>
      <c r="AM3639" s="10"/>
    </row>
    <row r="3640" spans="9:39">
      <c r="I3640" s="10"/>
      <c r="R3640" s="10"/>
      <c r="S3640" s="10"/>
      <c r="T3640" s="10"/>
      <c r="X3640" s="35"/>
      <c r="AG3640" s="10"/>
      <c r="AI3640" s="10"/>
      <c r="AL3640" s="10"/>
      <c r="AM3640" s="10"/>
    </row>
    <row r="3641" spans="9:39">
      <c r="I3641" s="10"/>
      <c r="R3641" s="10"/>
      <c r="S3641" s="10"/>
      <c r="T3641" s="10"/>
      <c r="X3641" s="35"/>
      <c r="AG3641" s="10"/>
      <c r="AI3641" s="10"/>
      <c r="AL3641" s="10"/>
      <c r="AM3641" s="10"/>
    </row>
    <row r="3642" spans="9:39">
      <c r="I3642" s="10"/>
      <c r="R3642" s="10"/>
      <c r="S3642" s="10"/>
      <c r="T3642" s="10"/>
      <c r="X3642" s="35"/>
      <c r="AG3642" s="10"/>
      <c r="AI3642" s="10"/>
      <c r="AL3642" s="10"/>
      <c r="AM3642" s="10"/>
    </row>
    <row r="3643" spans="9:39">
      <c r="I3643" s="10"/>
      <c r="R3643" s="10"/>
      <c r="S3643" s="10"/>
      <c r="T3643" s="10"/>
      <c r="X3643" s="35"/>
      <c r="AG3643" s="10"/>
      <c r="AI3643" s="10"/>
      <c r="AL3643" s="10"/>
      <c r="AM3643" s="10"/>
    </row>
    <row r="3644" spans="9:39">
      <c r="I3644" s="10"/>
      <c r="R3644" s="10"/>
      <c r="S3644" s="10"/>
      <c r="T3644" s="10"/>
      <c r="X3644" s="35"/>
      <c r="AG3644" s="10"/>
      <c r="AI3644" s="10"/>
      <c r="AL3644" s="10"/>
      <c r="AM3644" s="10"/>
    </row>
    <row r="3645" spans="9:39">
      <c r="I3645" s="10"/>
      <c r="R3645" s="10"/>
      <c r="S3645" s="10"/>
      <c r="T3645" s="10"/>
      <c r="X3645" s="35"/>
      <c r="AG3645" s="10"/>
      <c r="AI3645" s="10"/>
      <c r="AL3645" s="10"/>
      <c r="AM3645" s="10"/>
    </row>
    <row r="3646" spans="9:39">
      <c r="I3646" s="10"/>
      <c r="R3646" s="10"/>
      <c r="S3646" s="10"/>
      <c r="T3646" s="10"/>
      <c r="X3646" s="35"/>
      <c r="AG3646" s="10"/>
      <c r="AI3646" s="10"/>
      <c r="AL3646" s="10"/>
      <c r="AM3646" s="10"/>
    </row>
    <row r="3647" spans="9:39">
      <c r="I3647" s="10"/>
      <c r="R3647" s="10"/>
      <c r="S3647" s="10"/>
      <c r="T3647" s="10"/>
      <c r="X3647" s="35"/>
      <c r="AG3647" s="10"/>
      <c r="AI3647" s="10"/>
      <c r="AL3647" s="10"/>
      <c r="AM3647" s="10"/>
    </row>
    <row r="3648" spans="9:39">
      <c r="I3648" s="10"/>
      <c r="R3648" s="10"/>
      <c r="S3648" s="10"/>
      <c r="T3648" s="10"/>
      <c r="X3648" s="35"/>
      <c r="AG3648" s="10"/>
      <c r="AI3648" s="10"/>
      <c r="AL3648" s="10"/>
      <c r="AM3648" s="10"/>
    </row>
    <row r="3649" spans="9:39">
      <c r="I3649" s="10"/>
      <c r="R3649" s="10"/>
      <c r="S3649" s="10"/>
      <c r="T3649" s="10"/>
      <c r="X3649" s="35"/>
      <c r="AG3649" s="10"/>
      <c r="AI3649" s="10"/>
      <c r="AL3649" s="10"/>
      <c r="AM3649" s="10"/>
    </row>
    <row r="3650" spans="9:39">
      <c r="I3650" s="10"/>
      <c r="R3650" s="10"/>
      <c r="S3650" s="10"/>
      <c r="T3650" s="10"/>
      <c r="X3650" s="35"/>
      <c r="AG3650" s="10"/>
      <c r="AI3650" s="10"/>
      <c r="AL3650" s="10"/>
      <c r="AM3650" s="10"/>
    </row>
    <row r="3651" spans="9:39">
      <c r="I3651" s="10"/>
      <c r="R3651" s="10"/>
      <c r="S3651" s="10"/>
      <c r="T3651" s="10"/>
      <c r="X3651" s="35"/>
      <c r="AG3651" s="10"/>
      <c r="AI3651" s="10"/>
      <c r="AL3651" s="10"/>
      <c r="AM3651" s="10"/>
    </row>
    <row r="3652" spans="9:39">
      <c r="I3652" s="10"/>
      <c r="R3652" s="10"/>
      <c r="S3652" s="10"/>
      <c r="T3652" s="10"/>
      <c r="X3652" s="35"/>
      <c r="AG3652" s="10"/>
      <c r="AI3652" s="10"/>
      <c r="AL3652" s="10"/>
      <c r="AM3652" s="10"/>
    </row>
    <row r="3653" spans="9:39">
      <c r="I3653" s="10"/>
      <c r="R3653" s="10"/>
      <c r="S3653" s="10"/>
      <c r="T3653" s="10"/>
      <c r="X3653" s="35"/>
      <c r="AG3653" s="10"/>
      <c r="AI3653" s="10"/>
      <c r="AL3653" s="10"/>
      <c r="AM3653" s="10"/>
    </row>
    <row r="3654" spans="9:39">
      <c r="I3654" s="10"/>
      <c r="R3654" s="10"/>
      <c r="S3654" s="10"/>
      <c r="T3654" s="10"/>
      <c r="X3654" s="35"/>
      <c r="AG3654" s="10"/>
      <c r="AI3654" s="10"/>
      <c r="AL3654" s="10"/>
      <c r="AM3654" s="10"/>
    </row>
    <row r="3655" spans="9:39">
      <c r="I3655" s="10"/>
      <c r="R3655" s="10"/>
      <c r="S3655" s="10"/>
      <c r="T3655" s="10"/>
      <c r="X3655" s="35"/>
      <c r="AG3655" s="10"/>
      <c r="AI3655" s="10"/>
      <c r="AL3655" s="10"/>
      <c r="AM3655" s="10"/>
    </row>
    <row r="3656" spans="9:39">
      <c r="I3656" s="10"/>
      <c r="R3656" s="10"/>
      <c r="S3656" s="10"/>
      <c r="T3656" s="10"/>
      <c r="X3656" s="35"/>
      <c r="AG3656" s="10"/>
      <c r="AI3656" s="10"/>
      <c r="AL3656" s="10"/>
      <c r="AM3656" s="10"/>
    </row>
    <row r="3657" spans="9:39">
      <c r="I3657" s="10"/>
      <c r="R3657" s="10"/>
      <c r="S3657" s="10"/>
      <c r="T3657" s="10"/>
      <c r="X3657" s="35"/>
      <c r="AG3657" s="10"/>
      <c r="AI3657" s="10"/>
      <c r="AL3657" s="10"/>
      <c r="AM3657" s="10"/>
    </row>
    <row r="3658" spans="9:39">
      <c r="I3658" s="10"/>
      <c r="R3658" s="10"/>
      <c r="S3658" s="10"/>
      <c r="T3658" s="10"/>
      <c r="X3658" s="35"/>
      <c r="AG3658" s="10"/>
      <c r="AI3658" s="10"/>
      <c r="AL3658" s="10"/>
      <c r="AM3658" s="10"/>
    </row>
    <row r="3659" spans="9:39">
      <c r="I3659" s="10"/>
      <c r="R3659" s="10"/>
      <c r="S3659" s="10"/>
      <c r="T3659" s="10"/>
      <c r="X3659" s="35"/>
      <c r="AG3659" s="10"/>
      <c r="AI3659" s="10"/>
      <c r="AL3659" s="10"/>
      <c r="AM3659" s="10"/>
    </row>
    <row r="3660" spans="9:39">
      <c r="I3660" s="10"/>
      <c r="R3660" s="10"/>
      <c r="S3660" s="10"/>
      <c r="T3660" s="10"/>
      <c r="X3660" s="35"/>
      <c r="AG3660" s="10"/>
      <c r="AI3660" s="10"/>
      <c r="AL3660" s="10"/>
      <c r="AM3660" s="10"/>
    </row>
    <row r="3661" spans="9:39">
      <c r="I3661" s="10"/>
      <c r="R3661" s="10"/>
      <c r="S3661" s="10"/>
      <c r="T3661" s="10"/>
      <c r="X3661" s="35"/>
      <c r="AG3661" s="10"/>
      <c r="AI3661" s="10"/>
      <c r="AL3661" s="10"/>
      <c r="AM3661" s="10"/>
    </row>
    <row r="3662" spans="9:39">
      <c r="I3662" s="10"/>
      <c r="R3662" s="10"/>
      <c r="S3662" s="10"/>
      <c r="T3662" s="10"/>
      <c r="X3662" s="35"/>
      <c r="AG3662" s="10"/>
      <c r="AI3662" s="10"/>
      <c r="AL3662" s="10"/>
      <c r="AM3662" s="10"/>
    </row>
    <row r="3663" spans="9:39">
      <c r="I3663" s="10"/>
      <c r="R3663" s="10"/>
      <c r="S3663" s="10"/>
      <c r="T3663" s="10"/>
      <c r="X3663" s="35"/>
      <c r="AG3663" s="10"/>
      <c r="AI3663" s="10"/>
      <c r="AL3663" s="10"/>
      <c r="AM3663" s="10"/>
    </row>
    <row r="3664" spans="9:39">
      <c r="I3664" s="10"/>
      <c r="R3664" s="10"/>
      <c r="S3664" s="10"/>
      <c r="T3664" s="10"/>
      <c r="X3664" s="35"/>
      <c r="AG3664" s="10"/>
      <c r="AI3664" s="10"/>
      <c r="AL3664" s="10"/>
      <c r="AM3664" s="10"/>
    </row>
    <row r="3665" spans="9:39">
      <c r="I3665" s="10"/>
      <c r="R3665" s="10"/>
      <c r="S3665" s="10"/>
      <c r="T3665" s="10"/>
      <c r="X3665" s="35"/>
      <c r="AG3665" s="10"/>
      <c r="AI3665" s="10"/>
      <c r="AL3665" s="10"/>
      <c r="AM3665" s="10"/>
    </row>
    <row r="3666" spans="9:39">
      <c r="I3666" s="10"/>
      <c r="R3666" s="10"/>
      <c r="S3666" s="10"/>
      <c r="T3666" s="10"/>
      <c r="X3666" s="35"/>
      <c r="AG3666" s="10"/>
      <c r="AI3666" s="10"/>
      <c r="AL3666" s="10"/>
      <c r="AM3666" s="10"/>
    </row>
    <row r="3667" spans="9:39">
      <c r="I3667" s="10"/>
      <c r="R3667" s="10"/>
      <c r="S3667" s="10"/>
      <c r="T3667" s="10"/>
      <c r="X3667" s="35"/>
      <c r="AG3667" s="10"/>
      <c r="AI3667" s="10"/>
      <c r="AL3667" s="10"/>
      <c r="AM3667" s="10"/>
    </row>
    <row r="3668" spans="9:39">
      <c r="I3668" s="10"/>
      <c r="R3668" s="10"/>
      <c r="S3668" s="10"/>
      <c r="T3668" s="10"/>
      <c r="X3668" s="35"/>
      <c r="AG3668" s="10"/>
      <c r="AI3668" s="10"/>
      <c r="AL3668" s="10"/>
      <c r="AM3668" s="10"/>
    </row>
    <row r="3669" spans="9:39">
      <c r="I3669" s="10"/>
      <c r="R3669" s="10"/>
      <c r="S3669" s="10"/>
      <c r="T3669" s="10"/>
      <c r="X3669" s="35"/>
      <c r="AG3669" s="10"/>
      <c r="AI3669" s="10"/>
      <c r="AL3669" s="10"/>
      <c r="AM3669" s="10"/>
    </row>
    <row r="3670" spans="9:39">
      <c r="I3670" s="10"/>
      <c r="R3670" s="10"/>
      <c r="S3670" s="10"/>
      <c r="T3670" s="10"/>
      <c r="X3670" s="35"/>
      <c r="AG3670" s="10"/>
      <c r="AI3670" s="10"/>
      <c r="AL3670" s="10"/>
      <c r="AM3670" s="10"/>
    </row>
    <row r="3671" spans="9:39">
      <c r="I3671" s="10"/>
      <c r="R3671" s="10"/>
      <c r="S3671" s="10"/>
      <c r="T3671" s="10"/>
      <c r="X3671" s="35"/>
      <c r="AG3671" s="10"/>
      <c r="AI3671" s="10"/>
      <c r="AL3671" s="10"/>
      <c r="AM3671" s="10"/>
    </row>
    <row r="3672" spans="9:39">
      <c r="I3672" s="10"/>
      <c r="R3672" s="10"/>
      <c r="S3672" s="10"/>
      <c r="T3672" s="10"/>
      <c r="X3672" s="35"/>
      <c r="AG3672" s="10"/>
      <c r="AI3672" s="10"/>
      <c r="AL3672" s="10"/>
      <c r="AM3672" s="10"/>
    </row>
    <row r="3673" spans="9:39">
      <c r="I3673" s="10"/>
      <c r="R3673" s="10"/>
      <c r="S3673" s="10"/>
      <c r="T3673" s="10"/>
      <c r="X3673" s="35"/>
      <c r="AG3673" s="10"/>
      <c r="AI3673" s="10"/>
      <c r="AL3673" s="10"/>
      <c r="AM3673" s="10"/>
    </row>
    <row r="3674" spans="9:39">
      <c r="I3674" s="10"/>
      <c r="R3674" s="10"/>
      <c r="S3674" s="10"/>
      <c r="T3674" s="10"/>
      <c r="X3674" s="35"/>
      <c r="AG3674" s="10"/>
      <c r="AI3674" s="10"/>
      <c r="AL3674" s="10"/>
      <c r="AM3674" s="10"/>
    </row>
    <row r="3675" spans="9:39">
      <c r="I3675" s="10"/>
      <c r="R3675" s="10"/>
      <c r="S3675" s="10"/>
      <c r="T3675" s="10"/>
      <c r="X3675" s="35"/>
      <c r="AG3675" s="10"/>
      <c r="AI3675" s="10"/>
      <c r="AL3675" s="10"/>
      <c r="AM3675" s="10"/>
    </row>
    <row r="3676" spans="9:39">
      <c r="I3676" s="10"/>
      <c r="R3676" s="10"/>
      <c r="S3676" s="10"/>
      <c r="T3676" s="10"/>
      <c r="X3676" s="35"/>
      <c r="AG3676" s="10"/>
      <c r="AI3676" s="10"/>
      <c r="AL3676" s="10"/>
      <c r="AM3676" s="10"/>
    </row>
    <row r="3677" spans="9:39">
      <c r="I3677" s="10"/>
      <c r="R3677" s="10"/>
      <c r="S3677" s="10"/>
      <c r="T3677" s="10"/>
      <c r="X3677" s="35"/>
      <c r="AG3677" s="10"/>
      <c r="AI3677" s="10"/>
      <c r="AL3677" s="10"/>
      <c r="AM3677" s="10"/>
    </row>
    <row r="3678" spans="9:39">
      <c r="I3678" s="10"/>
      <c r="R3678" s="10"/>
      <c r="S3678" s="10"/>
      <c r="T3678" s="10"/>
      <c r="X3678" s="35"/>
      <c r="AG3678" s="10"/>
      <c r="AI3678" s="10"/>
      <c r="AL3678" s="10"/>
      <c r="AM3678" s="10"/>
    </row>
    <row r="3679" spans="9:39">
      <c r="I3679" s="10"/>
      <c r="R3679" s="10"/>
      <c r="S3679" s="10"/>
      <c r="T3679" s="10"/>
      <c r="X3679" s="35"/>
      <c r="AG3679" s="10"/>
      <c r="AI3679" s="10"/>
      <c r="AL3679" s="10"/>
      <c r="AM3679" s="10"/>
    </row>
    <row r="3680" spans="9:39">
      <c r="I3680" s="10"/>
      <c r="R3680" s="10"/>
      <c r="S3680" s="10"/>
      <c r="T3680" s="10"/>
      <c r="X3680" s="35"/>
      <c r="AG3680" s="10"/>
      <c r="AI3680" s="10"/>
      <c r="AL3680" s="10"/>
      <c r="AM3680" s="10"/>
    </row>
    <row r="3681" spans="9:39">
      <c r="I3681" s="10"/>
      <c r="R3681" s="10"/>
      <c r="S3681" s="10"/>
      <c r="T3681" s="10"/>
      <c r="X3681" s="35"/>
      <c r="AG3681" s="10"/>
      <c r="AI3681" s="10"/>
      <c r="AL3681" s="10"/>
      <c r="AM3681" s="10"/>
    </row>
    <row r="3682" spans="9:39">
      <c r="I3682" s="10"/>
      <c r="R3682" s="10"/>
      <c r="S3682" s="10"/>
      <c r="T3682" s="10"/>
      <c r="X3682" s="35"/>
      <c r="AG3682" s="10"/>
      <c r="AI3682" s="10"/>
      <c r="AL3682" s="10"/>
      <c r="AM3682" s="10"/>
    </row>
    <row r="3683" spans="9:39">
      <c r="I3683" s="10"/>
      <c r="R3683" s="10"/>
      <c r="S3683" s="10"/>
      <c r="T3683" s="10"/>
      <c r="X3683" s="35"/>
      <c r="AG3683" s="10"/>
      <c r="AI3683" s="10"/>
      <c r="AL3683" s="10"/>
      <c r="AM3683" s="10"/>
    </row>
    <row r="3684" spans="9:39">
      <c r="I3684" s="10"/>
      <c r="R3684" s="10"/>
      <c r="S3684" s="10"/>
      <c r="T3684" s="10"/>
      <c r="X3684" s="35"/>
      <c r="AG3684" s="10"/>
      <c r="AI3684" s="10"/>
      <c r="AL3684" s="10"/>
      <c r="AM3684" s="10"/>
    </row>
    <row r="3685" spans="9:39">
      <c r="I3685" s="10"/>
      <c r="R3685" s="10"/>
      <c r="S3685" s="10"/>
      <c r="T3685" s="10"/>
      <c r="X3685" s="35"/>
      <c r="AG3685" s="10"/>
      <c r="AI3685" s="10"/>
      <c r="AL3685" s="10"/>
      <c r="AM3685" s="10"/>
    </row>
    <row r="3686" spans="9:39">
      <c r="I3686" s="10"/>
      <c r="R3686" s="10"/>
      <c r="S3686" s="10"/>
      <c r="T3686" s="10"/>
      <c r="X3686" s="35"/>
      <c r="AG3686" s="10"/>
      <c r="AI3686" s="10"/>
      <c r="AL3686" s="10"/>
      <c r="AM3686" s="10"/>
    </row>
    <row r="3687" spans="9:39">
      <c r="I3687" s="10"/>
      <c r="R3687" s="10"/>
      <c r="S3687" s="10"/>
      <c r="T3687" s="10"/>
      <c r="X3687" s="35"/>
      <c r="AG3687" s="10"/>
      <c r="AI3687" s="10"/>
      <c r="AL3687" s="10"/>
      <c r="AM3687" s="10"/>
    </row>
    <row r="3688" spans="9:39">
      <c r="I3688" s="10"/>
      <c r="R3688" s="10"/>
      <c r="S3688" s="10"/>
      <c r="T3688" s="10"/>
      <c r="X3688" s="35"/>
      <c r="AG3688" s="10"/>
      <c r="AI3688" s="10"/>
      <c r="AL3688" s="10"/>
      <c r="AM3688" s="10"/>
    </row>
    <row r="3689" spans="9:39">
      <c r="I3689" s="10"/>
      <c r="R3689" s="10"/>
      <c r="S3689" s="10"/>
      <c r="T3689" s="10"/>
      <c r="X3689" s="35"/>
      <c r="AG3689" s="10"/>
      <c r="AI3689" s="10"/>
      <c r="AL3689" s="10"/>
      <c r="AM3689" s="10"/>
    </row>
    <row r="3690" spans="9:39">
      <c r="I3690" s="10"/>
      <c r="R3690" s="10"/>
      <c r="S3690" s="10"/>
      <c r="T3690" s="10"/>
      <c r="X3690" s="35"/>
      <c r="AG3690" s="10"/>
      <c r="AI3690" s="10"/>
      <c r="AL3690" s="10"/>
      <c r="AM3690" s="10"/>
    </row>
    <row r="3691" spans="9:39">
      <c r="I3691" s="10"/>
      <c r="R3691" s="10"/>
      <c r="S3691" s="10"/>
      <c r="T3691" s="10"/>
      <c r="X3691" s="35"/>
      <c r="AG3691" s="10"/>
      <c r="AI3691" s="10"/>
      <c r="AL3691" s="10"/>
      <c r="AM3691" s="10"/>
    </row>
    <row r="3692" spans="9:39">
      <c r="I3692" s="10"/>
      <c r="R3692" s="10"/>
      <c r="S3692" s="10"/>
      <c r="T3692" s="10"/>
      <c r="X3692" s="35"/>
      <c r="AG3692" s="10"/>
      <c r="AI3692" s="10"/>
      <c r="AL3692" s="10"/>
      <c r="AM3692" s="10"/>
    </row>
    <row r="3693" spans="9:39">
      <c r="I3693" s="10"/>
      <c r="R3693" s="10"/>
      <c r="S3693" s="10"/>
      <c r="T3693" s="10"/>
      <c r="X3693" s="35"/>
      <c r="AG3693" s="10"/>
      <c r="AI3693" s="10"/>
      <c r="AL3693" s="10"/>
      <c r="AM3693" s="10"/>
    </row>
    <row r="3694" spans="9:39">
      <c r="I3694" s="10"/>
      <c r="R3694" s="10"/>
      <c r="S3694" s="10"/>
      <c r="T3694" s="10"/>
      <c r="X3694" s="35"/>
      <c r="AG3694" s="10"/>
      <c r="AI3694" s="10"/>
      <c r="AL3694" s="10"/>
      <c r="AM3694" s="10"/>
    </row>
    <row r="3695" spans="9:39">
      <c r="I3695" s="10"/>
      <c r="R3695" s="10"/>
      <c r="S3695" s="10"/>
      <c r="T3695" s="10"/>
      <c r="X3695" s="35"/>
      <c r="AG3695" s="10"/>
      <c r="AI3695" s="10"/>
      <c r="AL3695" s="10"/>
      <c r="AM3695" s="10"/>
    </row>
    <row r="3696" spans="9:39">
      <c r="I3696" s="10"/>
      <c r="R3696" s="10"/>
      <c r="S3696" s="10"/>
      <c r="T3696" s="10"/>
      <c r="X3696" s="35"/>
      <c r="AG3696" s="10"/>
      <c r="AI3696" s="10"/>
      <c r="AL3696" s="10"/>
      <c r="AM3696" s="10"/>
    </row>
    <row r="3697" spans="9:39">
      <c r="I3697" s="10"/>
      <c r="R3697" s="10"/>
      <c r="S3697" s="10"/>
      <c r="T3697" s="10"/>
      <c r="X3697" s="35"/>
      <c r="AG3697" s="10"/>
      <c r="AI3697" s="10"/>
      <c r="AL3697" s="10"/>
      <c r="AM3697" s="10"/>
    </row>
    <row r="3698" spans="9:39">
      <c r="I3698" s="10"/>
      <c r="R3698" s="10"/>
      <c r="S3698" s="10"/>
      <c r="T3698" s="10"/>
      <c r="X3698" s="35"/>
      <c r="AG3698" s="10"/>
      <c r="AI3698" s="10"/>
      <c r="AL3698" s="10"/>
      <c r="AM3698" s="10"/>
    </row>
    <row r="3699" spans="9:39">
      <c r="I3699" s="10"/>
      <c r="R3699" s="10"/>
      <c r="S3699" s="10"/>
      <c r="T3699" s="10"/>
      <c r="X3699" s="35"/>
      <c r="AG3699" s="10"/>
      <c r="AI3699" s="10"/>
      <c r="AL3699" s="10"/>
      <c r="AM3699" s="10"/>
    </row>
    <row r="3700" spans="9:39">
      <c r="I3700" s="10"/>
      <c r="R3700" s="10"/>
      <c r="S3700" s="10"/>
      <c r="T3700" s="10"/>
      <c r="X3700" s="35"/>
      <c r="AG3700" s="10"/>
      <c r="AI3700" s="10"/>
      <c r="AL3700" s="10"/>
      <c r="AM3700" s="10"/>
    </row>
    <row r="3701" spans="9:39">
      <c r="I3701" s="10"/>
      <c r="R3701" s="10"/>
      <c r="S3701" s="10"/>
      <c r="T3701" s="10"/>
      <c r="X3701" s="35"/>
      <c r="AG3701" s="10"/>
      <c r="AI3701" s="10"/>
      <c r="AL3701" s="10"/>
      <c r="AM3701" s="10"/>
    </row>
    <row r="3702" spans="9:39">
      <c r="I3702" s="10"/>
      <c r="R3702" s="10"/>
      <c r="S3702" s="10"/>
      <c r="T3702" s="10"/>
      <c r="X3702" s="35"/>
      <c r="AG3702" s="10"/>
      <c r="AI3702" s="10"/>
      <c r="AL3702" s="10"/>
      <c r="AM3702" s="10"/>
    </row>
    <row r="3703" spans="9:39">
      <c r="I3703" s="10"/>
      <c r="R3703" s="10"/>
      <c r="S3703" s="10"/>
      <c r="T3703" s="10"/>
      <c r="X3703" s="35"/>
      <c r="AG3703" s="10"/>
      <c r="AI3703" s="10"/>
      <c r="AL3703" s="10"/>
      <c r="AM3703" s="10"/>
    </row>
    <row r="3704" spans="9:39">
      <c r="I3704" s="10"/>
      <c r="R3704" s="10"/>
      <c r="S3704" s="10"/>
      <c r="T3704" s="10"/>
      <c r="X3704" s="35"/>
      <c r="AG3704" s="10"/>
      <c r="AI3704" s="10"/>
      <c r="AL3704" s="10"/>
      <c r="AM3704" s="10"/>
    </row>
    <row r="3705" spans="9:39">
      <c r="I3705" s="10"/>
      <c r="R3705" s="10"/>
      <c r="S3705" s="10"/>
      <c r="T3705" s="10"/>
      <c r="X3705" s="35"/>
      <c r="AG3705" s="10"/>
      <c r="AI3705" s="10"/>
      <c r="AL3705" s="10"/>
      <c r="AM3705" s="10"/>
    </row>
    <row r="3706" spans="9:39">
      <c r="I3706" s="10"/>
      <c r="R3706" s="10"/>
      <c r="S3706" s="10"/>
      <c r="T3706" s="10"/>
      <c r="X3706" s="35"/>
      <c r="AG3706" s="10"/>
      <c r="AI3706" s="10"/>
      <c r="AL3706" s="10"/>
      <c r="AM3706" s="10"/>
    </row>
    <row r="3707" spans="9:39">
      <c r="I3707" s="10"/>
      <c r="R3707" s="10"/>
      <c r="S3707" s="10"/>
      <c r="T3707" s="10"/>
      <c r="X3707" s="35"/>
      <c r="AG3707" s="10"/>
      <c r="AI3707" s="10"/>
      <c r="AL3707" s="10"/>
      <c r="AM3707" s="10"/>
    </row>
    <row r="3708" spans="9:39">
      <c r="I3708" s="10"/>
      <c r="R3708" s="10"/>
      <c r="S3708" s="10"/>
      <c r="T3708" s="10"/>
      <c r="X3708" s="35"/>
      <c r="AG3708" s="10"/>
      <c r="AI3708" s="10"/>
      <c r="AL3708" s="10"/>
      <c r="AM3708" s="10"/>
    </row>
    <row r="3709" spans="9:39">
      <c r="I3709" s="10"/>
      <c r="R3709" s="10"/>
      <c r="S3709" s="10"/>
      <c r="T3709" s="10"/>
      <c r="X3709" s="35"/>
      <c r="AG3709" s="10"/>
      <c r="AI3709" s="10"/>
      <c r="AL3709" s="10"/>
      <c r="AM3709" s="10"/>
    </row>
    <row r="3710" spans="9:39">
      <c r="I3710" s="10"/>
      <c r="R3710" s="10"/>
      <c r="S3710" s="10"/>
      <c r="T3710" s="10"/>
      <c r="X3710" s="35"/>
      <c r="AG3710" s="10"/>
      <c r="AI3710" s="10"/>
      <c r="AL3710" s="10"/>
      <c r="AM3710" s="10"/>
    </row>
    <row r="3711" spans="9:39">
      <c r="I3711" s="10"/>
      <c r="R3711" s="10"/>
      <c r="S3711" s="10"/>
      <c r="T3711" s="10"/>
      <c r="X3711" s="35"/>
      <c r="AG3711" s="10"/>
      <c r="AI3711" s="10"/>
      <c r="AL3711" s="10"/>
      <c r="AM3711" s="10"/>
    </row>
    <row r="3712" spans="9:39">
      <c r="I3712" s="10"/>
      <c r="R3712" s="10"/>
      <c r="S3712" s="10"/>
      <c r="T3712" s="10"/>
      <c r="X3712" s="35"/>
      <c r="AG3712" s="10"/>
      <c r="AI3712" s="10"/>
      <c r="AL3712" s="10"/>
      <c r="AM3712" s="10"/>
    </row>
    <row r="3713" spans="9:39">
      <c r="I3713" s="10"/>
      <c r="R3713" s="10"/>
      <c r="S3713" s="10"/>
      <c r="T3713" s="10"/>
      <c r="X3713" s="35"/>
      <c r="AG3713" s="10"/>
      <c r="AI3713" s="10"/>
      <c r="AL3713" s="10"/>
      <c r="AM3713" s="10"/>
    </row>
    <row r="3714" spans="9:39">
      <c r="I3714" s="10"/>
      <c r="R3714" s="10"/>
      <c r="S3714" s="10"/>
      <c r="T3714" s="10"/>
      <c r="X3714" s="35"/>
      <c r="AG3714" s="10"/>
      <c r="AI3714" s="10"/>
      <c r="AL3714" s="10"/>
      <c r="AM3714" s="10"/>
    </row>
    <row r="3715" spans="9:39">
      <c r="I3715" s="10"/>
      <c r="R3715" s="10"/>
      <c r="S3715" s="10"/>
      <c r="T3715" s="10"/>
      <c r="X3715" s="35"/>
      <c r="AG3715" s="10"/>
      <c r="AI3715" s="10"/>
      <c r="AL3715" s="10"/>
      <c r="AM3715" s="10"/>
    </row>
    <row r="3716" spans="9:39">
      <c r="I3716" s="10"/>
      <c r="R3716" s="10"/>
      <c r="S3716" s="10"/>
      <c r="T3716" s="10"/>
      <c r="X3716" s="35"/>
      <c r="AG3716" s="10"/>
      <c r="AI3716" s="10"/>
      <c r="AL3716" s="10"/>
      <c r="AM3716" s="10"/>
    </row>
    <row r="3717" spans="9:39">
      <c r="I3717" s="10"/>
      <c r="R3717" s="10"/>
      <c r="S3717" s="10"/>
      <c r="T3717" s="10"/>
      <c r="X3717" s="35"/>
      <c r="AG3717" s="10"/>
      <c r="AI3717" s="10"/>
      <c r="AL3717" s="10"/>
      <c r="AM3717" s="10"/>
    </row>
    <row r="3718" spans="9:39">
      <c r="I3718" s="10"/>
      <c r="R3718" s="10"/>
      <c r="S3718" s="10"/>
      <c r="T3718" s="10"/>
      <c r="X3718" s="35"/>
      <c r="AG3718" s="10"/>
      <c r="AI3718" s="10"/>
      <c r="AL3718" s="10"/>
      <c r="AM3718" s="10"/>
    </row>
    <row r="3719" spans="9:39">
      <c r="I3719" s="10"/>
      <c r="R3719" s="10"/>
      <c r="S3719" s="10"/>
      <c r="T3719" s="10"/>
      <c r="X3719" s="35"/>
      <c r="AG3719" s="10"/>
      <c r="AI3719" s="10"/>
      <c r="AL3719" s="10"/>
      <c r="AM3719" s="10"/>
    </row>
    <row r="3720" spans="9:39">
      <c r="I3720" s="10"/>
      <c r="R3720" s="10"/>
      <c r="S3720" s="10"/>
      <c r="T3720" s="10"/>
      <c r="X3720" s="35"/>
      <c r="AG3720" s="10"/>
      <c r="AI3720" s="10"/>
      <c r="AL3720" s="10"/>
      <c r="AM3720" s="10"/>
    </row>
    <row r="3721" spans="9:39">
      <c r="I3721" s="10"/>
      <c r="R3721" s="10"/>
      <c r="S3721" s="10"/>
      <c r="T3721" s="10"/>
      <c r="X3721" s="35"/>
      <c r="AG3721" s="10"/>
      <c r="AI3721" s="10"/>
      <c r="AL3721" s="10"/>
      <c r="AM3721" s="10"/>
    </row>
    <row r="3722" spans="9:39">
      <c r="I3722" s="10"/>
      <c r="R3722" s="10"/>
      <c r="S3722" s="10"/>
      <c r="T3722" s="10"/>
      <c r="X3722" s="35"/>
      <c r="AG3722" s="10"/>
      <c r="AI3722" s="10"/>
      <c r="AL3722" s="10"/>
      <c r="AM3722" s="10"/>
    </row>
    <row r="3723" spans="9:39">
      <c r="I3723" s="10"/>
      <c r="R3723" s="10"/>
      <c r="S3723" s="10"/>
      <c r="T3723" s="10"/>
      <c r="X3723" s="35"/>
      <c r="AG3723" s="10"/>
      <c r="AI3723" s="10"/>
      <c r="AL3723" s="10"/>
      <c r="AM3723" s="10"/>
    </row>
    <row r="3724" spans="9:39">
      <c r="I3724" s="10"/>
      <c r="R3724" s="10"/>
      <c r="S3724" s="10"/>
      <c r="T3724" s="10"/>
      <c r="X3724" s="35"/>
      <c r="AG3724" s="10"/>
      <c r="AI3724" s="10"/>
      <c r="AL3724" s="10"/>
      <c r="AM3724" s="10"/>
    </row>
    <row r="3725" spans="9:39">
      <c r="I3725" s="10"/>
      <c r="R3725" s="10"/>
      <c r="S3725" s="10"/>
      <c r="T3725" s="10"/>
      <c r="X3725" s="35"/>
      <c r="AG3725" s="10"/>
      <c r="AI3725" s="10"/>
      <c r="AL3725" s="10"/>
      <c r="AM3725" s="10"/>
    </row>
    <row r="3726" spans="9:39">
      <c r="I3726" s="10"/>
      <c r="R3726" s="10"/>
      <c r="S3726" s="10"/>
      <c r="T3726" s="10"/>
      <c r="X3726" s="35"/>
      <c r="AG3726" s="10"/>
      <c r="AI3726" s="10"/>
      <c r="AL3726" s="10"/>
      <c r="AM3726" s="10"/>
    </row>
    <row r="3727" spans="9:39">
      <c r="I3727" s="10"/>
      <c r="R3727" s="10"/>
      <c r="S3727" s="10"/>
      <c r="T3727" s="10"/>
      <c r="X3727" s="35"/>
      <c r="AG3727" s="10"/>
      <c r="AI3727" s="10"/>
      <c r="AL3727" s="10"/>
      <c r="AM3727" s="10"/>
    </row>
    <row r="3728" spans="9:39">
      <c r="I3728" s="10"/>
      <c r="R3728" s="10"/>
      <c r="S3728" s="10"/>
      <c r="T3728" s="10"/>
      <c r="X3728" s="35"/>
      <c r="AG3728" s="10"/>
      <c r="AI3728" s="10"/>
      <c r="AL3728" s="10"/>
      <c r="AM3728" s="10"/>
    </row>
    <row r="3729" spans="9:39">
      <c r="I3729" s="10"/>
      <c r="R3729" s="10"/>
      <c r="S3729" s="10"/>
      <c r="T3729" s="10"/>
      <c r="X3729" s="35"/>
      <c r="AG3729" s="10"/>
      <c r="AI3729" s="10"/>
      <c r="AL3729" s="10"/>
      <c r="AM3729" s="10"/>
    </row>
    <row r="3730" spans="9:39">
      <c r="I3730" s="10"/>
      <c r="R3730" s="10"/>
      <c r="S3730" s="10"/>
      <c r="T3730" s="10"/>
      <c r="X3730" s="35"/>
      <c r="AG3730" s="10"/>
      <c r="AI3730" s="10"/>
      <c r="AL3730" s="10"/>
      <c r="AM3730" s="10"/>
    </row>
    <row r="3731" spans="9:39">
      <c r="I3731" s="10"/>
      <c r="R3731" s="10"/>
      <c r="S3731" s="10"/>
      <c r="T3731" s="10"/>
      <c r="X3731" s="35"/>
      <c r="AG3731" s="10"/>
      <c r="AI3731" s="10"/>
      <c r="AL3731" s="10"/>
      <c r="AM3731" s="10"/>
    </row>
    <row r="3732" spans="9:39">
      <c r="I3732" s="10"/>
      <c r="R3732" s="10"/>
      <c r="S3732" s="10"/>
      <c r="T3732" s="10"/>
      <c r="X3732" s="35"/>
      <c r="AG3732" s="10"/>
      <c r="AI3732" s="10"/>
      <c r="AL3732" s="10"/>
      <c r="AM3732" s="10"/>
    </row>
    <row r="3733" spans="9:39">
      <c r="I3733" s="10"/>
      <c r="R3733" s="10"/>
      <c r="S3733" s="10"/>
      <c r="T3733" s="10"/>
      <c r="X3733" s="35"/>
      <c r="AG3733" s="10"/>
      <c r="AI3733" s="10"/>
      <c r="AL3733" s="10"/>
      <c r="AM3733" s="10"/>
    </row>
    <row r="3734" spans="9:39">
      <c r="I3734" s="10"/>
      <c r="R3734" s="10"/>
      <c r="S3734" s="10"/>
      <c r="T3734" s="10"/>
      <c r="X3734" s="35"/>
      <c r="AG3734" s="10"/>
      <c r="AI3734" s="10"/>
      <c r="AL3734" s="10"/>
      <c r="AM3734" s="10"/>
    </row>
    <row r="3735" spans="9:39">
      <c r="I3735" s="10"/>
      <c r="R3735" s="10"/>
      <c r="S3735" s="10"/>
      <c r="T3735" s="10"/>
      <c r="X3735" s="35"/>
      <c r="AG3735" s="10"/>
      <c r="AI3735" s="10"/>
      <c r="AL3735" s="10"/>
      <c r="AM3735" s="10"/>
    </row>
    <row r="3736" spans="9:39">
      <c r="I3736" s="10"/>
      <c r="R3736" s="10"/>
      <c r="S3736" s="10"/>
      <c r="T3736" s="10"/>
      <c r="X3736" s="35"/>
      <c r="AG3736" s="10"/>
      <c r="AI3736" s="10"/>
      <c r="AL3736" s="10"/>
      <c r="AM3736" s="10"/>
    </row>
    <row r="3737" spans="9:39">
      <c r="I3737" s="10"/>
      <c r="R3737" s="10"/>
      <c r="S3737" s="10"/>
      <c r="T3737" s="10"/>
      <c r="X3737" s="35"/>
      <c r="AG3737" s="10"/>
      <c r="AI3737" s="10"/>
      <c r="AL3737" s="10"/>
      <c r="AM3737" s="10"/>
    </row>
    <row r="3738" spans="9:39">
      <c r="I3738" s="10"/>
      <c r="R3738" s="10"/>
      <c r="S3738" s="10"/>
      <c r="T3738" s="10"/>
      <c r="X3738" s="35"/>
      <c r="AG3738" s="10"/>
      <c r="AI3738" s="10"/>
      <c r="AL3738" s="10"/>
      <c r="AM3738" s="10"/>
    </row>
    <row r="3739" spans="9:39">
      <c r="I3739" s="10"/>
      <c r="R3739" s="10"/>
      <c r="S3739" s="10"/>
      <c r="T3739" s="10"/>
      <c r="X3739" s="35"/>
      <c r="AG3739" s="10"/>
      <c r="AI3739" s="10"/>
      <c r="AL3739" s="10"/>
      <c r="AM3739" s="10"/>
    </row>
    <row r="3740" spans="9:39">
      <c r="I3740" s="10"/>
      <c r="R3740" s="10"/>
      <c r="S3740" s="10"/>
      <c r="T3740" s="10"/>
      <c r="X3740" s="35"/>
      <c r="AG3740" s="10"/>
      <c r="AI3740" s="10"/>
      <c r="AL3740" s="10"/>
      <c r="AM3740" s="10"/>
    </row>
    <row r="3741" spans="9:39">
      <c r="I3741" s="10"/>
      <c r="R3741" s="10"/>
      <c r="S3741" s="10"/>
      <c r="T3741" s="10"/>
      <c r="X3741" s="35"/>
      <c r="AG3741" s="10"/>
      <c r="AI3741" s="10"/>
      <c r="AL3741" s="10"/>
      <c r="AM3741" s="10"/>
    </row>
    <row r="3742" spans="9:39">
      <c r="I3742" s="10"/>
      <c r="R3742" s="10"/>
      <c r="S3742" s="10"/>
      <c r="T3742" s="10"/>
      <c r="X3742" s="35"/>
      <c r="AG3742" s="10"/>
      <c r="AI3742" s="10"/>
      <c r="AL3742" s="10"/>
      <c r="AM3742" s="10"/>
    </row>
    <row r="3743" spans="9:39">
      <c r="I3743" s="10"/>
      <c r="R3743" s="10"/>
      <c r="S3743" s="10"/>
      <c r="T3743" s="10"/>
      <c r="X3743" s="35"/>
      <c r="AG3743" s="10"/>
      <c r="AI3743" s="10"/>
      <c r="AL3743" s="10"/>
      <c r="AM3743" s="10"/>
    </row>
    <row r="3744" spans="9:39">
      <c r="I3744" s="10"/>
      <c r="R3744" s="10"/>
      <c r="S3744" s="10"/>
      <c r="T3744" s="10"/>
      <c r="X3744" s="35"/>
      <c r="AG3744" s="10"/>
      <c r="AI3744" s="10"/>
      <c r="AL3744" s="10"/>
      <c r="AM3744" s="10"/>
    </row>
    <row r="3745" spans="9:39">
      <c r="I3745" s="10"/>
      <c r="R3745" s="10"/>
      <c r="S3745" s="10"/>
      <c r="T3745" s="10"/>
      <c r="X3745" s="35"/>
      <c r="AG3745" s="10"/>
      <c r="AI3745" s="10"/>
      <c r="AL3745" s="10"/>
      <c r="AM3745" s="10"/>
    </row>
    <row r="3746" spans="9:39">
      <c r="I3746" s="10"/>
      <c r="R3746" s="10"/>
      <c r="S3746" s="10"/>
      <c r="T3746" s="10"/>
      <c r="X3746" s="35"/>
      <c r="AG3746" s="10"/>
      <c r="AI3746" s="10"/>
      <c r="AL3746" s="10"/>
      <c r="AM3746" s="10"/>
    </row>
    <row r="3747" spans="9:39">
      <c r="I3747" s="10"/>
      <c r="R3747" s="10"/>
      <c r="S3747" s="10"/>
      <c r="T3747" s="10"/>
      <c r="X3747" s="35"/>
      <c r="AG3747" s="10"/>
      <c r="AI3747" s="10"/>
      <c r="AL3747" s="10"/>
      <c r="AM3747" s="10"/>
    </row>
    <row r="3748" spans="9:39">
      <c r="I3748" s="10"/>
      <c r="R3748" s="10"/>
      <c r="S3748" s="10"/>
      <c r="T3748" s="10"/>
      <c r="X3748" s="35"/>
      <c r="AG3748" s="10"/>
      <c r="AI3748" s="10"/>
      <c r="AL3748" s="10"/>
      <c r="AM3748" s="10"/>
    </row>
    <row r="3749" spans="9:39">
      <c r="I3749" s="10"/>
      <c r="R3749" s="10"/>
      <c r="S3749" s="10"/>
      <c r="T3749" s="10"/>
      <c r="X3749" s="35"/>
      <c r="AG3749" s="10"/>
      <c r="AI3749" s="10"/>
      <c r="AL3749" s="10"/>
      <c r="AM3749" s="10"/>
    </row>
    <row r="3750" spans="9:39">
      <c r="I3750" s="10"/>
      <c r="R3750" s="10"/>
      <c r="S3750" s="10"/>
      <c r="T3750" s="10"/>
      <c r="X3750" s="35"/>
      <c r="AG3750" s="10"/>
      <c r="AI3750" s="10"/>
      <c r="AL3750" s="10"/>
      <c r="AM3750" s="10"/>
    </row>
    <row r="3751" spans="9:39">
      <c r="I3751" s="10"/>
      <c r="R3751" s="10"/>
      <c r="S3751" s="10"/>
      <c r="T3751" s="10"/>
      <c r="X3751" s="35"/>
      <c r="AG3751" s="10"/>
      <c r="AI3751" s="10"/>
      <c r="AL3751" s="10"/>
      <c r="AM3751" s="10"/>
    </row>
    <row r="3752" spans="9:39">
      <c r="I3752" s="10"/>
      <c r="R3752" s="10"/>
      <c r="S3752" s="10"/>
      <c r="T3752" s="10"/>
      <c r="X3752" s="35"/>
      <c r="AG3752" s="10"/>
      <c r="AI3752" s="10"/>
      <c r="AL3752" s="10"/>
      <c r="AM3752" s="10"/>
    </row>
    <row r="3753" spans="9:39">
      <c r="I3753" s="10"/>
      <c r="R3753" s="10"/>
      <c r="S3753" s="10"/>
      <c r="T3753" s="10"/>
      <c r="X3753" s="35"/>
      <c r="AG3753" s="10"/>
      <c r="AI3753" s="10"/>
      <c r="AL3753" s="10"/>
      <c r="AM3753" s="10"/>
    </row>
    <row r="3754" spans="9:39">
      <c r="I3754" s="10"/>
      <c r="R3754" s="10"/>
      <c r="S3754" s="10"/>
      <c r="T3754" s="10"/>
      <c r="X3754" s="35"/>
      <c r="AG3754" s="10"/>
      <c r="AI3754" s="10"/>
      <c r="AL3754" s="10"/>
      <c r="AM3754" s="10"/>
    </row>
    <row r="3755" spans="9:39">
      <c r="I3755" s="10"/>
      <c r="R3755" s="10"/>
      <c r="S3755" s="10"/>
      <c r="T3755" s="10"/>
      <c r="X3755" s="35"/>
      <c r="AG3755" s="10"/>
      <c r="AI3755" s="10"/>
      <c r="AL3755" s="10"/>
      <c r="AM3755" s="10"/>
    </row>
    <row r="3756" spans="9:39">
      <c r="I3756" s="10"/>
      <c r="R3756" s="10"/>
      <c r="S3756" s="10"/>
      <c r="T3756" s="10"/>
      <c r="X3756" s="35"/>
      <c r="AG3756" s="10"/>
      <c r="AI3756" s="10"/>
      <c r="AL3756" s="10"/>
      <c r="AM3756" s="10"/>
    </row>
    <row r="3757" spans="9:39">
      <c r="I3757" s="10"/>
      <c r="R3757" s="10"/>
      <c r="S3757" s="10"/>
      <c r="T3757" s="10"/>
      <c r="X3757" s="35"/>
      <c r="AG3757" s="10"/>
      <c r="AI3757" s="10"/>
      <c r="AL3757" s="10"/>
      <c r="AM3757" s="10"/>
    </row>
    <row r="3758" spans="9:39">
      <c r="I3758" s="10"/>
      <c r="R3758" s="10"/>
      <c r="S3758" s="10"/>
      <c r="T3758" s="10"/>
      <c r="X3758" s="35"/>
      <c r="AG3758" s="10"/>
      <c r="AI3758" s="10"/>
      <c r="AL3758" s="10"/>
      <c r="AM3758" s="10"/>
    </row>
    <row r="3759" spans="9:39">
      <c r="I3759" s="10"/>
      <c r="R3759" s="10"/>
      <c r="S3759" s="10"/>
      <c r="T3759" s="10"/>
      <c r="X3759" s="35"/>
      <c r="AG3759" s="10"/>
      <c r="AI3759" s="10"/>
      <c r="AL3759" s="10"/>
      <c r="AM3759" s="10"/>
    </row>
    <row r="3760" spans="9:39">
      <c r="I3760" s="10"/>
      <c r="R3760" s="10"/>
      <c r="S3760" s="10"/>
      <c r="T3760" s="10"/>
      <c r="X3760" s="35"/>
      <c r="AG3760" s="10"/>
      <c r="AI3760" s="10"/>
      <c r="AL3760" s="10"/>
      <c r="AM3760" s="10"/>
    </row>
    <row r="3761" spans="9:39">
      <c r="I3761" s="10"/>
      <c r="R3761" s="10"/>
      <c r="S3761" s="10"/>
      <c r="T3761" s="10"/>
      <c r="X3761" s="35"/>
      <c r="AG3761" s="10"/>
      <c r="AI3761" s="10"/>
      <c r="AL3761" s="10"/>
      <c r="AM3761" s="10"/>
    </row>
    <row r="3762" spans="9:39">
      <c r="I3762" s="10"/>
      <c r="R3762" s="10"/>
      <c r="S3762" s="10"/>
      <c r="T3762" s="10"/>
      <c r="X3762" s="35"/>
      <c r="AG3762" s="10"/>
      <c r="AI3762" s="10"/>
      <c r="AL3762" s="10"/>
      <c r="AM3762" s="10"/>
    </row>
    <row r="3763" spans="9:39">
      <c r="I3763" s="10"/>
      <c r="R3763" s="10"/>
      <c r="S3763" s="10"/>
      <c r="T3763" s="10"/>
      <c r="X3763" s="35"/>
      <c r="AG3763" s="10"/>
      <c r="AI3763" s="10"/>
      <c r="AL3763" s="10"/>
      <c r="AM3763" s="10"/>
    </row>
    <row r="3764" spans="9:39">
      <c r="I3764" s="10"/>
      <c r="R3764" s="10"/>
      <c r="S3764" s="10"/>
      <c r="T3764" s="10"/>
      <c r="X3764" s="35"/>
      <c r="AG3764" s="10"/>
      <c r="AI3764" s="10"/>
      <c r="AL3764" s="10"/>
      <c r="AM3764" s="10"/>
    </row>
    <row r="3765" spans="9:39">
      <c r="I3765" s="10"/>
      <c r="R3765" s="10"/>
      <c r="S3765" s="10"/>
      <c r="T3765" s="10"/>
      <c r="X3765" s="35"/>
      <c r="AG3765" s="10"/>
      <c r="AI3765" s="10"/>
      <c r="AL3765" s="10"/>
      <c r="AM3765" s="10"/>
    </row>
    <row r="3766" spans="9:39">
      <c r="I3766" s="10"/>
      <c r="R3766" s="10"/>
      <c r="S3766" s="10"/>
      <c r="T3766" s="10"/>
      <c r="X3766" s="35"/>
      <c r="AG3766" s="10"/>
      <c r="AI3766" s="10"/>
      <c r="AL3766" s="10"/>
      <c r="AM3766" s="10"/>
    </row>
    <row r="3767" spans="9:39">
      <c r="I3767" s="10"/>
      <c r="R3767" s="10"/>
      <c r="S3767" s="10"/>
      <c r="T3767" s="10"/>
      <c r="X3767" s="35"/>
      <c r="AG3767" s="10"/>
      <c r="AI3767" s="10"/>
      <c r="AL3767" s="10"/>
      <c r="AM3767" s="10"/>
    </row>
    <row r="3768" spans="9:39">
      <c r="I3768" s="10"/>
      <c r="R3768" s="10"/>
      <c r="S3768" s="10"/>
      <c r="T3768" s="10"/>
      <c r="X3768" s="35"/>
      <c r="AG3768" s="10"/>
      <c r="AI3768" s="10"/>
      <c r="AL3768" s="10"/>
      <c r="AM3768" s="10"/>
    </row>
    <row r="3769" spans="9:39">
      <c r="I3769" s="10"/>
      <c r="R3769" s="10"/>
      <c r="S3769" s="10"/>
      <c r="T3769" s="10"/>
      <c r="X3769" s="35"/>
      <c r="AG3769" s="10"/>
      <c r="AI3769" s="10"/>
      <c r="AL3769" s="10"/>
      <c r="AM3769" s="10"/>
    </row>
    <row r="3770" spans="9:39">
      <c r="I3770" s="10"/>
      <c r="R3770" s="10"/>
      <c r="S3770" s="10"/>
      <c r="T3770" s="10"/>
      <c r="X3770" s="35"/>
      <c r="AG3770" s="10"/>
      <c r="AI3770" s="10"/>
      <c r="AL3770" s="10"/>
      <c r="AM3770" s="10"/>
    </row>
    <row r="3771" spans="9:39">
      <c r="I3771" s="10"/>
      <c r="R3771" s="10"/>
      <c r="S3771" s="10"/>
      <c r="T3771" s="10"/>
      <c r="X3771" s="35"/>
      <c r="AG3771" s="10"/>
      <c r="AI3771" s="10"/>
      <c r="AL3771" s="10"/>
      <c r="AM3771" s="10"/>
    </row>
    <row r="3772" spans="9:39">
      <c r="I3772" s="10"/>
      <c r="R3772" s="10"/>
      <c r="S3772" s="10"/>
      <c r="T3772" s="10"/>
      <c r="X3772" s="35"/>
      <c r="AG3772" s="10"/>
      <c r="AI3772" s="10"/>
      <c r="AL3772" s="10"/>
      <c r="AM3772" s="10"/>
    </row>
    <row r="3773" spans="9:39">
      <c r="I3773" s="10"/>
      <c r="R3773" s="10"/>
      <c r="S3773" s="10"/>
      <c r="T3773" s="10"/>
      <c r="X3773" s="35"/>
      <c r="AG3773" s="10"/>
      <c r="AI3773" s="10"/>
      <c r="AL3773" s="10"/>
      <c r="AM3773" s="10"/>
    </row>
    <row r="3774" spans="9:39">
      <c r="I3774" s="10"/>
      <c r="R3774" s="10"/>
      <c r="S3774" s="10"/>
      <c r="T3774" s="10"/>
      <c r="X3774" s="35"/>
      <c r="AG3774" s="10"/>
      <c r="AI3774" s="10"/>
      <c r="AL3774" s="10"/>
      <c r="AM3774" s="10"/>
    </row>
    <row r="3775" spans="9:39">
      <c r="I3775" s="10"/>
      <c r="R3775" s="10"/>
      <c r="S3775" s="10"/>
      <c r="T3775" s="10"/>
      <c r="X3775" s="35"/>
      <c r="AG3775" s="10"/>
      <c r="AI3775" s="10"/>
      <c r="AL3775" s="10"/>
      <c r="AM3775" s="10"/>
    </row>
    <row r="3776" spans="9:39">
      <c r="I3776" s="10"/>
      <c r="R3776" s="10"/>
      <c r="S3776" s="10"/>
      <c r="T3776" s="10"/>
      <c r="X3776" s="35"/>
      <c r="AG3776" s="10"/>
      <c r="AI3776" s="10"/>
      <c r="AL3776" s="10"/>
      <c r="AM3776" s="10"/>
    </row>
    <row r="3777" spans="9:39">
      <c r="I3777" s="10"/>
      <c r="R3777" s="10"/>
      <c r="S3777" s="10"/>
      <c r="T3777" s="10"/>
      <c r="X3777" s="35"/>
      <c r="AG3777" s="10"/>
      <c r="AI3777" s="10"/>
      <c r="AL3777" s="10"/>
      <c r="AM3777" s="10"/>
    </row>
    <row r="3778" spans="9:39">
      <c r="I3778" s="10"/>
      <c r="R3778" s="10"/>
      <c r="S3778" s="10"/>
      <c r="T3778" s="10"/>
      <c r="X3778" s="35"/>
      <c r="AG3778" s="10"/>
      <c r="AI3778" s="10"/>
      <c r="AL3778" s="10"/>
      <c r="AM3778" s="10"/>
    </row>
    <row r="3779" spans="9:39">
      <c r="I3779" s="10"/>
      <c r="R3779" s="10"/>
      <c r="S3779" s="10"/>
      <c r="T3779" s="10"/>
      <c r="X3779" s="35"/>
      <c r="AG3779" s="10"/>
      <c r="AI3779" s="10"/>
      <c r="AL3779" s="10"/>
      <c r="AM3779" s="10"/>
    </row>
    <row r="3780" spans="9:39">
      <c r="I3780" s="10"/>
      <c r="R3780" s="10"/>
      <c r="S3780" s="10"/>
      <c r="T3780" s="10"/>
      <c r="X3780" s="35"/>
      <c r="AG3780" s="10"/>
      <c r="AI3780" s="10"/>
      <c r="AL3780" s="10"/>
      <c r="AM3780" s="10"/>
    </row>
    <row r="3781" spans="9:39">
      <c r="I3781" s="10"/>
      <c r="R3781" s="10"/>
      <c r="S3781" s="10"/>
      <c r="T3781" s="10"/>
      <c r="X3781" s="35"/>
      <c r="AG3781" s="10"/>
      <c r="AI3781" s="10"/>
      <c r="AL3781" s="10"/>
      <c r="AM3781" s="10"/>
    </row>
    <row r="3782" spans="9:39">
      <c r="I3782" s="10"/>
      <c r="R3782" s="10"/>
      <c r="S3782" s="10"/>
      <c r="T3782" s="10"/>
      <c r="X3782" s="35"/>
      <c r="AG3782" s="10"/>
      <c r="AI3782" s="10"/>
      <c r="AL3782" s="10"/>
      <c r="AM3782" s="10"/>
    </row>
    <row r="3783" spans="9:39">
      <c r="I3783" s="10"/>
      <c r="R3783" s="10"/>
      <c r="S3783" s="10"/>
      <c r="T3783" s="10"/>
      <c r="X3783" s="35"/>
      <c r="AG3783" s="10"/>
      <c r="AI3783" s="10"/>
      <c r="AL3783" s="10"/>
      <c r="AM3783" s="10"/>
    </row>
    <row r="3784" spans="9:39">
      <c r="I3784" s="10"/>
      <c r="R3784" s="10"/>
      <c r="S3784" s="10"/>
      <c r="T3784" s="10"/>
      <c r="X3784" s="35"/>
      <c r="AG3784" s="10"/>
      <c r="AI3784" s="10"/>
      <c r="AL3784" s="10"/>
      <c r="AM3784" s="10"/>
    </row>
    <row r="3785" spans="9:39">
      <c r="I3785" s="10"/>
      <c r="R3785" s="10"/>
      <c r="S3785" s="10"/>
      <c r="T3785" s="10"/>
      <c r="X3785" s="35"/>
      <c r="AG3785" s="10"/>
      <c r="AI3785" s="10"/>
      <c r="AL3785" s="10"/>
      <c r="AM3785" s="10"/>
    </row>
    <row r="3786" spans="9:39">
      <c r="I3786" s="10"/>
      <c r="R3786" s="10"/>
      <c r="S3786" s="10"/>
      <c r="T3786" s="10"/>
      <c r="X3786" s="35"/>
      <c r="AG3786" s="10"/>
      <c r="AI3786" s="10"/>
      <c r="AL3786" s="10"/>
      <c r="AM3786" s="10"/>
    </row>
    <row r="3787" spans="9:39">
      <c r="I3787" s="10"/>
      <c r="R3787" s="10"/>
      <c r="S3787" s="10"/>
      <c r="T3787" s="10"/>
      <c r="X3787" s="35"/>
      <c r="AG3787" s="10"/>
      <c r="AI3787" s="10"/>
      <c r="AL3787" s="10"/>
      <c r="AM3787" s="10"/>
    </row>
    <row r="3788" spans="9:39">
      <c r="I3788" s="10"/>
      <c r="R3788" s="10"/>
      <c r="S3788" s="10"/>
      <c r="T3788" s="10"/>
      <c r="X3788" s="35"/>
      <c r="AG3788" s="10"/>
      <c r="AI3788" s="10"/>
      <c r="AL3788" s="10"/>
      <c r="AM3788" s="10"/>
    </row>
    <row r="3789" spans="9:39">
      <c r="I3789" s="10"/>
      <c r="R3789" s="10"/>
      <c r="S3789" s="10"/>
      <c r="T3789" s="10"/>
      <c r="X3789" s="35"/>
      <c r="AG3789" s="10"/>
      <c r="AI3789" s="10"/>
      <c r="AL3789" s="10"/>
      <c r="AM3789" s="10"/>
    </row>
    <row r="3790" spans="9:39">
      <c r="I3790" s="10"/>
      <c r="R3790" s="10"/>
      <c r="S3790" s="10"/>
      <c r="T3790" s="10"/>
      <c r="X3790" s="35"/>
      <c r="AG3790" s="10"/>
      <c r="AI3790" s="10"/>
      <c r="AL3790" s="10"/>
      <c r="AM3790" s="10"/>
    </row>
    <row r="3791" spans="9:39">
      <c r="I3791" s="10"/>
      <c r="R3791" s="10"/>
      <c r="S3791" s="10"/>
      <c r="T3791" s="10"/>
      <c r="X3791" s="35"/>
      <c r="AG3791" s="10"/>
      <c r="AI3791" s="10"/>
      <c r="AL3791" s="10"/>
      <c r="AM3791" s="10"/>
    </row>
    <row r="3792" spans="9:39">
      <c r="I3792" s="10"/>
      <c r="R3792" s="10"/>
      <c r="S3792" s="10"/>
      <c r="T3792" s="10"/>
      <c r="X3792" s="35"/>
      <c r="AG3792" s="10"/>
      <c r="AI3792" s="10"/>
      <c r="AL3792" s="10"/>
      <c r="AM3792" s="10"/>
    </row>
    <row r="3793" spans="9:39">
      <c r="I3793" s="10"/>
      <c r="R3793" s="10"/>
      <c r="S3793" s="10"/>
      <c r="T3793" s="10"/>
      <c r="X3793" s="35"/>
      <c r="AG3793" s="10"/>
      <c r="AI3793" s="10"/>
      <c r="AL3793" s="10"/>
      <c r="AM3793" s="10"/>
    </row>
    <row r="3794" spans="9:39">
      <c r="I3794" s="10"/>
      <c r="R3794" s="10"/>
      <c r="S3794" s="10"/>
      <c r="T3794" s="10"/>
      <c r="X3794" s="35"/>
      <c r="AG3794" s="10"/>
      <c r="AI3794" s="10"/>
      <c r="AL3794" s="10"/>
      <c r="AM3794" s="10"/>
    </row>
    <row r="3795" spans="9:39">
      <c r="I3795" s="10"/>
      <c r="R3795" s="10"/>
      <c r="S3795" s="10"/>
      <c r="T3795" s="10"/>
      <c r="X3795" s="35"/>
      <c r="AG3795" s="10"/>
      <c r="AI3795" s="10"/>
      <c r="AL3795" s="10"/>
      <c r="AM3795" s="10"/>
    </row>
    <row r="3796" spans="9:39">
      <c r="I3796" s="10"/>
      <c r="R3796" s="10"/>
      <c r="S3796" s="10"/>
      <c r="T3796" s="10"/>
      <c r="X3796" s="35"/>
      <c r="AG3796" s="10"/>
      <c r="AI3796" s="10"/>
      <c r="AL3796" s="10"/>
      <c r="AM3796" s="10"/>
    </row>
    <row r="3797" spans="9:39">
      <c r="I3797" s="10"/>
      <c r="R3797" s="10"/>
      <c r="S3797" s="10"/>
      <c r="T3797" s="10"/>
      <c r="X3797" s="35"/>
      <c r="AG3797" s="10"/>
      <c r="AI3797" s="10"/>
      <c r="AL3797" s="10"/>
      <c r="AM3797" s="10"/>
    </row>
    <row r="3798" spans="9:39">
      <c r="I3798" s="10"/>
      <c r="R3798" s="10"/>
      <c r="S3798" s="10"/>
      <c r="T3798" s="10"/>
      <c r="X3798" s="35"/>
      <c r="AG3798" s="10"/>
      <c r="AI3798" s="10"/>
      <c r="AL3798" s="10"/>
      <c r="AM3798" s="10"/>
    </row>
    <row r="3799" spans="9:39">
      <c r="I3799" s="10"/>
      <c r="R3799" s="10"/>
      <c r="S3799" s="10"/>
      <c r="T3799" s="10"/>
      <c r="X3799" s="35"/>
      <c r="AG3799" s="10"/>
      <c r="AI3799" s="10"/>
      <c r="AL3799" s="10"/>
      <c r="AM3799" s="10"/>
    </row>
    <row r="3800" spans="9:39">
      <c r="I3800" s="10"/>
      <c r="R3800" s="10"/>
      <c r="S3800" s="10"/>
      <c r="T3800" s="10"/>
      <c r="X3800" s="35"/>
      <c r="AG3800" s="10"/>
      <c r="AI3800" s="10"/>
      <c r="AL3800" s="10"/>
      <c r="AM3800" s="10"/>
    </row>
    <row r="3801" spans="9:39">
      <c r="I3801" s="10"/>
      <c r="R3801" s="10"/>
      <c r="S3801" s="10"/>
      <c r="T3801" s="10"/>
      <c r="X3801" s="35"/>
      <c r="AG3801" s="10"/>
      <c r="AI3801" s="10"/>
      <c r="AL3801" s="10"/>
      <c r="AM3801" s="10"/>
    </row>
    <row r="3802" spans="9:39">
      <c r="I3802" s="10"/>
      <c r="R3802" s="10"/>
      <c r="S3802" s="10"/>
      <c r="T3802" s="10"/>
      <c r="X3802" s="35"/>
      <c r="AG3802" s="10"/>
      <c r="AI3802" s="10"/>
      <c r="AL3802" s="10"/>
      <c r="AM3802" s="10"/>
    </row>
    <row r="3803" spans="9:39">
      <c r="I3803" s="10"/>
      <c r="R3803" s="10"/>
      <c r="S3803" s="10"/>
      <c r="T3803" s="10"/>
      <c r="X3803" s="35"/>
      <c r="AG3803" s="10"/>
      <c r="AI3803" s="10"/>
      <c r="AL3803" s="10"/>
      <c r="AM3803" s="10"/>
    </row>
    <row r="3804" spans="9:39">
      <c r="I3804" s="10"/>
      <c r="R3804" s="10"/>
      <c r="S3804" s="10"/>
      <c r="T3804" s="10"/>
      <c r="X3804" s="35"/>
      <c r="AG3804" s="10"/>
      <c r="AI3804" s="10"/>
      <c r="AL3804" s="10"/>
      <c r="AM3804" s="10"/>
    </row>
    <row r="3805" spans="9:39">
      <c r="I3805" s="10"/>
      <c r="R3805" s="10"/>
      <c r="S3805" s="10"/>
      <c r="T3805" s="10"/>
      <c r="X3805" s="35"/>
      <c r="AG3805" s="10"/>
      <c r="AI3805" s="10"/>
      <c r="AL3805" s="10"/>
      <c r="AM3805" s="10"/>
    </row>
    <row r="3806" spans="9:39">
      <c r="I3806" s="10"/>
      <c r="R3806" s="10"/>
      <c r="S3806" s="10"/>
      <c r="T3806" s="10"/>
      <c r="X3806" s="35"/>
      <c r="AG3806" s="10"/>
      <c r="AI3806" s="10"/>
      <c r="AL3806" s="10"/>
      <c r="AM3806" s="10"/>
    </row>
    <row r="3807" spans="9:39">
      <c r="I3807" s="10"/>
      <c r="R3807" s="10"/>
      <c r="S3807" s="10"/>
      <c r="T3807" s="10"/>
      <c r="X3807" s="35"/>
      <c r="AG3807" s="10"/>
      <c r="AI3807" s="10"/>
      <c r="AL3807" s="10"/>
      <c r="AM3807" s="10"/>
    </row>
    <row r="3808" spans="9:39">
      <c r="I3808" s="10"/>
      <c r="R3808" s="10"/>
      <c r="S3808" s="10"/>
      <c r="T3808" s="10"/>
      <c r="X3808" s="35"/>
      <c r="AG3808" s="10"/>
      <c r="AI3808" s="10"/>
      <c r="AL3808" s="10"/>
      <c r="AM3808" s="10"/>
    </row>
    <row r="3809" spans="9:39">
      <c r="I3809" s="10"/>
      <c r="R3809" s="10"/>
      <c r="S3809" s="10"/>
      <c r="T3809" s="10"/>
      <c r="X3809" s="35"/>
      <c r="AG3809" s="10"/>
      <c r="AI3809" s="10"/>
      <c r="AL3809" s="10"/>
      <c r="AM3809" s="10"/>
    </row>
    <row r="3810" spans="9:39">
      <c r="I3810" s="10"/>
      <c r="R3810" s="10"/>
      <c r="S3810" s="10"/>
      <c r="T3810" s="10"/>
      <c r="X3810" s="35"/>
      <c r="AG3810" s="10"/>
      <c r="AI3810" s="10"/>
      <c r="AL3810" s="10"/>
      <c r="AM3810" s="10"/>
    </row>
    <row r="3811" spans="9:39">
      <c r="I3811" s="10"/>
      <c r="R3811" s="10"/>
      <c r="S3811" s="10"/>
      <c r="T3811" s="10"/>
      <c r="X3811" s="35"/>
      <c r="AG3811" s="10"/>
      <c r="AI3811" s="10"/>
      <c r="AL3811" s="10"/>
      <c r="AM3811" s="10"/>
    </row>
    <row r="3812" spans="9:39">
      <c r="I3812" s="10"/>
      <c r="R3812" s="10"/>
      <c r="S3812" s="10"/>
      <c r="T3812" s="10"/>
      <c r="X3812" s="35"/>
      <c r="AG3812" s="10"/>
      <c r="AI3812" s="10"/>
      <c r="AL3812" s="10"/>
      <c r="AM3812" s="10"/>
    </row>
    <row r="3813" spans="9:39">
      <c r="I3813" s="10"/>
      <c r="R3813" s="10"/>
      <c r="S3813" s="10"/>
      <c r="T3813" s="10"/>
      <c r="X3813" s="35"/>
      <c r="AG3813" s="10"/>
      <c r="AI3813" s="10"/>
      <c r="AL3813" s="10"/>
      <c r="AM3813" s="10"/>
    </row>
    <row r="3814" spans="9:39">
      <c r="I3814" s="10"/>
      <c r="R3814" s="10"/>
      <c r="S3814" s="10"/>
      <c r="T3814" s="10"/>
      <c r="X3814" s="35"/>
      <c r="AG3814" s="10"/>
      <c r="AI3814" s="10"/>
      <c r="AL3814" s="10"/>
      <c r="AM3814" s="10"/>
    </row>
    <row r="3815" spans="9:39">
      <c r="I3815" s="10"/>
      <c r="R3815" s="10"/>
      <c r="S3815" s="10"/>
      <c r="T3815" s="10"/>
      <c r="X3815" s="35"/>
      <c r="AG3815" s="10"/>
      <c r="AI3815" s="10"/>
      <c r="AL3815" s="10"/>
      <c r="AM3815" s="10"/>
    </row>
    <row r="3816" spans="9:39">
      <c r="I3816" s="10"/>
      <c r="R3816" s="10"/>
      <c r="S3816" s="10"/>
      <c r="T3816" s="10"/>
      <c r="X3816" s="35"/>
      <c r="AG3816" s="10"/>
      <c r="AI3816" s="10"/>
      <c r="AL3816" s="10"/>
      <c r="AM3816" s="10"/>
    </row>
    <row r="3817" spans="9:39">
      <c r="I3817" s="10"/>
      <c r="R3817" s="10"/>
      <c r="S3817" s="10"/>
      <c r="T3817" s="10"/>
      <c r="X3817" s="35"/>
      <c r="AG3817" s="10"/>
      <c r="AI3817" s="10"/>
      <c r="AL3817" s="10"/>
      <c r="AM3817" s="10"/>
    </row>
    <row r="3818" spans="9:39">
      <c r="I3818" s="10"/>
      <c r="R3818" s="10"/>
      <c r="S3818" s="10"/>
      <c r="T3818" s="10"/>
      <c r="X3818" s="35"/>
      <c r="AG3818" s="10"/>
      <c r="AI3818" s="10"/>
      <c r="AL3818" s="10"/>
      <c r="AM3818" s="10"/>
    </row>
    <row r="3819" spans="9:39">
      <c r="I3819" s="10"/>
      <c r="R3819" s="10"/>
      <c r="S3819" s="10"/>
      <c r="T3819" s="10"/>
      <c r="X3819" s="35"/>
      <c r="AG3819" s="10"/>
      <c r="AI3819" s="10"/>
      <c r="AL3819" s="10"/>
      <c r="AM3819" s="10"/>
    </row>
    <row r="3820" spans="9:39">
      <c r="I3820" s="10"/>
      <c r="R3820" s="10"/>
      <c r="S3820" s="10"/>
      <c r="T3820" s="10"/>
      <c r="X3820" s="35"/>
      <c r="AG3820" s="10"/>
      <c r="AI3820" s="10"/>
      <c r="AL3820" s="10"/>
      <c r="AM3820" s="10"/>
    </row>
    <row r="3821" spans="9:39">
      <c r="I3821" s="10"/>
      <c r="R3821" s="10"/>
      <c r="S3821" s="10"/>
      <c r="T3821" s="10"/>
      <c r="X3821" s="35"/>
      <c r="AG3821" s="10"/>
      <c r="AI3821" s="10"/>
      <c r="AL3821" s="10"/>
      <c r="AM3821" s="10"/>
    </row>
    <row r="3822" spans="9:39">
      <c r="I3822" s="10"/>
      <c r="R3822" s="10"/>
      <c r="S3822" s="10"/>
      <c r="T3822" s="10"/>
      <c r="X3822" s="35"/>
      <c r="AG3822" s="10"/>
      <c r="AI3822" s="10"/>
      <c r="AL3822" s="10"/>
      <c r="AM3822" s="10"/>
    </row>
    <row r="3823" spans="9:39">
      <c r="I3823" s="10"/>
      <c r="R3823" s="10"/>
      <c r="S3823" s="10"/>
      <c r="T3823" s="10"/>
      <c r="X3823" s="35"/>
      <c r="AG3823" s="10"/>
      <c r="AI3823" s="10"/>
      <c r="AL3823" s="10"/>
      <c r="AM3823" s="10"/>
    </row>
    <row r="3824" spans="9:39">
      <c r="I3824" s="10"/>
      <c r="R3824" s="10"/>
      <c r="S3824" s="10"/>
      <c r="T3824" s="10"/>
      <c r="X3824" s="35"/>
      <c r="AG3824" s="10"/>
      <c r="AI3824" s="10"/>
      <c r="AL3824" s="10"/>
      <c r="AM3824" s="10"/>
    </row>
    <row r="3825" spans="9:39">
      <c r="I3825" s="10"/>
      <c r="R3825" s="10"/>
      <c r="S3825" s="10"/>
      <c r="T3825" s="10"/>
      <c r="X3825" s="35"/>
      <c r="AG3825" s="10"/>
      <c r="AI3825" s="10"/>
      <c r="AL3825" s="10"/>
      <c r="AM3825" s="10"/>
    </row>
    <row r="3826" spans="9:39">
      <c r="I3826" s="10"/>
      <c r="R3826" s="10"/>
      <c r="S3826" s="10"/>
      <c r="T3826" s="10"/>
      <c r="X3826" s="35"/>
      <c r="AG3826" s="10"/>
      <c r="AI3826" s="10"/>
      <c r="AL3826" s="10"/>
      <c r="AM3826" s="10"/>
    </row>
    <row r="3827" spans="9:39">
      <c r="I3827" s="10"/>
      <c r="R3827" s="10"/>
      <c r="S3827" s="10"/>
      <c r="T3827" s="10"/>
      <c r="X3827" s="35"/>
      <c r="AG3827" s="10"/>
      <c r="AI3827" s="10"/>
      <c r="AL3827" s="10"/>
      <c r="AM3827" s="10"/>
    </row>
    <row r="3828" spans="9:39">
      <c r="I3828" s="10"/>
      <c r="R3828" s="10"/>
      <c r="S3828" s="10"/>
      <c r="T3828" s="10"/>
      <c r="X3828" s="35"/>
      <c r="AG3828" s="10"/>
      <c r="AI3828" s="10"/>
      <c r="AL3828" s="10"/>
      <c r="AM3828" s="10"/>
    </row>
    <row r="3829" spans="9:39">
      <c r="I3829" s="10"/>
      <c r="R3829" s="10"/>
      <c r="S3829" s="10"/>
      <c r="T3829" s="10"/>
      <c r="X3829" s="35"/>
      <c r="AG3829" s="10"/>
      <c r="AI3829" s="10"/>
      <c r="AL3829" s="10"/>
      <c r="AM3829" s="10"/>
    </row>
    <row r="3830" spans="9:39">
      <c r="I3830" s="10"/>
      <c r="R3830" s="10"/>
      <c r="S3830" s="10"/>
      <c r="T3830" s="10"/>
      <c r="X3830" s="35"/>
      <c r="AG3830" s="10"/>
      <c r="AI3830" s="10"/>
      <c r="AL3830" s="10"/>
      <c r="AM3830" s="10"/>
    </row>
    <row r="3831" spans="9:39">
      <c r="I3831" s="10"/>
      <c r="R3831" s="10"/>
      <c r="S3831" s="10"/>
      <c r="T3831" s="10"/>
      <c r="X3831" s="35"/>
      <c r="AG3831" s="10"/>
      <c r="AI3831" s="10"/>
      <c r="AL3831" s="10"/>
      <c r="AM3831" s="10"/>
    </row>
    <row r="3832" spans="9:39">
      <c r="I3832" s="10"/>
      <c r="R3832" s="10"/>
      <c r="S3832" s="10"/>
      <c r="T3832" s="10"/>
      <c r="X3832" s="35"/>
      <c r="AG3832" s="10"/>
      <c r="AI3832" s="10"/>
      <c r="AL3832" s="10"/>
      <c r="AM3832" s="10"/>
    </row>
    <row r="3833" spans="9:39">
      <c r="I3833" s="10"/>
      <c r="R3833" s="10"/>
      <c r="S3833" s="10"/>
      <c r="T3833" s="10"/>
      <c r="X3833" s="35"/>
      <c r="AG3833" s="10"/>
      <c r="AI3833" s="10"/>
      <c r="AL3833" s="10"/>
      <c r="AM3833" s="10"/>
    </row>
    <row r="3834" spans="9:39">
      <c r="I3834" s="10"/>
      <c r="R3834" s="10"/>
      <c r="S3834" s="10"/>
      <c r="T3834" s="10"/>
      <c r="X3834" s="35"/>
      <c r="AG3834" s="10"/>
      <c r="AI3834" s="10"/>
      <c r="AL3834" s="10"/>
      <c r="AM3834" s="10"/>
    </row>
    <row r="3835" spans="9:39">
      <c r="I3835" s="10"/>
      <c r="R3835" s="10"/>
      <c r="S3835" s="10"/>
      <c r="T3835" s="10"/>
      <c r="X3835" s="35"/>
      <c r="AG3835" s="10"/>
      <c r="AI3835" s="10"/>
      <c r="AL3835" s="10"/>
      <c r="AM3835" s="10"/>
    </row>
    <row r="3836" spans="9:39">
      <c r="I3836" s="10"/>
      <c r="R3836" s="10"/>
      <c r="S3836" s="10"/>
      <c r="T3836" s="10"/>
      <c r="X3836" s="35"/>
      <c r="AG3836" s="10"/>
      <c r="AI3836" s="10"/>
      <c r="AL3836" s="10"/>
      <c r="AM3836" s="10"/>
    </row>
    <row r="3837" spans="9:39">
      <c r="I3837" s="10"/>
      <c r="R3837" s="10"/>
      <c r="S3837" s="10"/>
      <c r="T3837" s="10"/>
      <c r="X3837" s="35"/>
      <c r="AG3837" s="10"/>
      <c r="AI3837" s="10"/>
      <c r="AL3837" s="10"/>
      <c r="AM3837" s="10"/>
    </row>
    <row r="3838" spans="9:39">
      <c r="I3838" s="10"/>
      <c r="R3838" s="10"/>
      <c r="S3838" s="10"/>
      <c r="T3838" s="10"/>
      <c r="X3838" s="35"/>
      <c r="AG3838" s="10"/>
      <c r="AI3838" s="10"/>
      <c r="AL3838" s="10"/>
      <c r="AM3838" s="10"/>
    </row>
    <row r="3839" spans="9:39">
      <c r="I3839" s="10"/>
      <c r="R3839" s="10"/>
      <c r="S3839" s="10"/>
      <c r="T3839" s="10"/>
      <c r="X3839" s="35"/>
      <c r="AG3839" s="10"/>
      <c r="AI3839" s="10"/>
      <c r="AL3839" s="10"/>
      <c r="AM3839" s="10"/>
    </row>
    <row r="3840" spans="9:39">
      <c r="I3840" s="10"/>
      <c r="R3840" s="10"/>
      <c r="S3840" s="10"/>
      <c r="T3840" s="10"/>
      <c r="X3840" s="35"/>
      <c r="AG3840" s="10"/>
      <c r="AI3840" s="10"/>
      <c r="AL3840" s="10"/>
      <c r="AM3840" s="10"/>
    </row>
    <row r="3841" spans="9:39">
      <c r="I3841" s="10"/>
      <c r="R3841" s="10"/>
      <c r="S3841" s="10"/>
      <c r="T3841" s="10"/>
      <c r="X3841" s="35"/>
      <c r="AG3841" s="10"/>
      <c r="AI3841" s="10"/>
      <c r="AL3841" s="10"/>
      <c r="AM3841" s="10"/>
    </row>
    <row r="3842" spans="9:39">
      <c r="I3842" s="10"/>
      <c r="R3842" s="10"/>
      <c r="S3842" s="10"/>
      <c r="T3842" s="10"/>
      <c r="X3842" s="35"/>
      <c r="AG3842" s="10"/>
      <c r="AI3842" s="10"/>
      <c r="AL3842" s="10"/>
      <c r="AM3842" s="10"/>
    </row>
    <row r="3843" spans="9:39">
      <c r="I3843" s="10"/>
      <c r="R3843" s="10"/>
      <c r="S3843" s="10"/>
      <c r="T3843" s="10"/>
      <c r="X3843" s="35"/>
      <c r="AG3843" s="10"/>
      <c r="AI3843" s="10"/>
      <c r="AL3843" s="10"/>
      <c r="AM3843" s="10"/>
    </row>
    <row r="3844" spans="9:39">
      <c r="I3844" s="10"/>
      <c r="R3844" s="10"/>
      <c r="S3844" s="10"/>
      <c r="T3844" s="10"/>
      <c r="X3844" s="35"/>
      <c r="AG3844" s="10"/>
      <c r="AI3844" s="10"/>
      <c r="AL3844" s="10"/>
      <c r="AM3844" s="10"/>
    </row>
    <row r="3845" spans="9:39">
      <c r="I3845" s="10"/>
      <c r="R3845" s="10"/>
      <c r="S3845" s="10"/>
      <c r="T3845" s="10"/>
      <c r="X3845" s="35"/>
      <c r="AG3845" s="10"/>
      <c r="AI3845" s="10"/>
      <c r="AL3845" s="10"/>
      <c r="AM3845" s="10"/>
    </row>
    <row r="3846" spans="9:39">
      <c r="I3846" s="10"/>
      <c r="R3846" s="10"/>
      <c r="S3846" s="10"/>
      <c r="T3846" s="10"/>
      <c r="X3846" s="35"/>
      <c r="AG3846" s="10"/>
      <c r="AI3846" s="10"/>
      <c r="AL3846" s="10"/>
      <c r="AM3846" s="10"/>
    </row>
    <row r="3847" spans="9:39">
      <c r="I3847" s="10"/>
      <c r="R3847" s="10"/>
      <c r="S3847" s="10"/>
      <c r="T3847" s="10"/>
      <c r="X3847" s="35"/>
      <c r="AG3847" s="10"/>
      <c r="AI3847" s="10"/>
      <c r="AL3847" s="10"/>
      <c r="AM3847" s="10"/>
    </row>
    <row r="3848" spans="9:39">
      <c r="I3848" s="10"/>
      <c r="R3848" s="10"/>
      <c r="S3848" s="10"/>
      <c r="T3848" s="10"/>
      <c r="X3848" s="35"/>
      <c r="AG3848" s="10"/>
      <c r="AI3848" s="10"/>
      <c r="AL3848" s="10"/>
      <c r="AM3848" s="10"/>
    </row>
    <row r="3849" spans="9:39">
      <c r="I3849" s="10"/>
      <c r="R3849" s="10"/>
      <c r="S3849" s="10"/>
      <c r="T3849" s="10"/>
      <c r="X3849" s="35"/>
      <c r="AG3849" s="10"/>
      <c r="AI3849" s="10"/>
      <c r="AL3849" s="10"/>
      <c r="AM3849" s="10"/>
    </row>
    <row r="3850" spans="9:39">
      <c r="I3850" s="10"/>
      <c r="R3850" s="10"/>
      <c r="S3850" s="10"/>
      <c r="T3850" s="10"/>
      <c r="X3850" s="35"/>
      <c r="AG3850" s="10"/>
      <c r="AI3850" s="10"/>
      <c r="AL3850" s="10"/>
      <c r="AM3850" s="10"/>
    </row>
    <row r="3851" spans="9:39">
      <c r="I3851" s="10"/>
      <c r="R3851" s="10"/>
      <c r="S3851" s="10"/>
      <c r="T3851" s="10"/>
      <c r="X3851" s="35"/>
      <c r="AG3851" s="10"/>
      <c r="AI3851" s="10"/>
      <c r="AL3851" s="10"/>
      <c r="AM3851" s="10"/>
    </row>
    <row r="3852" spans="9:39">
      <c r="I3852" s="10"/>
      <c r="R3852" s="10"/>
      <c r="S3852" s="10"/>
      <c r="T3852" s="10"/>
      <c r="X3852" s="35"/>
      <c r="AG3852" s="10"/>
      <c r="AI3852" s="10"/>
      <c r="AL3852" s="10"/>
      <c r="AM3852" s="10"/>
    </row>
    <row r="3853" spans="9:39">
      <c r="I3853" s="10"/>
      <c r="R3853" s="10"/>
      <c r="S3853" s="10"/>
      <c r="T3853" s="10"/>
      <c r="X3853" s="35"/>
      <c r="AG3853" s="10"/>
      <c r="AI3853" s="10"/>
      <c r="AL3853" s="10"/>
      <c r="AM3853" s="10"/>
    </row>
    <row r="3854" spans="9:39">
      <c r="I3854" s="10"/>
      <c r="R3854" s="10"/>
      <c r="S3854" s="10"/>
      <c r="T3854" s="10"/>
      <c r="X3854" s="35"/>
      <c r="AG3854" s="10"/>
      <c r="AI3854" s="10"/>
      <c r="AL3854" s="10"/>
      <c r="AM3854" s="10"/>
    </row>
    <row r="3855" spans="9:39">
      <c r="I3855" s="10"/>
      <c r="R3855" s="10"/>
      <c r="S3855" s="10"/>
      <c r="T3855" s="10"/>
      <c r="X3855" s="35"/>
      <c r="AG3855" s="10"/>
      <c r="AI3855" s="10"/>
      <c r="AL3855" s="10"/>
      <c r="AM3855" s="10"/>
    </row>
    <row r="3856" spans="9:39">
      <c r="I3856" s="10"/>
      <c r="R3856" s="10"/>
      <c r="S3856" s="10"/>
      <c r="T3856" s="10"/>
      <c r="X3856" s="35"/>
      <c r="AG3856" s="10"/>
      <c r="AI3856" s="10"/>
      <c r="AL3856" s="10"/>
      <c r="AM3856" s="10"/>
    </row>
    <row r="3857" spans="9:39">
      <c r="I3857" s="10"/>
      <c r="R3857" s="10"/>
      <c r="S3857" s="10"/>
      <c r="T3857" s="10"/>
      <c r="X3857" s="35"/>
      <c r="AG3857" s="10"/>
      <c r="AI3857" s="10"/>
      <c r="AL3857" s="10"/>
      <c r="AM3857" s="10"/>
    </row>
    <row r="3858" spans="9:39">
      <c r="I3858" s="10"/>
      <c r="R3858" s="10"/>
      <c r="S3858" s="10"/>
      <c r="T3858" s="10"/>
      <c r="X3858" s="35"/>
      <c r="AG3858" s="10"/>
      <c r="AI3858" s="10"/>
      <c r="AL3858" s="10"/>
      <c r="AM3858" s="10"/>
    </row>
    <row r="3859" spans="9:39">
      <c r="I3859" s="10"/>
      <c r="R3859" s="10"/>
      <c r="S3859" s="10"/>
      <c r="T3859" s="10"/>
      <c r="X3859" s="35"/>
      <c r="AG3859" s="10"/>
      <c r="AI3859" s="10"/>
      <c r="AL3859" s="10"/>
      <c r="AM3859" s="10"/>
    </row>
    <row r="3860" spans="9:39">
      <c r="I3860" s="10"/>
      <c r="R3860" s="10"/>
      <c r="S3860" s="10"/>
      <c r="T3860" s="10"/>
      <c r="X3860" s="35"/>
      <c r="AG3860" s="10"/>
      <c r="AI3860" s="10"/>
      <c r="AL3860" s="10"/>
      <c r="AM3860" s="10"/>
    </row>
    <row r="3861" spans="9:39">
      <c r="I3861" s="10"/>
      <c r="R3861" s="10"/>
      <c r="S3861" s="10"/>
      <c r="T3861" s="10"/>
      <c r="X3861" s="35"/>
      <c r="AG3861" s="10"/>
      <c r="AI3861" s="10"/>
      <c r="AL3861" s="10"/>
      <c r="AM3861" s="10"/>
    </row>
    <row r="3862" spans="9:39">
      <c r="I3862" s="10"/>
      <c r="R3862" s="10"/>
      <c r="S3862" s="10"/>
      <c r="T3862" s="10"/>
      <c r="X3862" s="35"/>
      <c r="AG3862" s="10"/>
      <c r="AI3862" s="10"/>
      <c r="AL3862" s="10"/>
      <c r="AM3862" s="10"/>
    </row>
    <row r="3863" spans="9:39">
      <c r="I3863" s="10"/>
      <c r="R3863" s="10"/>
      <c r="S3863" s="10"/>
      <c r="T3863" s="10"/>
      <c r="X3863" s="35"/>
      <c r="AG3863" s="10"/>
      <c r="AI3863" s="10"/>
      <c r="AL3863" s="10"/>
      <c r="AM3863" s="10"/>
    </row>
    <row r="3864" spans="9:39">
      <c r="I3864" s="10"/>
      <c r="R3864" s="10"/>
      <c r="S3864" s="10"/>
      <c r="T3864" s="10"/>
      <c r="X3864" s="35"/>
      <c r="AG3864" s="10"/>
      <c r="AI3864" s="10"/>
      <c r="AL3864" s="10"/>
      <c r="AM3864" s="10"/>
    </row>
    <row r="3865" spans="9:39">
      <c r="I3865" s="10"/>
      <c r="R3865" s="10"/>
      <c r="S3865" s="10"/>
      <c r="T3865" s="10"/>
      <c r="X3865" s="35"/>
      <c r="AG3865" s="10"/>
      <c r="AI3865" s="10"/>
      <c r="AL3865" s="10"/>
      <c r="AM3865" s="10"/>
    </row>
    <row r="3866" spans="9:39">
      <c r="I3866" s="10"/>
      <c r="R3866" s="10"/>
      <c r="S3866" s="10"/>
      <c r="T3866" s="10"/>
      <c r="X3866" s="35"/>
      <c r="AG3866" s="10"/>
      <c r="AI3866" s="10"/>
      <c r="AL3866" s="10"/>
      <c r="AM3866" s="10"/>
    </row>
    <row r="3867" spans="9:39">
      <c r="I3867" s="10"/>
      <c r="R3867" s="10"/>
      <c r="S3867" s="10"/>
      <c r="T3867" s="10"/>
      <c r="X3867" s="35"/>
      <c r="AG3867" s="10"/>
      <c r="AI3867" s="10"/>
      <c r="AL3867" s="10"/>
      <c r="AM3867" s="10"/>
    </row>
    <row r="3868" spans="9:39">
      <c r="I3868" s="10"/>
      <c r="R3868" s="10"/>
      <c r="S3868" s="10"/>
      <c r="T3868" s="10"/>
      <c r="X3868" s="35"/>
      <c r="AG3868" s="10"/>
      <c r="AI3868" s="10"/>
      <c r="AL3868" s="10"/>
      <c r="AM3868" s="10"/>
    </row>
    <row r="3869" spans="9:39">
      <c r="I3869" s="10"/>
      <c r="R3869" s="10"/>
      <c r="S3869" s="10"/>
      <c r="T3869" s="10"/>
      <c r="X3869" s="35"/>
      <c r="AG3869" s="10"/>
      <c r="AI3869" s="10"/>
      <c r="AL3869" s="10"/>
      <c r="AM3869" s="10"/>
    </row>
    <row r="3870" spans="9:39">
      <c r="I3870" s="10"/>
      <c r="R3870" s="10"/>
      <c r="S3870" s="10"/>
      <c r="T3870" s="10"/>
      <c r="X3870" s="35"/>
      <c r="AG3870" s="10"/>
      <c r="AI3870" s="10"/>
      <c r="AL3870" s="10"/>
      <c r="AM3870" s="10"/>
    </row>
    <row r="3871" spans="9:39">
      <c r="I3871" s="10"/>
      <c r="R3871" s="10"/>
      <c r="S3871" s="10"/>
      <c r="T3871" s="10"/>
      <c r="X3871" s="35"/>
      <c r="AG3871" s="10"/>
      <c r="AI3871" s="10"/>
      <c r="AL3871" s="10"/>
      <c r="AM3871" s="10"/>
    </row>
    <row r="3872" spans="9:39">
      <c r="I3872" s="10"/>
      <c r="R3872" s="10"/>
      <c r="S3872" s="10"/>
      <c r="T3872" s="10"/>
      <c r="X3872" s="35"/>
      <c r="AG3872" s="10"/>
      <c r="AI3872" s="10"/>
      <c r="AL3872" s="10"/>
      <c r="AM3872" s="10"/>
    </row>
    <row r="3873" spans="9:39">
      <c r="I3873" s="10"/>
      <c r="R3873" s="10"/>
      <c r="S3873" s="10"/>
      <c r="T3873" s="10"/>
      <c r="X3873" s="35"/>
      <c r="AG3873" s="10"/>
      <c r="AI3873" s="10"/>
      <c r="AL3873" s="10"/>
      <c r="AM3873" s="10"/>
    </row>
    <row r="3874" spans="9:39">
      <c r="I3874" s="10"/>
      <c r="R3874" s="10"/>
      <c r="S3874" s="10"/>
      <c r="T3874" s="10"/>
      <c r="X3874" s="35"/>
      <c r="AG3874" s="10"/>
      <c r="AI3874" s="10"/>
      <c r="AL3874" s="10"/>
      <c r="AM3874" s="10"/>
    </row>
    <row r="3875" spans="9:39">
      <c r="I3875" s="10"/>
      <c r="R3875" s="10"/>
      <c r="S3875" s="10"/>
      <c r="T3875" s="10"/>
      <c r="X3875" s="35"/>
      <c r="AG3875" s="10"/>
      <c r="AI3875" s="10"/>
      <c r="AL3875" s="10"/>
      <c r="AM3875" s="10"/>
    </row>
    <row r="3876" spans="9:39">
      <c r="I3876" s="10"/>
      <c r="R3876" s="10"/>
      <c r="S3876" s="10"/>
      <c r="T3876" s="10"/>
      <c r="X3876" s="35"/>
      <c r="AG3876" s="10"/>
      <c r="AI3876" s="10"/>
      <c r="AL3876" s="10"/>
      <c r="AM3876" s="10"/>
    </row>
    <row r="3877" spans="9:39">
      <c r="I3877" s="10"/>
      <c r="R3877" s="10"/>
      <c r="S3877" s="10"/>
      <c r="T3877" s="10"/>
      <c r="X3877" s="35"/>
      <c r="AG3877" s="10"/>
      <c r="AI3877" s="10"/>
      <c r="AL3877" s="10"/>
      <c r="AM3877" s="10"/>
    </row>
    <row r="3878" spans="9:39">
      <c r="I3878" s="10"/>
      <c r="R3878" s="10"/>
      <c r="S3878" s="10"/>
      <c r="T3878" s="10"/>
      <c r="X3878" s="35"/>
      <c r="AG3878" s="10"/>
      <c r="AI3878" s="10"/>
      <c r="AL3878" s="10"/>
      <c r="AM3878" s="10"/>
    </row>
    <row r="3879" spans="9:39">
      <c r="I3879" s="10"/>
      <c r="R3879" s="10"/>
      <c r="S3879" s="10"/>
      <c r="T3879" s="10"/>
      <c r="X3879" s="35"/>
      <c r="AG3879" s="10"/>
      <c r="AI3879" s="10"/>
      <c r="AL3879" s="10"/>
      <c r="AM3879" s="10"/>
    </row>
    <row r="3880" spans="9:39">
      <c r="I3880" s="10"/>
      <c r="R3880" s="10"/>
      <c r="S3880" s="10"/>
      <c r="T3880" s="10"/>
      <c r="X3880" s="35"/>
      <c r="AG3880" s="10"/>
      <c r="AI3880" s="10"/>
      <c r="AL3880" s="10"/>
      <c r="AM3880" s="10"/>
    </row>
    <row r="3881" spans="9:39">
      <c r="I3881" s="10"/>
      <c r="R3881" s="10"/>
      <c r="S3881" s="10"/>
      <c r="T3881" s="10"/>
      <c r="X3881" s="35"/>
      <c r="AG3881" s="10"/>
      <c r="AI3881" s="10"/>
      <c r="AL3881" s="10"/>
      <c r="AM3881" s="10"/>
    </row>
    <row r="3882" spans="9:39">
      <c r="I3882" s="10"/>
      <c r="R3882" s="10"/>
      <c r="S3882" s="10"/>
      <c r="T3882" s="10"/>
      <c r="X3882" s="35"/>
      <c r="AG3882" s="10"/>
      <c r="AI3882" s="10"/>
      <c r="AL3882" s="10"/>
      <c r="AM3882" s="10"/>
    </row>
    <row r="3883" spans="9:39">
      <c r="I3883" s="10"/>
      <c r="R3883" s="10"/>
      <c r="S3883" s="10"/>
      <c r="T3883" s="10"/>
      <c r="X3883" s="35"/>
      <c r="AG3883" s="10"/>
      <c r="AI3883" s="10"/>
      <c r="AL3883" s="10"/>
      <c r="AM3883" s="10"/>
    </row>
    <row r="3884" spans="9:39">
      <c r="I3884" s="10"/>
      <c r="R3884" s="10"/>
      <c r="S3884" s="10"/>
      <c r="T3884" s="10"/>
      <c r="X3884" s="35"/>
      <c r="AG3884" s="10"/>
      <c r="AI3884" s="10"/>
      <c r="AL3884" s="10"/>
      <c r="AM3884" s="10"/>
    </row>
    <row r="3885" spans="9:39">
      <c r="I3885" s="10"/>
      <c r="R3885" s="10"/>
      <c r="S3885" s="10"/>
      <c r="T3885" s="10"/>
      <c r="X3885" s="35"/>
      <c r="AG3885" s="10"/>
      <c r="AI3885" s="10"/>
      <c r="AL3885" s="10"/>
      <c r="AM3885" s="10"/>
    </row>
    <row r="3886" spans="9:39">
      <c r="I3886" s="10"/>
      <c r="R3886" s="10"/>
      <c r="S3886" s="10"/>
      <c r="T3886" s="10"/>
      <c r="X3886" s="35"/>
      <c r="AG3886" s="10"/>
      <c r="AI3886" s="10"/>
      <c r="AL3886" s="10"/>
      <c r="AM3886" s="10"/>
    </row>
    <row r="3887" spans="9:39">
      <c r="I3887" s="10"/>
      <c r="R3887" s="10"/>
      <c r="S3887" s="10"/>
      <c r="T3887" s="10"/>
      <c r="X3887" s="35"/>
      <c r="AG3887" s="10"/>
      <c r="AI3887" s="10"/>
      <c r="AL3887" s="10"/>
      <c r="AM3887" s="10"/>
    </row>
    <row r="3888" spans="9:39">
      <c r="I3888" s="10"/>
      <c r="R3888" s="10"/>
      <c r="S3888" s="10"/>
      <c r="T3888" s="10"/>
      <c r="X3888" s="35"/>
      <c r="AG3888" s="10"/>
      <c r="AI3888" s="10"/>
      <c r="AL3888" s="10"/>
      <c r="AM3888" s="10"/>
    </row>
    <row r="3889" spans="9:39">
      <c r="I3889" s="10"/>
      <c r="R3889" s="10"/>
      <c r="S3889" s="10"/>
      <c r="T3889" s="10"/>
      <c r="X3889" s="35"/>
      <c r="AG3889" s="10"/>
      <c r="AI3889" s="10"/>
      <c r="AL3889" s="10"/>
      <c r="AM3889" s="10"/>
    </row>
    <row r="3890" spans="9:39">
      <c r="I3890" s="10"/>
      <c r="R3890" s="10"/>
      <c r="S3890" s="10"/>
      <c r="T3890" s="10"/>
      <c r="X3890" s="35"/>
      <c r="AG3890" s="10"/>
      <c r="AI3890" s="10"/>
      <c r="AL3890" s="10"/>
      <c r="AM3890" s="10"/>
    </row>
    <row r="3891" spans="9:39">
      <c r="I3891" s="10"/>
      <c r="R3891" s="10"/>
      <c r="S3891" s="10"/>
      <c r="T3891" s="10"/>
      <c r="X3891" s="35"/>
      <c r="AG3891" s="10"/>
      <c r="AI3891" s="10"/>
      <c r="AL3891" s="10"/>
      <c r="AM3891" s="10"/>
    </row>
    <row r="3892" spans="9:39">
      <c r="I3892" s="10"/>
      <c r="R3892" s="10"/>
      <c r="S3892" s="10"/>
      <c r="T3892" s="10"/>
      <c r="X3892" s="35"/>
      <c r="AG3892" s="10"/>
      <c r="AI3892" s="10"/>
      <c r="AL3892" s="10"/>
      <c r="AM3892" s="10"/>
    </row>
    <row r="3893" spans="9:39">
      <c r="I3893" s="10"/>
      <c r="R3893" s="10"/>
      <c r="S3893" s="10"/>
      <c r="T3893" s="10"/>
      <c r="X3893" s="35"/>
      <c r="AG3893" s="10"/>
      <c r="AI3893" s="10"/>
      <c r="AL3893" s="10"/>
      <c r="AM3893" s="10"/>
    </row>
    <row r="3894" spans="9:39">
      <c r="I3894" s="10"/>
      <c r="R3894" s="10"/>
      <c r="S3894" s="10"/>
      <c r="T3894" s="10"/>
      <c r="X3894" s="35"/>
      <c r="AG3894" s="10"/>
      <c r="AI3894" s="10"/>
      <c r="AL3894" s="10"/>
      <c r="AM3894" s="10"/>
    </row>
    <row r="3895" spans="9:39">
      <c r="I3895" s="10"/>
      <c r="R3895" s="10"/>
      <c r="S3895" s="10"/>
      <c r="T3895" s="10"/>
      <c r="X3895" s="35"/>
      <c r="AG3895" s="10"/>
      <c r="AI3895" s="10"/>
      <c r="AL3895" s="10"/>
      <c r="AM3895" s="10"/>
    </row>
    <row r="3896" spans="9:39">
      <c r="I3896" s="10"/>
      <c r="R3896" s="10"/>
      <c r="S3896" s="10"/>
      <c r="T3896" s="10"/>
      <c r="X3896" s="35"/>
      <c r="AG3896" s="10"/>
      <c r="AI3896" s="10"/>
      <c r="AL3896" s="10"/>
      <c r="AM3896" s="10"/>
    </row>
    <row r="3897" spans="9:39">
      <c r="I3897" s="10"/>
      <c r="R3897" s="10"/>
      <c r="S3897" s="10"/>
      <c r="T3897" s="10"/>
      <c r="X3897" s="35"/>
      <c r="AG3897" s="10"/>
      <c r="AI3897" s="10"/>
      <c r="AL3897" s="10"/>
      <c r="AM3897" s="10"/>
    </row>
    <row r="3898" spans="9:39">
      <c r="I3898" s="10"/>
      <c r="R3898" s="10"/>
      <c r="S3898" s="10"/>
      <c r="T3898" s="10"/>
      <c r="X3898" s="35"/>
      <c r="AG3898" s="10"/>
      <c r="AI3898" s="10"/>
      <c r="AL3898" s="10"/>
      <c r="AM3898" s="10"/>
    </row>
    <row r="3899" spans="9:39">
      <c r="I3899" s="10"/>
      <c r="R3899" s="10"/>
      <c r="S3899" s="10"/>
      <c r="T3899" s="10"/>
      <c r="X3899" s="35"/>
      <c r="AG3899" s="10"/>
      <c r="AI3899" s="10"/>
      <c r="AL3899" s="10"/>
      <c r="AM3899" s="10"/>
    </row>
    <row r="3900" spans="9:39">
      <c r="I3900" s="10"/>
      <c r="R3900" s="10"/>
      <c r="S3900" s="10"/>
      <c r="T3900" s="10"/>
      <c r="X3900" s="35"/>
      <c r="AG3900" s="10"/>
      <c r="AI3900" s="10"/>
      <c r="AL3900" s="10"/>
      <c r="AM3900" s="10"/>
    </row>
    <row r="3901" spans="9:39">
      <c r="I3901" s="10"/>
      <c r="R3901" s="10"/>
      <c r="S3901" s="10"/>
      <c r="T3901" s="10"/>
      <c r="X3901" s="35"/>
      <c r="AG3901" s="10"/>
      <c r="AI3901" s="10"/>
      <c r="AL3901" s="10"/>
      <c r="AM3901" s="10"/>
    </row>
    <row r="3902" spans="9:39">
      <c r="I3902" s="10"/>
      <c r="R3902" s="10"/>
      <c r="S3902" s="10"/>
      <c r="T3902" s="10"/>
      <c r="X3902" s="35"/>
      <c r="AG3902" s="10"/>
      <c r="AI3902" s="10"/>
      <c r="AL3902" s="10"/>
      <c r="AM3902" s="10"/>
    </row>
    <row r="3903" spans="9:39">
      <c r="I3903" s="10"/>
      <c r="R3903" s="10"/>
      <c r="S3903" s="10"/>
      <c r="T3903" s="10"/>
      <c r="X3903" s="35"/>
      <c r="AG3903" s="10"/>
      <c r="AI3903" s="10"/>
      <c r="AL3903" s="10"/>
      <c r="AM3903" s="10"/>
    </row>
    <row r="3904" spans="9:39">
      <c r="I3904" s="10"/>
      <c r="R3904" s="10"/>
      <c r="S3904" s="10"/>
      <c r="T3904" s="10"/>
      <c r="X3904" s="35"/>
      <c r="AG3904" s="10"/>
      <c r="AI3904" s="10"/>
      <c r="AL3904" s="10"/>
      <c r="AM3904" s="10"/>
    </row>
    <row r="3905" spans="9:39">
      <c r="I3905" s="10"/>
      <c r="R3905" s="10"/>
      <c r="S3905" s="10"/>
      <c r="T3905" s="10"/>
      <c r="X3905" s="35"/>
      <c r="AG3905" s="10"/>
      <c r="AI3905" s="10"/>
      <c r="AL3905" s="10"/>
      <c r="AM3905" s="10"/>
    </row>
    <row r="3906" spans="9:39">
      <c r="I3906" s="10"/>
      <c r="R3906" s="10"/>
      <c r="S3906" s="10"/>
      <c r="T3906" s="10"/>
      <c r="X3906" s="35"/>
      <c r="AG3906" s="10"/>
      <c r="AI3906" s="10"/>
      <c r="AL3906" s="10"/>
      <c r="AM3906" s="10"/>
    </row>
    <row r="3907" spans="9:39">
      <c r="I3907" s="10"/>
      <c r="R3907" s="10"/>
      <c r="S3907" s="10"/>
      <c r="T3907" s="10"/>
      <c r="X3907" s="35"/>
      <c r="AG3907" s="10"/>
      <c r="AI3907" s="10"/>
      <c r="AL3907" s="10"/>
      <c r="AM3907" s="10"/>
    </row>
    <row r="3908" spans="9:39">
      <c r="I3908" s="10"/>
      <c r="R3908" s="10"/>
      <c r="S3908" s="10"/>
      <c r="T3908" s="10"/>
      <c r="X3908" s="35"/>
      <c r="AG3908" s="10"/>
      <c r="AI3908" s="10"/>
      <c r="AL3908" s="10"/>
      <c r="AM3908" s="10"/>
    </row>
    <row r="3909" spans="9:39">
      <c r="I3909" s="10"/>
      <c r="R3909" s="10"/>
      <c r="S3909" s="10"/>
      <c r="T3909" s="10"/>
      <c r="X3909" s="35"/>
      <c r="AG3909" s="10"/>
      <c r="AI3909" s="10"/>
      <c r="AL3909" s="10"/>
      <c r="AM3909" s="10"/>
    </row>
    <row r="3910" spans="9:39">
      <c r="I3910" s="10"/>
      <c r="R3910" s="10"/>
      <c r="S3910" s="10"/>
      <c r="T3910" s="10"/>
      <c r="X3910" s="35"/>
      <c r="AG3910" s="10"/>
      <c r="AI3910" s="10"/>
      <c r="AL3910" s="10"/>
      <c r="AM3910" s="10"/>
    </row>
    <row r="3911" spans="9:39">
      <c r="I3911" s="10"/>
      <c r="R3911" s="10"/>
      <c r="S3911" s="10"/>
      <c r="T3911" s="10"/>
      <c r="X3911" s="35"/>
      <c r="AG3911" s="10"/>
      <c r="AI3911" s="10"/>
      <c r="AL3911" s="10"/>
      <c r="AM3911" s="10"/>
    </row>
    <row r="3912" spans="9:39">
      <c r="I3912" s="10"/>
      <c r="R3912" s="10"/>
      <c r="S3912" s="10"/>
      <c r="T3912" s="10"/>
      <c r="X3912" s="35"/>
      <c r="AG3912" s="10"/>
      <c r="AI3912" s="10"/>
      <c r="AL3912" s="10"/>
      <c r="AM3912" s="10"/>
    </row>
    <row r="3913" spans="9:39">
      <c r="I3913" s="10"/>
      <c r="R3913" s="10"/>
      <c r="S3913" s="10"/>
      <c r="T3913" s="10"/>
      <c r="X3913" s="35"/>
      <c r="AG3913" s="10"/>
      <c r="AI3913" s="10"/>
      <c r="AL3913" s="10"/>
      <c r="AM3913" s="10"/>
    </row>
    <row r="3914" spans="9:39">
      <c r="I3914" s="10"/>
      <c r="R3914" s="10"/>
      <c r="S3914" s="10"/>
      <c r="T3914" s="10"/>
      <c r="X3914" s="35"/>
      <c r="AG3914" s="10"/>
      <c r="AI3914" s="10"/>
      <c r="AL3914" s="10"/>
      <c r="AM3914" s="10"/>
    </row>
    <row r="3915" spans="9:39">
      <c r="I3915" s="10"/>
      <c r="R3915" s="10"/>
      <c r="S3915" s="10"/>
      <c r="T3915" s="10"/>
      <c r="X3915" s="35"/>
      <c r="AG3915" s="10"/>
      <c r="AI3915" s="10"/>
      <c r="AL3915" s="10"/>
      <c r="AM3915" s="10"/>
    </row>
    <row r="3916" spans="9:39">
      <c r="I3916" s="10"/>
      <c r="R3916" s="10"/>
      <c r="S3916" s="10"/>
      <c r="T3916" s="10"/>
      <c r="X3916" s="35"/>
      <c r="AG3916" s="10"/>
      <c r="AI3916" s="10"/>
      <c r="AL3916" s="10"/>
      <c r="AM3916" s="10"/>
    </row>
    <row r="3917" spans="9:39">
      <c r="I3917" s="10"/>
      <c r="R3917" s="10"/>
      <c r="S3917" s="10"/>
      <c r="T3917" s="10"/>
      <c r="X3917" s="35"/>
      <c r="AG3917" s="10"/>
      <c r="AI3917" s="10"/>
      <c r="AL3917" s="10"/>
      <c r="AM3917" s="10"/>
    </row>
    <row r="3918" spans="9:39">
      <c r="I3918" s="10"/>
      <c r="R3918" s="10"/>
      <c r="S3918" s="10"/>
      <c r="T3918" s="10"/>
      <c r="X3918" s="35"/>
      <c r="AG3918" s="10"/>
      <c r="AI3918" s="10"/>
      <c r="AL3918" s="10"/>
      <c r="AM3918" s="10"/>
    </row>
    <row r="3919" spans="9:39">
      <c r="I3919" s="10"/>
      <c r="R3919" s="10"/>
      <c r="S3919" s="10"/>
      <c r="T3919" s="10"/>
      <c r="X3919" s="35"/>
      <c r="AG3919" s="10"/>
      <c r="AI3919" s="10"/>
      <c r="AL3919" s="10"/>
      <c r="AM3919" s="10"/>
    </row>
    <row r="3920" spans="9:39">
      <c r="I3920" s="10"/>
      <c r="R3920" s="10"/>
      <c r="S3920" s="10"/>
      <c r="T3920" s="10"/>
      <c r="X3920" s="35"/>
      <c r="AG3920" s="10"/>
      <c r="AI3920" s="10"/>
      <c r="AL3920" s="10"/>
      <c r="AM3920" s="10"/>
    </row>
    <row r="3921" spans="9:39">
      <c r="I3921" s="10"/>
      <c r="R3921" s="10"/>
      <c r="S3921" s="10"/>
      <c r="T3921" s="10"/>
      <c r="X3921" s="35"/>
      <c r="AG3921" s="10"/>
      <c r="AI3921" s="10"/>
      <c r="AL3921" s="10"/>
      <c r="AM3921" s="10"/>
    </row>
    <row r="3922" spans="9:39">
      <c r="I3922" s="10"/>
      <c r="R3922" s="10"/>
      <c r="S3922" s="10"/>
      <c r="T3922" s="10"/>
      <c r="X3922" s="35"/>
      <c r="AG3922" s="10"/>
      <c r="AI3922" s="10"/>
      <c r="AL3922" s="10"/>
      <c r="AM3922" s="10"/>
    </row>
    <row r="3923" spans="9:39">
      <c r="I3923" s="10"/>
      <c r="R3923" s="10"/>
      <c r="S3923" s="10"/>
      <c r="T3923" s="10"/>
      <c r="X3923" s="35"/>
      <c r="AG3923" s="10"/>
      <c r="AI3923" s="10"/>
      <c r="AL3923" s="10"/>
      <c r="AM3923" s="10"/>
    </row>
    <row r="3924" spans="9:39">
      <c r="I3924" s="10"/>
      <c r="R3924" s="10"/>
      <c r="S3924" s="10"/>
      <c r="T3924" s="10"/>
      <c r="X3924" s="35"/>
      <c r="AG3924" s="10"/>
      <c r="AI3924" s="10"/>
      <c r="AL3924" s="10"/>
      <c r="AM3924" s="10"/>
    </row>
    <row r="3925" spans="9:39">
      <c r="I3925" s="10"/>
      <c r="R3925" s="10"/>
      <c r="S3925" s="10"/>
      <c r="T3925" s="10"/>
      <c r="X3925" s="35"/>
      <c r="AG3925" s="10"/>
      <c r="AI3925" s="10"/>
      <c r="AL3925" s="10"/>
      <c r="AM3925" s="10"/>
    </row>
    <row r="3926" spans="9:39">
      <c r="I3926" s="10"/>
      <c r="R3926" s="10"/>
      <c r="S3926" s="10"/>
      <c r="T3926" s="10"/>
      <c r="X3926" s="35"/>
      <c r="AG3926" s="10"/>
      <c r="AI3926" s="10"/>
      <c r="AL3926" s="10"/>
      <c r="AM3926" s="10"/>
    </row>
    <row r="3927" spans="9:39">
      <c r="I3927" s="10"/>
      <c r="R3927" s="10"/>
      <c r="S3927" s="10"/>
      <c r="T3927" s="10"/>
      <c r="X3927" s="35"/>
      <c r="AG3927" s="10"/>
      <c r="AI3927" s="10"/>
      <c r="AL3927" s="10"/>
      <c r="AM3927" s="10"/>
    </row>
    <row r="3928" spans="9:39">
      <c r="I3928" s="10"/>
      <c r="R3928" s="10"/>
      <c r="S3928" s="10"/>
      <c r="T3928" s="10"/>
      <c r="X3928" s="35"/>
      <c r="AG3928" s="10"/>
      <c r="AI3928" s="10"/>
      <c r="AL3928" s="10"/>
      <c r="AM3928" s="10"/>
    </row>
    <row r="3929" spans="9:39">
      <c r="I3929" s="10"/>
      <c r="R3929" s="10"/>
      <c r="S3929" s="10"/>
      <c r="T3929" s="10"/>
      <c r="X3929" s="35"/>
      <c r="AG3929" s="10"/>
      <c r="AI3929" s="10"/>
      <c r="AL3929" s="10"/>
      <c r="AM3929" s="10"/>
    </row>
    <row r="3930" spans="9:39">
      <c r="I3930" s="10"/>
      <c r="R3930" s="10"/>
      <c r="S3930" s="10"/>
      <c r="T3930" s="10"/>
      <c r="X3930" s="35"/>
      <c r="AG3930" s="10"/>
      <c r="AI3930" s="10"/>
      <c r="AL3930" s="10"/>
      <c r="AM3930" s="10"/>
    </row>
    <row r="3931" spans="9:39">
      <c r="I3931" s="10"/>
      <c r="R3931" s="10"/>
      <c r="S3931" s="10"/>
      <c r="T3931" s="10"/>
      <c r="X3931" s="35"/>
      <c r="AG3931" s="10"/>
      <c r="AI3931" s="10"/>
      <c r="AL3931" s="10"/>
      <c r="AM3931" s="10"/>
    </row>
    <row r="3932" spans="9:39">
      <c r="I3932" s="10"/>
      <c r="R3932" s="10"/>
      <c r="S3932" s="10"/>
      <c r="T3932" s="10"/>
      <c r="X3932" s="35"/>
      <c r="AG3932" s="10"/>
      <c r="AI3932" s="10"/>
      <c r="AL3932" s="10"/>
      <c r="AM3932" s="10"/>
    </row>
    <row r="3933" spans="9:39">
      <c r="I3933" s="10"/>
      <c r="R3933" s="10"/>
      <c r="S3933" s="10"/>
      <c r="T3933" s="10"/>
      <c r="X3933" s="35"/>
      <c r="AG3933" s="10"/>
      <c r="AI3933" s="10"/>
      <c r="AL3933" s="10"/>
      <c r="AM3933" s="10"/>
    </row>
    <row r="3934" spans="9:39">
      <c r="I3934" s="10"/>
      <c r="R3934" s="10"/>
      <c r="S3934" s="10"/>
      <c r="T3934" s="10"/>
      <c r="X3934" s="35"/>
      <c r="AG3934" s="10"/>
      <c r="AI3934" s="10"/>
      <c r="AL3934" s="10"/>
      <c r="AM3934" s="10"/>
    </row>
    <row r="3935" spans="9:39">
      <c r="I3935" s="10"/>
      <c r="R3935" s="10"/>
      <c r="S3935" s="10"/>
      <c r="T3935" s="10"/>
      <c r="X3935" s="35"/>
      <c r="AG3935" s="10"/>
      <c r="AI3935" s="10"/>
      <c r="AL3935" s="10"/>
      <c r="AM3935" s="10"/>
    </row>
    <row r="3936" spans="9:39">
      <c r="I3936" s="10"/>
      <c r="R3936" s="10"/>
      <c r="S3936" s="10"/>
      <c r="T3936" s="10"/>
      <c r="X3936" s="35"/>
      <c r="AG3936" s="10"/>
      <c r="AI3936" s="10"/>
      <c r="AL3936" s="10"/>
      <c r="AM3936" s="10"/>
    </row>
    <row r="3937" spans="9:39">
      <c r="I3937" s="10"/>
      <c r="R3937" s="10"/>
      <c r="S3937" s="10"/>
      <c r="T3937" s="10"/>
      <c r="X3937" s="35"/>
      <c r="AG3937" s="10"/>
      <c r="AI3937" s="10"/>
      <c r="AL3937" s="10"/>
      <c r="AM3937" s="10"/>
    </row>
    <row r="3938" spans="9:39">
      <c r="I3938" s="10"/>
      <c r="R3938" s="10"/>
      <c r="S3938" s="10"/>
      <c r="T3938" s="10"/>
      <c r="X3938" s="35"/>
      <c r="AG3938" s="10"/>
      <c r="AI3938" s="10"/>
      <c r="AL3938" s="10"/>
      <c r="AM3938" s="10"/>
    </row>
    <row r="3939" spans="9:39">
      <c r="I3939" s="10"/>
      <c r="R3939" s="10"/>
      <c r="S3939" s="10"/>
      <c r="T3939" s="10"/>
      <c r="X3939" s="35"/>
      <c r="AG3939" s="10"/>
      <c r="AI3939" s="10"/>
      <c r="AL3939" s="10"/>
      <c r="AM3939" s="10"/>
    </row>
    <row r="3940" spans="9:39">
      <c r="I3940" s="10"/>
      <c r="R3940" s="10"/>
      <c r="S3940" s="10"/>
      <c r="T3940" s="10"/>
      <c r="X3940" s="35"/>
      <c r="AG3940" s="10"/>
      <c r="AI3940" s="10"/>
      <c r="AL3940" s="10"/>
      <c r="AM3940" s="10"/>
    </row>
    <row r="3941" spans="9:39">
      <c r="I3941" s="10"/>
      <c r="R3941" s="10"/>
      <c r="S3941" s="10"/>
      <c r="T3941" s="10"/>
      <c r="X3941" s="35"/>
      <c r="AG3941" s="10"/>
      <c r="AI3941" s="10"/>
      <c r="AL3941" s="10"/>
      <c r="AM3941" s="10"/>
    </row>
    <row r="3942" spans="9:39">
      <c r="I3942" s="10"/>
      <c r="R3942" s="10"/>
      <c r="S3942" s="10"/>
      <c r="T3942" s="10"/>
      <c r="X3942" s="35"/>
      <c r="AG3942" s="10"/>
      <c r="AI3942" s="10"/>
      <c r="AL3942" s="10"/>
      <c r="AM3942" s="10"/>
    </row>
    <row r="3943" spans="9:39">
      <c r="I3943" s="10"/>
      <c r="R3943" s="10"/>
      <c r="S3943" s="10"/>
      <c r="T3943" s="10"/>
      <c r="X3943" s="35"/>
      <c r="AG3943" s="10"/>
      <c r="AI3943" s="10"/>
      <c r="AL3943" s="10"/>
      <c r="AM3943" s="10"/>
    </row>
    <row r="3944" spans="9:39">
      <c r="I3944" s="10"/>
      <c r="R3944" s="10"/>
      <c r="S3944" s="10"/>
      <c r="T3944" s="10"/>
      <c r="X3944" s="35"/>
      <c r="AG3944" s="10"/>
      <c r="AI3944" s="10"/>
      <c r="AL3944" s="10"/>
      <c r="AM3944" s="10"/>
    </row>
    <row r="3945" spans="9:39">
      <c r="I3945" s="10"/>
      <c r="R3945" s="10"/>
      <c r="S3945" s="10"/>
      <c r="T3945" s="10"/>
      <c r="X3945" s="35"/>
      <c r="AG3945" s="10"/>
      <c r="AI3945" s="10"/>
      <c r="AL3945" s="10"/>
      <c r="AM3945" s="10"/>
    </row>
    <row r="3946" spans="9:39">
      <c r="I3946" s="10"/>
      <c r="R3946" s="10"/>
      <c r="S3946" s="10"/>
      <c r="T3946" s="10"/>
      <c r="X3946" s="35"/>
      <c r="AG3946" s="10"/>
      <c r="AI3946" s="10"/>
      <c r="AL3946" s="10"/>
      <c r="AM3946" s="10"/>
    </row>
    <row r="3947" spans="9:39">
      <c r="I3947" s="10"/>
      <c r="R3947" s="10"/>
      <c r="S3947" s="10"/>
      <c r="T3947" s="10"/>
      <c r="X3947" s="35"/>
      <c r="AG3947" s="10"/>
      <c r="AI3947" s="10"/>
      <c r="AL3947" s="10"/>
      <c r="AM3947" s="10"/>
    </row>
    <row r="3948" spans="9:39">
      <c r="I3948" s="10"/>
      <c r="R3948" s="10"/>
      <c r="S3948" s="10"/>
      <c r="T3948" s="10"/>
      <c r="X3948" s="35"/>
      <c r="AG3948" s="10"/>
      <c r="AI3948" s="10"/>
      <c r="AL3948" s="10"/>
      <c r="AM3948" s="10"/>
    </row>
    <row r="3949" spans="9:39">
      <c r="I3949" s="10"/>
      <c r="R3949" s="10"/>
      <c r="S3949" s="10"/>
      <c r="T3949" s="10"/>
      <c r="X3949" s="35"/>
      <c r="AG3949" s="10"/>
      <c r="AI3949" s="10"/>
      <c r="AL3949" s="10"/>
      <c r="AM3949" s="10"/>
    </row>
    <row r="3950" spans="9:39">
      <c r="I3950" s="10"/>
      <c r="R3950" s="10"/>
      <c r="S3950" s="10"/>
      <c r="T3950" s="10"/>
      <c r="X3950" s="35"/>
      <c r="AG3950" s="10"/>
      <c r="AI3950" s="10"/>
      <c r="AL3950" s="10"/>
      <c r="AM3950" s="10"/>
    </row>
    <row r="3951" spans="9:39">
      <c r="I3951" s="10"/>
      <c r="R3951" s="10"/>
      <c r="S3951" s="10"/>
      <c r="T3951" s="10"/>
      <c r="X3951" s="35"/>
      <c r="AG3951" s="10"/>
      <c r="AI3951" s="10"/>
      <c r="AL3951" s="10"/>
      <c r="AM3951" s="10"/>
    </row>
    <row r="3952" spans="9:39">
      <c r="I3952" s="10"/>
      <c r="R3952" s="10"/>
      <c r="S3952" s="10"/>
      <c r="T3952" s="10"/>
      <c r="X3952" s="35"/>
      <c r="AG3952" s="10"/>
      <c r="AI3952" s="10"/>
      <c r="AL3952" s="10"/>
      <c r="AM3952" s="10"/>
    </row>
    <row r="3953" spans="9:39">
      <c r="I3953" s="10"/>
      <c r="R3953" s="10"/>
      <c r="S3953" s="10"/>
      <c r="T3953" s="10"/>
      <c r="X3953" s="35"/>
      <c r="AG3953" s="10"/>
      <c r="AI3953" s="10"/>
      <c r="AL3953" s="10"/>
      <c r="AM3953" s="10"/>
    </row>
    <row r="3954" spans="9:39">
      <c r="I3954" s="10"/>
      <c r="R3954" s="10"/>
      <c r="S3954" s="10"/>
      <c r="T3954" s="10"/>
      <c r="X3954" s="35"/>
      <c r="AG3954" s="10"/>
      <c r="AI3954" s="10"/>
      <c r="AL3954" s="10"/>
      <c r="AM3954" s="10"/>
    </row>
    <row r="3955" spans="9:39">
      <c r="I3955" s="10"/>
      <c r="R3955" s="10"/>
      <c r="S3955" s="10"/>
      <c r="T3955" s="10"/>
      <c r="X3955" s="35"/>
      <c r="AG3955" s="10"/>
      <c r="AI3955" s="10"/>
      <c r="AL3955" s="10"/>
      <c r="AM3955" s="10"/>
    </row>
    <row r="3956" spans="9:39">
      <c r="I3956" s="10"/>
      <c r="R3956" s="10"/>
      <c r="S3956" s="10"/>
      <c r="T3956" s="10"/>
      <c r="X3956" s="35"/>
      <c r="AG3956" s="10"/>
      <c r="AI3956" s="10"/>
      <c r="AL3956" s="10"/>
      <c r="AM3956" s="10"/>
    </row>
    <row r="3957" spans="9:39">
      <c r="I3957" s="10"/>
      <c r="R3957" s="10"/>
      <c r="S3957" s="10"/>
      <c r="T3957" s="10"/>
      <c r="X3957" s="35"/>
      <c r="AG3957" s="10"/>
      <c r="AI3957" s="10"/>
      <c r="AL3957" s="10"/>
      <c r="AM3957" s="10"/>
    </row>
    <row r="3958" spans="9:39">
      <c r="I3958" s="10"/>
      <c r="R3958" s="10"/>
      <c r="S3958" s="10"/>
      <c r="T3958" s="10"/>
      <c r="X3958" s="35"/>
      <c r="AG3958" s="10"/>
      <c r="AI3958" s="10"/>
      <c r="AL3958" s="10"/>
      <c r="AM3958" s="10"/>
    </row>
    <row r="3959" spans="9:39">
      <c r="I3959" s="10"/>
      <c r="R3959" s="10"/>
      <c r="S3959" s="10"/>
      <c r="T3959" s="10"/>
      <c r="X3959" s="35"/>
      <c r="AG3959" s="10"/>
      <c r="AI3959" s="10"/>
      <c r="AL3959" s="10"/>
      <c r="AM3959" s="10"/>
    </row>
    <row r="3960" spans="9:39">
      <c r="I3960" s="10"/>
      <c r="R3960" s="10"/>
      <c r="S3960" s="10"/>
      <c r="T3960" s="10"/>
      <c r="X3960" s="35"/>
      <c r="AG3960" s="10"/>
      <c r="AI3960" s="10"/>
      <c r="AL3960" s="10"/>
      <c r="AM3960" s="10"/>
    </row>
    <row r="3961" spans="9:39">
      <c r="I3961" s="10"/>
      <c r="R3961" s="10"/>
      <c r="S3961" s="10"/>
      <c r="T3961" s="10"/>
      <c r="X3961" s="35"/>
      <c r="AG3961" s="10"/>
      <c r="AI3961" s="10"/>
      <c r="AL3961" s="10"/>
      <c r="AM3961" s="10"/>
    </row>
    <row r="3962" spans="9:39">
      <c r="I3962" s="10"/>
      <c r="R3962" s="10"/>
      <c r="S3962" s="10"/>
      <c r="T3962" s="10"/>
      <c r="X3962" s="35"/>
      <c r="AG3962" s="10"/>
      <c r="AI3962" s="10"/>
      <c r="AL3962" s="10"/>
      <c r="AM3962" s="10"/>
    </row>
    <row r="3963" spans="9:39">
      <c r="I3963" s="10"/>
      <c r="R3963" s="10"/>
      <c r="S3963" s="10"/>
      <c r="T3963" s="10"/>
      <c r="X3963" s="35"/>
      <c r="AG3963" s="10"/>
      <c r="AI3963" s="10"/>
      <c r="AL3963" s="10"/>
      <c r="AM3963" s="10"/>
    </row>
    <row r="3964" spans="9:39">
      <c r="I3964" s="10"/>
      <c r="R3964" s="10"/>
      <c r="S3964" s="10"/>
      <c r="T3964" s="10"/>
      <c r="X3964" s="35"/>
      <c r="AG3964" s="10"/>
      <c r="AI3964" s="10"/>
      <c r="AL3964" s="10"/>
      <c r="AM3964" s="10"/>
    </row>
    <row r="3965" spans="9:39">
      <c r="I3965" s="10"/>
      <c r="R3965" s="10"/>
      <c r="S3965" s="10"/>
      <c r="T3965" s="10"/>
      <c r="X3965" s="35"/>
      <c r="AG3965" s="10"/>
      <c r="AI3965" s="10"/>
      <c r="AL3965" s="10"/>
      <c r="AM3965" s="10"/>
    </row>
    <row r="3966" spans="9:39">
      <c r="I3966" s="10"/>
      <c r="R3966" s="10"/>
      <c r="S3966" s="10"/>
      <c r="T3966" s="10"/>
      <c r="X3966" s="35"/>
      <c r="AG3966" s="10"/>
      <c r="AI3966" s="10"/>
      <c r="AL3966" s="10"/>
      <c r="AM3966" s="10"/>
    </row>
    <row r="3967" spans="9:39">
      <c r="I3967" s="10"/>
      <c r="R3967" s="10"/>
      <c r="S3967" s="10"/>
      <c r="T3967" s="10"/>
      <c r="X3967" s="35"/>
      <c r="AG3967" s="10"/>
      <c r="AI3967" s="10"/>
      <c r="AL3967" s="10"/>
      <c r="AM3967" s="10"/>
    </row>
    <row r="3968" spans="9:39">
      <c r="I3968" s="10"/>
      <c r="R3968" s="10"/>
      <c r="S3968" s="10"/>
      <c r="T3968" s="10"/>
      <c r="X3968" s="35"/>
      <c r="AG3968" s="10"/>
      <c r="AI3968" s="10"/>
      <c r="AL3968" s="10"/>
      <c r="AM3968" s="10"/>
    </row>
    <row r="3969" spans="9:39">
      <c r="I3969" s="10"/>
      <c r="R3969" s="10"/>
      <c r="S3969" s="10"/>
      <c r="T3969" s="10"/>
      <c r="X3969" s="35"/>
      <c r="AG3969" s="10"/>
      <c r="AI3969" s="10"/>
      <c r="AL3969" s="10"/>
      <c r="AM3969" s="10"/>
    </row>
    <row r="3970" spans="9:39">
      <c r="I3970" s="10"/>
      <c r="R3970" s="10"/>
      <c r="S3970" s="10"/>
      <c r="T3970" s="10"/>
      <c r="X3970" s="35"/>
      <c r="AG3970" s="10"/>
      <c r="AI3970" s="10"/>
      <c r="AL3970" s="10"/>
      <c r="AM3970" s="10"/>
    </row>
    <row r="3971" spans="9:39">
      <c r="I3971" s="10"/>
      <c r="R3971" s="10"/>
      <c r="S3971" s="10"/>
      <c r="T3971" s="10"/>
      <c r="X3971" s="35"/>
      <c r="AG3971" s="10"/>
      <c r="AI3971" s="10"/>
      <c r="AL3971" s="10"/>
      <c r="AM3971" s="10"/>
    </row>
    <row r="3972" spans="9:39">
      <c r="I3972" s="10"/>
      <c r="R3972" s="10"/>
      <c r="S3972" s="10"/>
      <c r="T3972" s="10"/>
      <c r="X3972" s="35"/>
      <c r="AG3972" s="10"/>
      <c r="AI3972" s="10"/>
      <c r="AL3972" s="10"/>
      <c r="AM3972" s="10"/>
    </row>
    <row r="3973" spans="9:39">
      <c r="I3973" s="10"/>
      <c r="R3973" s="10"/>
      <c r="S3973" s="10"/>
      <c r="T3973" s="10"/>
      <c r="X3973" s="35"/>
      <c r="AG3973" s="10"/>
      <c r="AI3973" s="10"/>
      <c r="AL3973" s="10"/>
      <c r="AM3973" s="10"/>
    </row>
    <row r="3974" spans="9:39">
      <c r="I3974" s="10"/>
      <c r="R3974" s="10"/>
      <c r="S3974" s="10"/>
      <c r="T3974" s="10"/>
      <c r="X3974" s="35"/>
      <c r="AG3974" s="10"/>
      <c r="AI3974" s="10"/>
      <c r="AL3974" s="10"/>
      <c r="AM3974" s="10"/>
    </row>
    <row r="3975" spans="9:39">
      <c r="I3975" s="10"/>
      <c r="R3975" s="10"/>
      <c r="S3975" s="10"/>
      <c r="T3975" s="10"/>
      <c r="X3975" s="35"/>
      <c r="AG3975" s="10"/>
      <c r="AI3975" s="10"/>
      <c r="AL3975" s="10"/>
      <c r="AM3975" s="10"/>
    </row>
    <row r="3976" spans="9:39">
      <c r="I3976" s="10"/>
      <c r="R3976" s="10"/>
      <c r="S3976" s="10"/>
      <c r="T3976" s="10"/>
      <c r="X3976" s="35"/>
      <c r="AG3976" s="10"/>
      <c r="AI3976" s="10"/>
      <c r="AL3976" s="10"/>
      <c r="AM3976" s="10"/>
    </row>
    <row r="3977" spans="9:39">
      <c r="I3977" s="10"/>
      <c r="R3977" s="10"/>
      <c r="S3977" s="10"/>
      <c r="T3977" s="10"/>
      <c r="X3977" s="35"/>
      <c r="AG3977" s="10"/>
      <c r="AI3977" s="10"/>
      <c r="AL3977" s="10"/>
      <c r="AM3977" s="10"/>
    </row>
    <row r="3978" spans="9:39">
      <c r="I3978" s="10"/>
      <c r="R3978" s="10"/>
      <c r="S3978" s="10"/>
      <c r="T3978" s="10"/>
      <c r="X3978" s="35"/>
      <c r="AG3978" s="10"/>
      <c r="AI3978" s="10"/>
      <c r="AL3978" s="10"/>
      <c r="AM3978" s="10"/>
    </row>
    <row r="3979" spans="9:39">
      <c r="I3979" s="10"/>
      <c r="R3979" s="10"/>
      <c r="S3979" s="10"/>
      <c r="T3979" s="10"/>
      <c r="X3979" s="35"/>
      <c r="AG3979" s="10"/>
      <c r="AI3979" s="10"/>
      <c r="AL3979" s="10"/>
      <c r="AM3979" s="10"/>
    </row>
    <row r="3980" spans="9:39">
      <c r="I3980" s="10"/>
      <c r="R3980" s="10"/>
      <c r="S3980" s="10"/>
      <c r="T3980" s="10"/>
      <c r="X3980" s="35"/>
      <c r="AG3980" s="10"/>
      <c r="AI3980" s="10"/>
      <c r="AL3980" s="10"/>
      <c r="AM3980" s="10"/>
    </row>
    <row r="3981" spans="9:39">
      <c r="I3981" s="10"/>
      <c r="R3981" s="10"/>
      <c r="S3981" s="10"/>
      <c r="T3981" s="10"/>
      <c r="X3981" s="35"/>
      <c r="AG3981" s="10"/>
      <c r="AI3981" s="10"/>
      <c r="AL3981" s="10"/>
      <c r="AM3981" s="10"/>
    </row>
    <row r="3982" spans="9:39">
      <c r="I3982" s="10"/>
      <c r="R3982" s="10"/>
      <c r="S3982" s="10"/>
      <c r="T3982" s="10"/>
      <c r="X3982" s="35"/>
      <c r="AG3982" s="10"/>
      <c r="AI3982" s="10"/>
      <c r="AL3982" s="10"/>
      <c r="AM3982" s="10"/>
    </row>
    <row r="3983" spans="9:39">
      <c r="I3983" s="10"/>
      <c r="R3983" s="10"/>
      <c r="S3983" s="10"/>
      <c r="T3983" s="10"/>
      <c r="X3983" s="35"/>
      <c r="AG3983" s="10"/>
      <c r="AI3983" s="10"/>
      <c r="AL3983" s="10"/>
      <c r="AM3983" s="10"/>
    </row>
    <row r="3984" spans="9:39">
      <c r="I3984" s="10"/>
      <c r="R3984" s="10"/>
      <c r="S3984" s="10"/>
      <c r="T3984" s="10"/>
      <c r="X3984" s="35"/>
      <c r="AG3984" s="10"/>
      <c r="AI3984" s="10"/>
      <c r="AL3984" s="10"/>
      <c r="AM3984" s="10"/>
    </row>
    <row r="3985" spans="9:39">
      <c r="I3985" s="10"/>
      <c r="R3985" s="10"/>
      <c r="S3985" s="10"/>
      <c r="T3985" s="10"/>
      <c r="X3985" s="35"/>
      <c r="AG3985" s="10"/>
      <c r="AI3985" s="10"/>
      <c r="AL3985" s="10"/>
      <c r="AM3985" s="10"/>
    </row>
    <row r="3986" spans="9:39">
      <c r="I3986" s="10"/>
      <c r="R3986" s="10"/>
      <c r="S3986" s="10"/>
      <c r="T3986" s="10"/>
      <c r="X3986" s="35"/>
      <c r="AG3986" s="10"/>
      <c r="AI3986" s="10"/>
      <c r="AL3986" s="10"/>
      <c r="AM3986" s="10"/>
    </row>
    <row r="3987" spans="9:39">
      <c r="I3987" s="10"/>
      <c r="R3987" s="10"/>
      <c r="S3987" s="10"/>
      <c r="T3987" s="10"/>
      <c r="X3987" s="35"/>
      <c r="AG3987" s="10"/>
      <c r="AI3987" s="10"/>
      <c r="AL3987" s="10"/>
      <c r="AM3987" s="10"/>
    </row>
    <row r="3988" spans="9:39">
      <c r="I3988" s="10"/>
      <c r="R3988" s="10"/>
      <c r="S3988" s="10"/>
      <c r="T3988" s="10"/>
      <c r="X3988" s="35"/>
      <c r="AG3988" s="10"/>
      <c r="AI3988" s="10"/>
      <c r="AL3988" s="10"/>
      <c r="AM3988" s="10"/>
    </row>
    <row r="3989" spans="9:39">
      <c r="I3989" s="10"/>
      <c r="R3989" s="10"/>
      <c r="S3989" s="10"/>
      <c r="T3989" s="10"/>
      <c r="X3989" s="35"/>
      <c r="AG3989" s="10"/>
      <c r="AI3989" s="10"/>
      <c r="AL3989" s="10"/>
      <c r="AM3989" s="10"/>
    </row>
    <row r="3990" spans="9:39">
      <c r="I3990" s="10"/>
      <c r="R3990" s="10"/>
      <c r="S3990" s="10"/>
      <c r="T3990" s="10"/>
      <c r="X3990" s="35"/>
      <c r="AG3990" s="10"/>
      <c r="AI3990" s="10"/>
      <c r="AL3990" s="10"/>
      <c r="AM3990" s="10"/>
    </row>
    <row r="3991" spans="9:39">
      <c r="I3991" s="10"/>
      <c r="R3991" s="10"/>
      <c r="S3991" s="10"/>
      <c r="T3991" s="10"/>
      <c r="X3991" s="35"/>
      <c r="AG3991" s="10"/>
      <c r="AI3991" s="10"/>
      <c r="AL3991" s="10"/>
      <c r="AM3991" s="10"/>
    </row>
    <row r="3992" spans="9:39">
      <c r="I3992" s="10"/>
      <c r="R3992" s="10"/>
      <c r="S3992" s="10"/>
      <c r="T3992" s="10"/>
      <c r="X3992" s="35"/>
      <c r="AG3992" s="10"/>
      <c r="AI3992" s="10"/>
      <c r="AL3992" s="10"/>
      <c r="AM3992" s="10"/>
    </row>
    <row r="3993" spans="9:39">
      <c r="I3993" s="10"/>
      <c r="R3993" s="10"/>
      <c r="S3993" s="10"/>
      <c r="T3993" s="10"/>
      <c r="X3993" s="35"/>
      <c r="AG3993" s="10"/>
      <c r="AI3993" s="10"/>
      <c r="AL3993" s="10"/>
      <c r="AM3993" s="10"/>
    </row>
    <row r="3994" spans="9:39">
      <c r="I3994" s="10"/>
      <c r="R3994" s="10"/>
      <c r="S3994" s="10"/>
      <c r="T3994" s="10"/>
      <c r="X3994" s="35"/>
      <c r="AG3994" s="10"/>
      <c r="AI3994" s="10"/>
      <c r="AL3994" s="10"/>
      <c r="AM3994" s="10"/>
    </row>
    <row r="3995" spans="9:39">
      <c r="I3995" s="10"/>
      <c r="R3995" s="10"/>
      <c r="S3995" s="10"/>
      <c r="T3995" s="10"/>
      <c r="X3995" s="35"/>
      <c r="AG3995" s="10"/>
      <c r="AI3995" s="10"/>
      <c r="AL3995" s="10"/>
      <c r="AM3995" s="10"/>
    </row>
    <row r="3996" spans="9:39">
      <c r="I3996" s="10"/>
      <c r="R3996" s="10"/>
      <c r="S3996" s="10"/>
      <c r="T3996" s="10"/>
      <c r="X3996" s="35"/>
      <c r="AG3996" s="10"/>
      <c r="AI3996" s="10"/>
      <c r="AL3996" s="10"/>
      <c r="AM3996" s="10"/>
    </row>
    <row r="3997" spans="9:39">
      <c r="I3997" s="10"/>
      <c r="R3997" s="10"/>
      <c r="S3997" s="10"/>
      <c r="T3997" s="10"/>
      <c r="X3997" s="35"/>
      <c r="AG3997" s="10"/>
      <c r="AI3997" s="10"/>
      <c r="AL3997" s="10"/>
      <c r="AM3997" s="10"/>
    </row>
    <row r="3998" spans="9:39">
      <c r="I3998" s="10"/>
      <c r="R3998" s="10"/>
      <c r="S3998" s="10"/>
      <c r="T3998" s="10"/>
      <c r="X3998" s="35"/>
      <c r="AG3998" s="10"/>
      <c r="AI3998" s="10"/>
      <c r="AL3998" s="10"/>
      <c r="AM3998" s="10"/>
    </row>
    <row r="3999" spans="9:39">
      <c r="I3999" s="10"/>
      <c r="R3999" s="10"/>
      <c r="S3999" s="10"/>
      <c r="T3999" s="10"/>
      <c r="X3999" s="35"/>
      <c r="AG3999" s="10"/>
      <c r="AI3999" s="10"/>
      <c r="AL3999" s="10"/>
      <c r="AM3999" s="10"/>
    </row>
    <row r="4000" spans="9:39">
      <c r="I4000" s="10"/>
      <c r="R4000" s="10"/>
      <c r="S4000" s="10"/>
      <c r="T4000" s="10"/>
      <c r="X4000" s="35"/>
      <c r="AG4000" s="10"/>
      <c r="AI4000" s="10"/>
      <c r="AL4000" s="10"/>
      <c r="AM4000" s="10"/>
    </row>
    <row r="4001" spans="9:39">
      <c r="I4001" s="10"/>
      <c r="R4001" s="10"/>
      <c r="S4001" s="10"/>
      <c r="T4001" s="10"/>
      <c r="X4001" s="35"/>
      <c r="AG4001" s="10"/>
      <c r="AI4001" s="10"/>
      <c r="AL4001" s="10"/>
      <c r="AM4001" s="10"/>
    </row>
    <row r="4002" spans="9:39">
      <c r="I4002" s="10"/>
      <c r="R4002" s="10"/>
      <c r="S4002" s="10"/>
      <c r="T4002" s="10"/>
      <c r="X4002" s="35"/>
      <c r="AG4002" s="10"/>
      <c r="AI4002" s="10"/>
      <c r="AL4002" s="10"/>
      <c r="AM4002" s="10"/>
    </row>
    <row r="4003" spans="9:39">
      <c r="I4003" s="10"/>
      <c r="R4003" s="10"/>
      <c r="S4003" s="10"/>
      <c r="T4003" s="10"/>
      <c r="X4003" s="35"/>
      <c r="AG4003" s="10"/>
      <c r="AI4003" s="10"/>
      <c r="AL4003" s="10"/>
      <c r="AM4003" s="10"/>
    </row>
    <row r="4004" spans="9:39">
      <c r="I4004" s="10"/>
      <c r="R4004" s="10"/>
      <c r="S4004" s="10"/>
      <c r="T4004" s="10"/>
      <c r="X4004" s="35"/>
      <c r="AG4004" s="10"/>
      <c r="AI4004" s="10"/>
      <c r="AL4004" s="10"/>
      <c r="AM4004" s="10"/>
    </row>
    <row r="4005" spans="9:39">
      <c r="I4005" s="10"/>
      <c r="R4005" s="10"/>
      <c r="S4005" s="10"/>
      <c r="T4005" s="10"/>
      <c r="X4005" s="35"/>
      <c r="AG4005" s="10"/>
      <c r="AI4005" s="10"/>
      <c r="AL4005" s="10"/>
      <c r="AM4005" s="10"/>
    </row>
    <row r="4006" spans="9:39">
      <c r="I4006" s="10"/>
      <c r="R4006" s="10"/>
      <c r="S4006" s="10"/>
      <c r="T4006" s="10"/>
      <c r="X4006" s="35"/>
      <c r="AG4006" s="10"/>
      <c r="AI4006" s="10"/>
      <c r="AL4006" s="10"/>
      <c r="AM4006" s="10"/>
    </row>
    <row r="4007" spans="9:39">
      <c r="I4007" s="10"/>
      <c r="R4007" s="10"/>
      <c r="S4007" s="10"/>
      <c r="T4007" s="10"/>
      <c r="X4007" s="35"/>
      <c r="AG4007" s="10"/>
      <c r="AI4007" s="10"/>
      <c r="AL4007" s="10"/>
      <c r="AM4007" s="10"/>
    </row>
    <row r="4008" spans="9:39">
      <c r="I4008" s="10"/>
      <c r="R4008" s="10"/>
      <c r="S4008" s="10"/>
      <c r="T4008" s="10"/>
      <c r="X4008" s="35"/>
      <c r="AG4008" s="10"/>
      <c r="AI4008" s="10"/>
      <c r="AL4008" s="10"/>
      <c r="AM4008" s="10"/>
    </row>
    <row r="4009" spans="9:39">
      <c r="I4009" s="10"/>
      <c r="R4009" s="10"/>
      <c r="S4009" s="10"/>
      <c r="T4009" s="10"/>
      <c r="X4009" s="35"/>
      <c r="AG4009" s="10"/>
      <c r="AI4009" s="10"/>
      <c r="AL4009" s="10"/>
      <c r="AM4009" s="10"/>
    </row>
    <row r="4010" spans="9:39">
      <c r="I4010" s="10"/>
      <c r="R4010" s="10"/>
      <c r="S4010" s="10"/>
      <c r="T4010" s="10"/>
      <c r="X4010" s="35"/>
      <c r="AG4010" s="10"/>
      <c r="AI4010" s="10"/>
      <c r="AL4010" s="10"/>
      <c r="AM4010" s="10"/>
    </row>
    <row r="4011" spans="9:39">
      <c r="I4011" s="10"/>
      <c r="R4011" s="10"/>
      <c r="S4011" s="10"/>
      <c r="T4011" s="10"/>
      <c r="X4011" s="35"/>
      <c r="AG4011" s="10"/>
      <c r="AI4011" s="10"/>
      <c r="AL4011" s="10"/>
      <c r="AM4011" s="10"/>
    </row>
    <row r="4012" spans="9:39">
      <c r="I4012" s="10"/>
      <c r="R4012" s="10"/>
      <c r="S4012" s="10"/>
      <c r="T4012" s="10"/>
      <c r="X4012" s="35"/>
      <c r="AG4012" s="10"/>
      <c r="AI4012" s="10"/>
      <c r="AL4012" s="10"/>
      <c r="AM4012" s="10"/>
    </row>
    <row r="4013" spans="9:39">
      <c r="I4013" s="10"/>
      <c r="R4013" s="10"/>
      <c r="S4013" s="10"/>
      <c r="T4013" s="10"/>
      <c r="X4013" s="35"/>
      <c r="AG4013" s="10"/>
      <c r="AI4013" s="10"/>
      <c r="AL4013" s="10"/>
      <c r="AM4013" s="10"/>
    </row>
    <row r="4014" spans="9:39">
      <c r="I4014" s="10"/>
      <c r="R4014" s="10"/>
      <c r="S4014" s="10"/>
      <c r="T4014" s="10"/>
      <c r="X4014" s="35"/>
      <c r="AG4014" s="10"/>
      <c r="AI4014" s="10"/>
      <c r="AL4014" s="10"/>
      <c r="AM4014" s="10"/>
    </row>
    <row r="4015" spans="9:39">
      <c r="I4015" s="10"/>
      <c r="R4015" s="10"/>
      <c r="S4015" s="10"/>
      <c r="T4015" s="10"/>
      <c r="X4015" s="35"/>
      <c r="AG4015" s="10"/>
      <c r="AI4015" s="10"/>
      <c r="AL4015" s="10"/>
      <c r="AM4015" s="10"/>
    </row>
    <row r="4016" spans="9:39">
      <c r="I4016" s="10"/>
      <c r="R4016" s="10"/>
      <c r="S4016" s="10"/>
      <c r="T4016" s="10"/>
      <c r="X4016" s="35"/>
      <c r="AG4016" s="10"/>
      <c r="AI4016" s="10"/>
      <c r="AL4016" s="10"/>
      <c r="AM4016" s="10"/>
    </row>
    <row r="4017" spans="9:39">
      <c r="I4017" s="10"/>
      <c r="R4017" s="10"/>
      <c r="S4017" s="10"/>
      <c r="T4017" s="10"/>
      <c r="X4017" s="35"/>
      <c r="AG4017" s="10"/>
      <c r="AI4017" s="10"/>
      <c r="AL4017" s="10"/>
      <c r="AM4017" s="10"/>
    </row>
    <row r="4018" spans="9:39">
      <c r="I4018" s="10"/>
      <c r="R4018" s="10"/>
      <c r="S4018" s="10"/>
      <c r="T4018" s="10"/>
      <c r="X4018" s="35"/>
      <c r="AG4018" s="10"/>
      <c r="AI4018" s="10"/>
      <c r="AL4018" s="10"/>
      <c r="AM4018" s="10"/>
    </row>
    <row r="4019" spans="9:39">
      <c r="I4019" s="10"/>
      <c r="R4019" s="10"/>
      <c r="S4019" s="10"/>
      <c r="T4019" s="10"/>
      <c r="X4019" s="35"/>
      <c r="AG4019" s="10"/>
      <c r="AI4019" s="10"/>
      <c r="AL4019" s="10"/>
      <c r="AM4019" s="10"/>
    </row>
    <row r="4020" spans="9:39">
      <c r="I4020" s="10"/>
      <c r="R4020" s="10"/>
      <c r="S4020" s="10"/>
      <c r="T4020" s="10"/>
      <c r="X4020" s="35"/>
      <c r="AG4020" s="10"/>
      <c r="AI4020" s="10"/>
      <c r="AL4020" s="10"/>
      <c r="AM4020" s="10"/>
    </row>
    <row r="4021" spans="9:39">
      <c r="I4021" s="10"/>
      <c r="R4021" s="10"/>
      <c r="S4021" s="10"/>
      <c r="T4021" s="10"/>
      <c r="X4021" s="35"/>
      <c r="AG4021" s="10"/>
      <c r="AI4021" s="10"/>
      <c r="AL4021" s="10"/>
      <c r="AM4021" s="10"/>
    </row>
    <row r="4022" spans="9:39">
      <c r="I4022" s="10"/>
      <c r="R4022" s="10"/>
      <c r="S4022" s="10"/>
      <c r="T4022" s="10"/>
      <c r="X4022" s="35"/>
      <c r="AG4022" s="10"/>
      <c r="AI4022" s="10"/>
      <c r="AL4022" s="10"/>
      <c r="AM4022" s="10"/>
    </row>
    <row r="4023" spans="9:39">
      <c r="I4023" s="10"/>
      <c r="R4023" s="10"/>
      <c r="S4023" s="10"/>
      <c r="T4023" s="10"/>
      <c r="X4023" s="35"/>
      <c r="AG4023" s="10"/>
      <c r="AI4023" s="10"/>
      <c r="AL4023" s="10"/>
      <c r="AM4023" s="10"/>
    </row>
    <row r="4024" spans="9:39">
      <c r="I4024" s="10"/>
      <c r="R4024" s="10"/>
      <c r="S4024" s="10"/>
      <c r="T4024" s="10"/>
      <c r="X4024" s="35"/>
      <c r="AG4024" s="10"/>
      <c r="AI4024" s="10"/>
      <c r="AL4024" s="10"/>
      <c r="AM4024" s="10"/>
    </row>
    <row r="4025" spans="9:39">
      <c r="I4025" s="10"/>
      <c r="R4025" s="10"/>
      <c r="S4025" s="10"/>
      <c r="T4025" s="10"/>
      <c r="X4025" s="35"/>
      <c r="AG4025" s="10"/>
      <c r="AI4025" s="10"/>
      <c r="AL4025" s="10"/>
      <c r="AM4025" s="10"/>
    </row>
    <row r="4026" spans="9:39">
      <c r="I4026" s="10"/>
      <c r="R4026" s="10"/>
      <c r="S4026" s="10"/>
      <c r="T4026" s="10"/>
      <c r="X4026" s="35"/>
      <c r="AG4026" s="10"/>
      <c r="AI4026" s="10"/>
      <c r="AL4026" s="10"/>
      <c r="AM4026" s="10"/>
    </row>
    <row r="4027" spans="9:39">
      <c r="I4027" s="10"/>
      <c r="R4027" s="10"/>
      <c r="S4027" s="10"/>
      <c r="T4027" s="10"/>
      <c r="X4027" s="35"/>
      <c r="AG4027" s="10"/>
      <c r="AI4027" s="10"/>
      <c r="AL4027" s="10"/>
      <c r="AM4027" s="10"/>
    </row>
    <row r="4028" spans="9:39">
      <c r="I4028" s="10"/>
      <c r="R4028" s="10"/>
      <c r="S4028" s="10"/>
      <c r="T4028" s="10"/>
      <c r="X4028" s="35"/>
      <c r="AG4028" s="10"/>
      <c r="AI4028" s="10"/>
      <c r="AL4028" s="10"/>
      <c r="AM4028" s="10"/>
    </row>
    <row r="4029" spans="9:39">
      <c r="I4029" s="10"/>
      <c r="R4029" s="10"/>
      <c r="S4029" s="10"/>
      <c r="T4029" s="10"/>
      <c r="X4029" s="35"/>
      <c r="AG4029" s="10"/>
      <c r="AI4029" s="10"/>
      <c r="AL4029" s="10"/>
      <c r="AM4029" s="10"/>
    </row>
    <row r="4030" spans="9:39">
      <c r="I4030" s="10"/>
      <c r="R4030" s="10"/>
      <c r="S4030" s="10"/>
      <c r="T4030" s="10"/>
      <c r="X4030" s="35"/>
      <c r="AG4030" s="10"/>
      <c r="AI4030" s="10"/>
      <c r="AL4030" s="10"/>
      <c r="AM4030" s="10"/>
    </row>
    <row r="4031" spans="9:39">
      <c r="I4031" s="10"/>
      <c r="R4031" s="10"/>
      <c r="S4031" s="10"/>
      <c r="T4031" s="10"/>
      <c r="X4031" s="35"/>
      <c r="AG4031" s="10"/>
      <c r="AI4031" s="10"/>
      <c r="AL4031" s="10"/>
      <c r="AM4031" s="10"/>
    </row>
    <row r="4032" spans="9:39">
      <c r="I4032" s="10"/>
      <c r="R4032" s="10"/>
      <c r="S4032" s="10"/>
      <c r="T4032" s="10"/>
      <c r="X4032" s="35"/>
      <c r="AG4032" s="10"/>
      <c r="AI4032" s="10"/>
      <c r="AL4032" s="10"/>
      <c r="AM4032" s="10"/>
    </row>
    <row r="4033" spans="9:39">
      <c r="I4033" s="10"/>
      <c r="R4033" s="10"/>
      <c r="S4033" s="10"/>
      <c r="T4033" s="10"/>
      <c r="X4033" s="35"/>
      <c r="AG4033" s="10"/>
      <c r="AI4033" s="10"/>
      <c r="AL4033" s="10"/>
      <c r="AM4033" s="10"/>
    </row>
    <row r="4034" spans="9:39">
      <c r="I4034" s="10"/>
      <c r="R4034" s="10"/>
      <c r="S4034" s="10"/>
      <c r="T4034" s="10"/>
      <c r="X4034" s="35"/>
      <c r="AG4034" s="10"/>
      <c r="AI4034" s="10"/>
      <c r="AL4034" s="10"/>
      <c r="AM4034" s="10"/>
    </row>
    <row r="4035" spans="9:39">
      <c r="I4035" s="10"/>
      <c r="R4035" s="10"/>
      <c r="S4035" s="10"/>
      <c r="T4035" s="10"/>
      <c r="X4035" s="35"/>
      <c r="AG4035" s="10"/>
      <c r="AI4035" s="10"/>
      <c r="AL4035" s="10"/>
      <c r="AM4035" s="10"/>
    </row>
    <row r="4036" spans="9:39">
      <c r="I4036" s="10"/>
      <c r="R4036" s="10"/>
      <c r="S4036" s="10"/>
      <c r="T4036" s="10"/>
      <c r="X4036" s="35"/>
      <c r="AG4036" s="10"/>
      <c r="AI4036" s="10"/>
      <c r="AL4036" s="10"/>
      <c r="AM4036" s="10"/>
    </row>
    <row r="4037" spans="9:39">
      <c r="I4037" s="10"/>
      <c r="R4037" s="10"/>
      <c r="S4037" s="10"/>
      <c r="T4037" s="10"/>
      <c r="X4037" s="35"/>
      <c r="AG4037" s="10"/>
      <c r="AI4037" s="10"/>
      <c r="AL4037" s="10"/>
      <c r="AM4037" s="10"/>
    </row>
    <row r="4038" spans="9:39">
      <c r="I4038" s="10"/>
      <c r="R4038" s="10"/>
      <c r="S4038" s="10"/>
      <c r="T4038" s="10"/>
      <c r="X4038" s="35"/>
      <c r="AG4038" s="10"/>
      <c r="AI4038" s="10"/>
      <c r="AL4038" s="10"/>
      <c r="AM4038" s="10"/>
    </row>
    <row r="4039" spans="9:39">
      <c r="I4039" s="10"/>
      <c r="R4039" s="10"/>
      <c r="S4039" s="10"/>
      <c r="T4039" s="10"/>
      <c r="X4039" s="35"/>
      <c r="AG4039" s="10"/>
      <c r="AI4039" s="10"/>
      <c r="AL4039" s="10"/>
      <c r="AM4039" s="10"/>
    </row>
    <row r="4040" spans="9:39">
      <c r="I4040" s="10"/>
      <c r="R4040" s="10"/>
      <c r="S4040" s="10"/>
      <c r="T4040" s="10"/>
      <c r="X4040" s="35"/>
      <c r="AG4040" s="10"/>
      <c r="AI4040" s="10"/>
      <c r="AL4040" s="10"/>
      <c r="AM4040" s="10"/>
    </row>
    <row r="4041" spans="9:39">
      <c r="I4041" s="10"/>
      <c r="R4041" s="10"/>
      <c r="S4041" s="10"/>
      <c r="T4041" s="10"/>
      <c r="X4041" s="35"/>
      <c r="AG4041" s="10"/>
      <c r="AI4041" s="10"/>
      <c r="AL4041" s="10"/>
      <c r="AM4041" s="10"/>
    </row>
    <row r="4042" spans="9:39">
      <c r="I4042" s="10"/>
      <c r="R4042" s="10"/>
      <c r="S4042" s="10"/>
      <c r="T4042" s="10"/>
      <c r="X4042" s="35"/>
      <c r="AG4042" s="10"/>
      <c r="AI4042" s="10"/>
      <c r="AL4042" s="10"/>
      <c r="AM4042" s="10"/>
    </row>
    <row r="4043" spans="9:39">
      <c r="I4043" s="10"/>
      <c r="R4043" s="10"/>
      <c r="S4043" s="10"/>
      <c r="T4043" s="10"/>
      <c r="X4043" s="35"/>
      <c r="AG4043" s="10"/>
      <c r="AI4043" s="10"/>
      <c r="AL4043" s="10"/>
      <c r="AM4043" s="10"/>
    </row>
    <row r="4044" spans="9:39">
      <c r="I4044" s="10"/>
      <c r="R4044" s="10"/>
      <c r="S4044" s="10"/>
      <c r="T4044" s="10"/>
      <c r="X4044" s="35"/>
      <c r="AG4044" s="10"/>
      <c r="AI4044" s="10"/>
      <c r="AL4044" s="10"/>
      <c r="AM4044" s="10"/>
    </row>
    <row r="4045" spans="9:39">
      <c r="I4045" s="10"/>
      <c r="R4045" s="10"/>
      <c r="S4045" s="10"/>
      <c r="T4045" s="10"/>
      <c r="X4045" s="35"/>
      <c r="AG4045" s="10"/>
      <c r="AI4045" s="10"/>
      <c r="AL4045" s="10"/>
      <c r="AM4045" s="10"/>
    </row>
    <row r="4046" spans="9:39">
      <c r="I4046" s="10"/>
      <c r="R4046" s="10"/>
      <c r="S4046" s="10"/>
      <c r="T4046" s="10"/>
      <c r="X4046" s="35"/>
      <c r="AG4046" s="10"/>
      <c r="AI4046" s="10"/>
      <c r="AL4046" s="10"/>
      <c r="AM4046" s="10"/>
    </row>
    <row r="4047" spans="9:39">
      <c r="I4047" s="10"/>
      <c r="R4047" s="10"/>
      <c r="S4047" s="10"/>
      <c r="T4047" s="10"/>
      <c r="X4047" s="35"/>
      <c r="AG4047" s="10"/>
      <c r="AI4047" s="10"/>
      <c r="AL4047" s="10"/>
      <c r="AM4047" s="10"/>
    </row>
    <row r="4048" spans="9:39">
      <c r="I4048" s="10"/>
      <c r="R4048" s="10"/>
      <c r="S4048" s="10"/>
      <c r="T4048" s="10"/>
      <c r="X4048" s="35"/>
      <c r="AG4048" s="10"/>
      <c r="AI4048" s="10"/>
      <c r="AL4048" s="10"/>
      <c r="AM4048" s="10"/>
    </row>
    <row r="4049" spans="9:39">
      <c r="I4049" s="10"/>
      <c r="R4049" s="10"/>
      <c r="S4049" s="10"/>
      <c r="T4049" s="10"/>
      <c r="X4049" s="35"/>
      <c r="AG4049" s="10"/>
      <c r="AI4049" s="10"/>
      <c r="AL4049" s="10"/>
      <c r="AM4049" s="10"/>
    </row>
    <row r="4050" spans="9:39">
      <c r="I4050" s="10"/>
      <c r="R4050" s="10"/>
      <c r="S4050" s="10"/>
      <c r="T4050" s="10"/>
      <c r="X4050" s="35"/>
      <c r="AG4050" s="10"/>
      <c r="AI4050" s="10"/>
      <c r="AL4050" s="10"/>
      <c r="AM4050" s="10"/>
    </row>
    <row r="4051" spans="9:39">
      <c r="I4051" s="10"/>
      <c r="R4051" s="10"/>
      <c r="S4051" s="10"/>
      <c r="T4051" s="10"/>
      <c r="X4051" s="35"/>
      <c r="AG4051" s="10"/>
      <c r="AI4051" s="10"/>
      <c r="AL4051" s="10"/>
      <c r="AM4051" s="10"/>
    </row>
    <row r="4052" spans="9:39">
      <c r="I4052" s="10"/>
      <c r="R4052" s="10"/>
      <c r="S4052" s="10"/>
      <c r="T4052" s="10"/>
      <c r="X4052" s="35"/>
      <c r="AG4052" s="10"/>
      <c r="AI4052" s="10"/>
      <c r="AL4052" s="10"/>
      <c r="AM4052" s="10"/>
    </row>
    <row r="4053" spans="9:39">
      <c r="I4053" s="10"/>
      <c r="R4053" s="10"/>
      <c r="S4053" s="10"/>
      <c r="T4053" s="10"/>
      <c r="X4053" s="35"/>
      <c r="AG4053" s="10"/>
      <c r="AI4053" s="10"/>
      <c r="AL4053" s="10"/>
      <c r="AM4053" s="10"/>
    </row>
    <row r="4054" spans="9:39">
      <c r="I4054" s="10"/>
      <c r="R4054" s="10"/>
      <c r="S4054" s="10"/>
      <c r="T4054" s="10"/>
      <c r="X4054" s="35"/>
      <c r="AG4054" s="10"/>
      <c r="AI4054" s="10"/>
      <c r="AL4054" s="10"/>
      <c r="AM4054" s="10"/>
    </row>
    <row r="4055" spans="9:39">
      <c r="I4055" s="10"/>
      <c r="R4055" s="10"/>
      <c r="S4055" s="10"/>
      <c r="T4055" s="10"/>
      <c r="X4055" s="35"/>
      <c r="AG4055" s="10"/>
      <c r="AI4055" s="10"/>
      <c r="AL4055" s="10"/>
      <c r="AM4055" s="10"/>
    </row>
    <row r="4056" spans="9:39">
      <c r="I4056" s="10"/>
      <c r="R4056" s="10"/>
      <c r="S4056" s="10"/>
      <c r="T4056" s="10"/>
      <c r="X4056" s="35"/>
      <c r="AG4056" s="10"/>
      <c r="AI4056" s="10"/>
      <c r="AL4056" s="10"/>
      <c r="AM4056" s="10"/>
    </row>
    <row r="4057" spans="9:39">
      <c r="I4057" s="10"/>
      <c r="R4057" s="10"/>
      <c r="S4057" s="10"/>
      <c r="T4057" s="10"/>
      <c r="X4057" s="35"/>
      <c r="AG4057" s="10"/>
      <c r="AI4057" s="10"/>
      <c r="AL4057" s="10"/>
      <c r="AM4057" s="10"/>
    </row>
    <row r="4058" spans="9:39">
      <c r="I4058" s="10"/>
      <c r="R4058" s="10"/>
      <c r="S4058" s="10"/>
      <c r="T4058" s="10"/>
      <c r="X4058" s="35"/>
      <c r="AG4058" s="10"/>
      <c r="AI4058" s="10"/>
      <c r="AL4058" s="10"/>
      <c r="AM4058" s="10"/>
    </row>
    <row r="4059" spans="9:39">
      <c r="I4059" s="10"/>
      <c r="R4059" s="10"/>
      <c r="S4059" s="10"/>
      <c r="T4059" s="10"/>
      <c r="X4059" s="35"/>
      <c r="AG4059" s="10"/>
      <c r="AI4059" s="10"/>
      <c r="AL4059" s="10"/>
      <c r="AM4059" s="10"/>
    </row>
    <row r="4060" spans="9:39">
      <c r="I4060" s="10"/>
      <c r="R4060" s="10"/>
      <c r="S4060" s="10"/>
      <c r="T4060" s="10"/>
      <c r="X4060" s="35"/>
      <c r="AG4060" s="10"/>
      <c r="AI4060" s="10"/>
      <c r="AL4060" s="10"/>
      <c r="AM4060" s="10"/>
    </row>
    <row r="4061" spans="9:39">
      <c r="I4061" s="10"/>
      <c r="R4061" s="10"/>
      <c r="S4061" s="10"/>
      <c r="T4061" s="10"/>
      <c r="X4061" s="35"/>
      <c r="AG4061" s="10"/>
      <c r="AI4061" s="10"/>
      <c r="AL4061" s="10"/>
      <c r="AM4061" s="10"/>
    </row>
    <row r="4062" spans="9:39">
      <c r="I4062" s="10"/>
      <c r="R4062" s="10"/>
      <c r="S4062" s="10"/>
      <c r="T4062" s="10"/>
      <c r="X4062" s="35"/>
      <c r="AG4062" s="10"/>
      <c r="AI4062" s="10"/>
      <c r="AL4062" s="10"/>
      <c r="AM4062" s="10"/>
    </row>
    <row r="4063" spans="9:39">
      <c r="I4063" s="10"/>
      <c r="R4063" s="10"/>
      <c r="S4063" s="10"/>
      <c r="T4063" s="10"/>
      <c r="X4063" s="35"/>
      <c r="AG4063" s="10"/>
      <c r="AI4063" s="10"/>
      <c r="AL4063" s="10"/>
      <c r="AM4063" s="10"/>
    </row>
    <row r="4064" spans="9:39">
      <c r="I4064" s="10"/>
      <c r="R4064" s="10"/>
      <c r="S4064" s="10"/>
      <c r="T4064" s="10"/>
      <c r="X4064" s="35"/>
      <c r="AG4064" s="10"/>
      <c r="AI4064" s="10"/>
      <c r="AL4064" s="10"/>
      <c r="AM4064" s="10"/>
    </row>
    <row r="4065" spans="9:39">
      <c r="I4065" s="10"/>
      <c r="R4065" s="10"/>
      <c r="S4065" s="10"/>
      <c r="T4065" s="10"/>
      <c r="X4065" s="35"/>
      <c r="AG4065" s="10"/>
      <c r="AI4065" s="10"/>
      <c r="AL4065" s="10"/>
      <c r="AM4065" s="10"/>
    </row>
    <row r="4066" spans="9:39">
      <c r="I4066" s="10"/>
      <c r="R4066" s="10"/>
      <c r="S4066" s="10"/>
      <c r="T4066" s="10"/>
      <c r="X4066" s="35"/>
      <c r="AG4066" s="10"/>
      <c r="AI4066" s="10"/>
      <c r="AL4066" s="10"/>
      <c r="AM4066" s="10"/>
    </row>
    <row r="4067" spans="9:39">
      <c r="I4067" s="10"/>
      <c r="R4067" s="10"/>
      <c r="S4067" s="10"/>
      <c r="T4067" s="10"/>
      <c r="X4067" s="35"/>
      <c r="AG4067" s="10"/>
      <c r="AI4067" s="10"/>
      <c r="AL4067" s="10"/>
      <c r="AM4067" s="10"/>
    </row>
    <row r="4068" spans="9:39">
      <c r="I4068" s="10"/>
      <c r="R4068" s="10"/>
      <c r="S4068" s="10"/>
      <c r="T4068" s="10"/>
      <c r="X4068" s="35"/>
      <c r="AG4068" s="10"/>
      <c r="AI4068" s="10"/>
      <c r="AL4068" s="10"/>
      <c r="AM4068" s="10"/>
    </row>
    <row r="4069" spans="9:39">
      <c r="I4069" s="10"/>
      <c r="R4069" s="10"/>
      <c r="S4069" s="10"/>
      <c r="T4069" s="10"/>
      <c r="X4069" s="35"/>
      <c r="AG4069" s="10"/>
      <c r="AI4069" s="10"/>
      <c r="AL4069" s="10"/>
      <c r="AM4069" s="10"/>
    </row>
    <row r="4070" spans="9:39">
      <c r="I4070" s="10"/>
      <c r="R4070" s="10"/>
      <c r="S4070" s="10"/>
      <c r="T4070" s="10"/>
      <c r="X4070" s="35"/>
      <c r="AG4070" s="10"/>
      <c r="AI4070" s="10"/>
      <c r="AL4070" s="10"/>
      <c r="AM4070" s="10"/>
    </row>
    <row r="4071" spans="9:39">
      <c r="I4071" s="10"/>
      <c r="R4071" s="10"/>
      <c r="S4071" s="10"/>
      <c r="T4071" s="10"/>
      <c r="X4071" s="35"/>
      <c r="AG4071" s="10"/>
      <c r="AI4071" s="10"/>
      <c r="AL4071" s="10"/>
      <c r="AM4071" s="10"/>
    </row>
    <row r="4072" spans="9:39">
      <c r="I4072" s="10"/>
      <c r="R4072" s="10"/>
      <c r="S4072" s="10"/>
      <c r="T4072" s="10"/>
      <c r="X4072" s="35"/>
      <c r="AG4072" s="10"/>
      <c r="AI4072" s="10"/>
      <c r="AL4072" s="10"/>
      <c r="AM4072" s="10"/>
    </row>
    <row r="4073" spans="9:39">
      <c r="I4073" s="10"/>
      <c r="R4073" s="10"/>
      <c r="S4073" s="10"/>
      <c r="T4073" s="10"/>
      <c r="X4073" s="35"/>
      <c r="AG4073" s="10"/>
      <c r="AI4073" s="10"/>
      <c r="AL4073" s="10"/>
      <c r="AM4073" s="10"/>
    </row>
    <row r="4074" spans="9:39">
      <c r="I4074" s="10"/>
      <c r="R4074" s="10"/>
      <c r="S4074" s="10"/>
      <c r="T4074" s="10"/>
      <c r="X4074" s="35"/>
      <c r="AG4074" s="10"/>
      <c r="AI4074" s="10"/>
      <c r="AL4074" s="10"/>
      <c r="AM4074" s="10"/>
    </row>
    <row r="4075" spans="9:39">
      <c r="I4075" s="10"/>
      <c r="R4075" s="10"/>
      <c r="S4075" s="10"/>
      <c r="T4075" s="10"/>
      <c r="X4075" s="35"/>
      <c r="AG4075" s="10"/>
      <c r="AI4075" s="10"/>
      <c r="AL4075" s="10"/>
      <c r="AM4075" s="10"/>
    </row>
    <row r="4076" spans="9:39">
      <c r="I4076" s="10"/>
      <c r="R4076" s="10"/>
      <c r="S4076" s="10"/>
      <c r="T4076" s="10"/>
      <c r="X4076" s="35"/>
      <c r="AG4076" s="10"/>
      <c r="AI4076" s="10"/>
      <c r="AL4076" s="10"/>
      <c r="AM4076" s="10"/>
    </row>
    <row r="4077" spans="9:39">
      <c r="I4077" s="10"/>
      <c r="R4077" s="10"/>
      <c r="S4077" s="10"/>
      <c r="T4077" s="10"/>
      <c r="X4077" s="35"/>
      <c r="AG4077" s="10"/>
      <c r="AI4077" s="10"/>
      <c r="AL4077" s="10"/>
      <c r="AM4077" s="10"/>
    </row>
    <row r="4078" spans="9:39">
      <c r="I4078" s="10"/>
      <c r="R4078" s="10"/>
      <c r="S4078" s="10"/>
      <c r="T4078" s="10"/>
      <c r="X4078" s="35"/>
      <c r="AG4078" s="10"/>
      <c r="AI4078" s="10"/>
      <c r="AL4078" s="10"/>
      <c r="AM4078" s="10"/>
    </row>
    <row r="4079" spans="9:39">
      <c r="I4079" s="10"/>
      <c r="R4079" s="10"/>
      <c r="S4079" s="10"/>
      <c r="T4079" s="10"/>
      <c r="X4079" s="35"/>
      <c r="AG4079" s="10"/>
      <c r="AI4079" s="10"/>
      <c r="AL4079" s="10"/>
      <c r="AM4079" s="10"/>
    </row>
    <row r="4080" spans="9:39">
      <c r="I4080" s="10"/>
      <c r="R4080" s="10"/>
      <c r="S4080" s="10"/>
      <c r="T4080" s="10"/>
      <c r="X4080" s="35"/>
      <c r="AG4080" s="10"/>
      <c r="AI4080" s="10"/>
      <c r="AL4080" s="10"/>
      <c r="AM4080" s="10"/>
    </row>
    <row r="4081" spans="9:39">
      <c r="I4081" s="10"/>
      <c r="R4081" s="10"/>
      <c r="S4081" s="10"/>
      <c r="T4081" s="10"/>
      <c r="X4081" s="35"/>
      <c r="AG4081" s="10"/>
      <c r="AI4081" s="10"/>
      <c r="AL4081" s="10"/>
      <c r="AM4081" s="10"/>
    </row>
    <row r="4082" spans="9:39">
      <c r="I4082" s="10"/>
      <c r="R4082" s="10"/>
      <c r="S4082" s="10"/>
      <c r="T4082" s="10"/>
      <c r="X4082" s="35"/>
      <c r="AG4082" s="10"/>
      <c r="AI4082" s="10"/>
      <c r="AL4082" s="10"/>
      <c r="AM4082" s="10"/>
    </row>
    <row r="4083" spans="9:39">
      <c r="I4083" s="10"/>
      <c r="R4083" s="10"/>
      <c r="S4083" s="10"/>
      <c r="T4083" s="10"/>
      <c r="X4083" s="35"/>
      <c r="AG4083" s="10"/>
      <c r="AI4083" s="10"/>
      <c r="AL4083" s="10"/>
      <c r="AM4083" s="10"/>
    </row>
    <row r="4084" spans="9:39">
      <c r="I4084" s="10"/>
      <c r="R4084" s="10"/>
      <c r="S4084" s="10"/>
      <c r="T4084" s="10"/>
      <c r="X4084" s="35"/>
      <c r="AG4084" s="10"/>
      <c r="AI4084" s="10"/>
      <c r="AL4084" s="10"/>
      <c r="AM4084" s="10"/>
    </row>
    <row r="4085" spans="9:39">
      <c r="I4085" s="10"/>
      <c r="R4085" s="10"/>
      <c r="S4085" s="10"/>
      <c r="T4085" s="10"/>
      <c r="X4085" s="35"/>
      <c r="AG4085" s="10"/>
      <c r="AI4085" s="10"/>
      <c r="AL4085" s="10"/>
      <c r="AM4085" s="10"/>
    </row>
    <row r="4086" spans="9:39">
      <c r="I4086" s="10"/>
      <c r="R4086" s="10"/>
      <c r="S4086" s="10"/>
      <c r="T4086" s="10"/>
      <c r="X4086" s="35"/>
      <c r="AG4086" s="10"/>
      <c r="AI4086" s="10"/>
      <c r="AL4086" s="10"/>
      <c r="AM4086" s="10"/>
    </row>
    <row r="4087" spans="9:39">
      <c r="I4087" s="10"/>
      <c r="R4087" s="10"/>
      <c r="S4087" s="10"/>
      <c r="T4087" s="10"/>
      <c r="X4087" s="35"/>
      <c r="AG4087" s="10"/>
      <c r="AI4087" s="10"/>
      <c r="AL4087" s="10"/>
      <c r="AM4087" s="10"/>
    </row>
    <row r="4088" spans="9:39">
      <c r="I4088" s="10"/>
      <c r="R4088" s="10"/>
      <c r="S4088" s="10"/>
      <c r="T4088" s="10"/>
      <c r="X4088" s="35"/>
      <c r="AG4088" s="10"/>
      <c r="AI4088" s="10"/>
      <c r="AL4088" s="10"/>
      <c r="AM4088" s="10"/>
    </row>
    <row r="4089" spans="9:39">
      <c r="I4089" s="10"/>
      <c r="R4089" s="10"/>
      <c r="S4089" s="10"/>
      <c r="T4089" s="10"/>
      <c r="X4089" s="35"/>
      <c r="AG4089" s="10"/>
      <c r="AI4089" s="10"/>
      <c r="AL4089" s="10"/>
      <c r="AM4089" s="10"/>
    </row>
    <row r="4090" spans="9:39">
      <c r="I4090" s="10"/>
      <c r="R4090" s="10"/>
      <c r="S4090" s="10"/>
      <c r="T4090" s="10"/>
      <c r="X4090" s="35"/>
      <c r="AG4090" s="10"/>
      <c r="AI4090" s="10"/>
      <c r="AL4090" s="10"/>
      <c r="AM4090" s="10"/>
    </row>
    <row r="4091" spans="9:39">
      <c r="I4091" s="10"/>
      <c r="R4091" s="10"/>
      <c r="S4091" s="10"/>
      <c r="T4091" s="10"/>
      <c r="X4091" s="35"/>
      <c r="AG4091" s="10"/>
      <c r="AI4091" s="10"/>
      <c r="AL4091" s="10"/>
      <c r="AM4091" s="10"/>
    </row>
    <row r="4092" spans="9:39">
      <c r="I4092" s="10"/>
      <c r="R4092" s="10"/>
      <c r="S4092" s="10"/>
      <c r="T4092" s="10"/>
      <c r="X4092" s="35"/>
      <c r="AG4092" s="10"/>
      <c r="AI4092" s="10"/>
      <c r="AL4092" s="10"/>
      <c r="AM4092" s="10"/>
    </row>
    <row r="4093" spans="9:39">
      <c r="I4093" s="10"/>
      <c r="R4093" s="10"/>
      <c r="S4093" s="10"/>
      <c r="T4093" s="10"/>
      <c r="X4093" s="35"/>
      <c r="AG4093" s="10"/>
      <c r="AI4093" s="10"/>
      <c r="AL4093" s="10"/>
      <c r="AM4093" s="10"/>
    </row>
    <row r="4094" spans="9:39">
      <c r="I4094" s="10"/>
      <c r="R4094" s="10"/>
      <c r="S4094" s="10"/>
      <c r="T4094" s="10"/>
      <c r="X4094" s="35"/>
      <c r="AG4094" s="10"/>
      <c r="AI4094" s="10"/>
      <c r="AL4094" s="10"/>
      <c r="AM4094" s="10"/>
    </row>
    <row r="4095" spans="9:39">
      <c r="I4095" s="10"/>
      <c r="R4095" s="10"/>
      <c r="S4095" s="10"/>
      <c r="T4095" s="10"/>
      <c r="X4095" s="35"/>
      <c r="AG4095" s="10"/>
      <c r="AI4095" s="10"/>
      <c r="AL4095" s="10"/>
      <c r="AM4095" s="10"/>
    </row>
    <row r="4096" spans="9:39">
      <c r="I4096" s="10"/>
      <c r="R4096" s="10"/>
      <c r="S4096" s="10"/>
      <c r="T4096" s="10"/>
      <c r="X4096" s="35"/>
      <c r="AG4096" s="10"/>
      <c r="AI4096" s="10"/>
      <c r="AL4096" s="10"/>
      <c r="AM4096" s="10"/>
    </row>
    <row r="4097" spans="9:39">
      <c r="I4097" s="10"/>
      <c r="R4097" s="10"/>
      <c r="S4097" s="10"/>
      <c r="T4097" s="10"/>
      <c r="X4097" s="35"/>
      <c r="AG4097" s="10"/>
      <c r="AI4097" s="10"/>
      <c r="AL4097" s="10"/>
      <c r="AM4097" s="10"/>
    </row>
    <row r="4098" spans="9:39">
      <c r="I4098" s="10"/>
      <c r="R4098" s="10"/>
      <c r="S4098" s="10"/>
      <c r="T4098" s="10"/>
      <c r="X4098" s="35"/>
      <c r="AG4098" s="10"/>
      <c r="AI4098" s="10"/>
      <c r="AL4098" s="10"/>
      <c r="AM4098" s="10"/>
    </row>
    <row r="4099" spans="9:39">
      <c r="I4099" s="10"/>
      <c r="R4099" s="10"/>
      <c r="S4099" s="10"/>
      <c r="T4099" s="10"/>
      <c r="X4099" s="35"/>
      <c r="AG4099" s="10"/>
      <c r="AI4099" s="10"/>
      <c r="AL4099" s="10"/>
      <c r="AM4099" s="10"/>
    </row>
    <row r="4100" spans="9:39">
      <c r="I4100" s="10"/>
      <c r="R4100" s="10"/>
      <c r="S4100" s="10"/>
      <c r="T4100" s="10"/>
      <c r="X4100" s="35"/>
      <c r="AG4100" s="10"/>
      <c r="AI4100" s="10"/>
      <c r="AL4100" s="10"/>
      <c r="AM4100" s="10"/>
    </row>
    <row r="4101" spans="9:39">
      <c r="I4101" s="10"/>
      <c r="R4101" s="10"/>
      <c r="S4101" s="10"/>
      <c r="T4101" s="10"/>
      <c r="X4101" s="35"/>
      <c r="AG4101" s="10"/>
      <c r="AI4101" s="10"/>
      <c r="AL4101" s="10"/>
      <c r="AM4101" s="10"/>
    </row>
    <row r="4102" spans="9:39">
      <c r="I4102" s="10"/>
      <c r="R4102" s="10"/>
      <c r="S4102" s="10"/>
      <c r="T4102" s="10"/>
      <c r="X4102" s="35"/>
      <c r="AG4102" s="10"/>
      <c r="AI4102" s="10"/>
      <c r="AL4102" s="10"/>
      <c r="AM4102" s="10"/>
    </row>
    <row r="4103" spans="9:39">
      <c r="I4103" s="10"/>
      <c r="R4103" s="10"/>
      <c r="S4103" s="10"/>
      <c r="T4103" s="10"/>
      <c r="X4103" s="35"/>
      <c r="AG4103" s="10"/>
      <c r="AI4103" s="10"/>
      <c r="AL4103" s="10"/>
      <c r="AM4103" s="10"/>
    </row>
    <row r="4104" spans="9:39">
      <c r="I4104" s="10"/>
      <c r="R4104" s="10"/>
      <c r="S4104" s="10"/>
      <c r="T4104" s="10"/>
      <c r="X4104" s="35"/>
      <c r="AG4104" s="10"/>
      <c r="AI4104" s="10"/>
      <c r="AL4104" s="10"/>
      <c r="AM4104" s="10"/>
    </row>
    <row r="4105" spans="9:39">
      <c r="I4105" s="10"/>
      <c r="R4105" s="10"/>
      <c r="S4105" s="10"/>
      <c r="T4105" s="10"/>
      <c r="X4105" s="35"/>
      <c r="AG4105" s="10"/>
      <c r="AI4105" s="10"/>
      <c r="AL4105" s="10"/>
      <c r="AM4105" s="10"/>
    </row>
    <row r="4106" spans="9:39">
      <c r="I4106" s="10"/>
      <c r="R4106" s="10"/>
      <c r="S4106" s="10"/>
      <c r="T4106" s="10"/>
      <c r="X4106" s="35"/>
      <c r="AG4106" s="10"/>
      <c r="AI4106" s="10"/>
      <c r="AL4106" s="10"/>
      <c r="AM4106" s="10"/>
    </row>
    <row r="4107" spans="9:39">
      <c r="I4107" s="10"/>
      <c r="R4107" s="10"/>
      <c r="S4107" s="10"/>
      <c r="T4107" s="10"/>
      <c r="X4107" s="35"/>
      <c r="AG4107" s="10"/>
      <c r="AI4107" s="10"/>
      <c r="AL4107" s="10"/>
      <c r="AM4107" s="10"/>
    </row>
    <row r="4108" spans="9:39">
      <c r="I4108" s="10"/>
      <c r="R4108" s="10"/>
      <c r="S4108" s="10"/>
      <c r="T4108" s="10"/>
      <c r="X4108" s="35"/>
      <c r="AG4108" s="10"/>
      <c r="AI4108" s="10"/>
      <c r="AL4108" s="10"/>
      <c r="AM4108" s="10"/>
    </row>
    <row r="4109" spans="9:39">
      <c r="I4109" s="10"/>
      <c r="R4109" s="10"/>
      <c r="S4109" s="10"/>
      <c r="T4109" s="10"/>
      <c r="X4109" s="35"/>
      <c r="AG4109" s="10"/>
      <c r="AI4109" s="10"/>
      <c r="AL4109" s="10"/>
      <c r="AM4109" s="10"/>
    </row>
    <row r="4110" spans="9:39">
      <c r="I4110" s="10"/>
      <c r="R4110" s="10"/>
      <c r="S4110" s="10"/>
      <c r="T4110" s="10"/>
      <c r="X4110" s="35"/>
      <c r="AG4110" s="10"/>
      <c r="AI4110" s="10"/>
      <c r="AL4110" s="10"/>
      <c r="AM4110" s="10"/>
    </row>
    <row r="4111" spans="9:39">
      <c r="I4111" s="10"/>
      <c r="R4111" s="10"/>
      <c r="S4111" s="10"/>
      <c r="T4111" s="10"/>
      <c r="X4111" s="35"/>
      <c r="AG4111" s="10"/>
      <c r="AI4111" s="10"/>
      <c r="AL4111" s="10"/>
      <c r="AM4111" s="10"/>
    </row>
    <row r="4112" spans="9:39">
      <c r="I4112" s="10"/>
      <c r="R4112" s="10"/>
      <c r="S4112" s="10"/>
      <c r="T4112" s="10"/>
      <c r="X4112" s="35"/>
      <c r="AG4112" s="10"/>
      <c r="AI4112" s="10"/>
      <c r="AL4112" s="10"/>
      <c r="AM4112" s="10"/>
    </row>
    <row r="4113" spans="9:39">
      <c r="I4113" s="10"/>
      <c r="R4113" s="10"/>
      <c r="S4113" s="10"/>
      <c r="T4113" s="10"/>
      <c r="X4113" s="35"/>
      <c r="AG4113" s="10"/>
      <c r="AI4113" s="10"/>
      <c r="AL4113" s="10"/>
      <c r="AM4113" s="10"/>
    </row>
    <row r="4114" spans="9:39">
      <c r="I4114" s="10"/>
      <c r="R4114" s="10"/>
      <c r="S4114" s="10"/>
      <c r="T4114" s="10"/>
      <c r="X4114" s="35"/>
      <c r="AG4114" s="10"/>
      <c r="AI4114" s="10"/>
      <c r="AL4114" s="10"/>
      <c r="AM4114" s="10"/>
    </row>
    <row r="4115" spans="9:39">
      <c r="I4115" s="10"/>
      <c r="R4115" s="10"/>
      <c r="S4115" s="10"/>
      <c r="T4115" s="10"/>
      <c r="X4115" s="35"/>
      <c r="AG4115" s="10"/>
      <c r="AI4115" s="10"/>
      <c r="AL4115" s="10"/>
      <c r="AM4115" s="10"/>
    </row>
    <row r="4116" spans="9:39">
      <c r="I4116" s="10"/>
      <c r="R4116" s="10"/>
      <c r="S4116" s="10"/>
      <c r="T4116" s="10"/>
      <c r="X4116" s="35"/>
      <c r="AG4116" s="10"/>
      <c r="AI4116" s="10"/>
      <c r="AL4116" s="10"/>
      <c r="AM4116" s="10"/>
    </row>
    <row r="4117" spans="9:39">
      <c r="I4117" s="10"/>
      <c r="R4117" s="10"/>
      <c r="S4117" s="10"/>
      <c r="T4117" s="10"/>
      <c r="X4117" s="35"/>
      <c r="AG4117" s="10"/>
      <c r="AI4117" s="10"/>
      <c r="AL4117" s="10"/>
      <c r="AM4117" s="10"/>
    </row>
    <row r="4118" spans="9:39">
      <c r="I4118" s="10"/>
      <c r="R4118" s="10"/>
      <c r="S4118" s="10"/>
      <c r="T4118" s="10"/>
      <c r="X4118" s="35"/>
      <c r="AG4118" s="10"/>
      <c r="AI4118" s="10"/>
      <c r="AL4118" s="10"/>
      <c r="AM4118" s="10"/>
    </row>
    <row r="4119" spans="9:39">
      <c r="I4119" s="10"/>
      <c r="R4119" s="10"/>
      <c r="S4119" s="10"/>
      <c r="T4119" s="10"/>
      <c r="X4119" s="35"/>
      <c r="AG4119" s="10"/>
      <c r="AI4119" s="10"/>
      <c r="AL4119" s="10"/>
      <c r="AM4119" s="10"/>
    </row>
    <row r="4120" spans="9:39">
      <c r="I4120" s="10"/>
      <c r="R4120" s="10"/>
      <c r="S4120" s="10"/>
      <c r="T4120" s="10"/>
      <c r="X4120" s="35"/>
      <c r="AG4120" s="10"/>
      <c r="AI4120" s="10"/>
      <c r="AL4120" s="10"/>
      <c r="AM4120" s="10"/>
    </row>
    <row r="4121" spans="9:39">
      <c r="I4121" s="10"/>
      <c r="R4121" s="10"/>
      <c r="S4121" s="10"/>
      <c r="T4121" s="10"/>
      <c r="X4121" s="35"/>
      <c r="AG4121" s="10"/>
      <c r="AI4121" s="10"/>
      <c r="AL4121" s="10"/>
      <c r="AM4121" s="10"/>
    </row>
    <row r="4122" spans="9:39">
      <c r="I4122" s="10"/>
      <c r="R4122" s="10"/>
      <c r="S4122" s="10"/>
      <c r="T4122" s="10"/>
      <c r="X4122" s="35"/>
      <c r="AG4122" s="10"/>
      <c r="AI4122" s="10"/>
      <c r="AL4122" s="10"/>
      <c r="AM4122" s="10"/>
    </row>
    <row r="4123" spans="9:39">
      <c r="I4123" s="10"/>
      <c r="R4123" s="10"/>
      <c r="S4123" s="10"/>
      <c r="T4123" s="10"/>
      <c r="X4123" s="35"/>
      <c r="AG4123" s="10"/>
      <c r="AI4123" s="10"/>
      <c r="AL4123" s="10"/>
      <c r="AM4123" s="10"/>
    </row>
    <row r="4124" spans="9:39">
      <c r="I4124" s="10"/>
      <c r="R4124" s="10"/>
      <c r="S4124" s="10"/>
      <c r="T4124" s="10"/>
      <c r="X4124" s="35"/>
      <c r="AG4124" s="10"/>
      <c r="AI4124" s="10"/>
      <c r="AL4124" s="10"/>
      <c r="AM4124" s="10"/>
    </row>
    <row r="4125" spans="9:39">
      <c r="I4125" s="10"/>
      <c r="R4125" s="10"/>
      <c r="S4125" s="10"/>
      <c r="T4125" s="10"/>
      <c r="X4125" s="35"/>
      <c r="AG4125" s="10"/>
      <c r="AI4125" s="10"/>
      <c r="AL4125" s="10"/>
      <c r="AM4125" s="10"/>
    </row>
    <row r="4126" spans="9:39">
      <c r="I4126" s="10"/>
      <c r="R4126" s="10"/>
      <c r="S4126" s="10"/>
      <c r="T4126" s="10"/>
      <c r="X4126" s="35"/>
      <c r="AG4126" s="10"/>
      <c r="AI4126" s="10"/>
      <c r="AL4126" s="10"/>
      <c r="AM4126" s="10"/>
    </row>
    <row r="4127" spans="9:39">
      <c r="I4127" s="10"/>
      <c r="R4127" s="10"/>
      <c r="S4127" s="10"/>
      <c r="T4127" s="10"/>
      <c r="X4127" s="35"/>
      <c r="AG4127" s="10"/>
      <c r="AI4127" s="10"/>
      <c r="AL4127" s="10"/>
      <c r="AM4127" s="10"/>
    </row>
    <row r="4128" spans="9:39">
      <c r="I4128" s="10"/>
      <c r="R4128" s="10"/>
      <c r="S4128" s="10"/>
      <c r="T4128" s="10"/>
      <c r="X4128" s="35"/>
      <c r="AG4128" s="10"/>
      <c r="AI4128" s="10"/>
      <c r="AL4128" s="10"/>
      <c r="AM4128" s="10"/>
    </row>
    <row r="4129" spans="9:39">
      <c r="I4129" s="10"/>
      <c r="R4129" s="10"/>
      <c r="S4129" s="10"/>
      <c r="T4129" s="10"/>
      <c r="X4129" s="35"/>
      <c r="AG4129" s="10"/>
      <c r="AI4129" s="10"/>
      <c r="AL4129" s="10"/>
      <c r="AM4129" s="10"/>
    </row>
    <row r="4130" spans="9:39">
      <c r="I4130" s="10"/>
      <c r="R4130" s="10"/>
      <c r="S4130" s="10"/>
      <c r="T4130" s="10"/>
      <c r="X4130" s="35"/>
      <c r="AG4130" s="10"/>
      <c r="AI4130" s="10"/>
      <c r="AL4130" s="10"/>
      <c r="AM4130" s="10"/>
    </row>
    <row r="4131" spans="9:39">
      <c r="I4131" s="10"/>
      <c r="R4131" s="10"/>
      <c r="S4131" s="10"/>
      <c r="T4131" s="10"/>
      <c r="X4131" s="35"/>
      <c r="AG4131" s="10"/>
      <c r="AI4131" s="10"/>
      <c r="AL4131" s="10"/>
      <c r="AM4131" s="10"/>
    </row>
    <row r="4132" spans="9:39">
      <c r="I4132" s="10"/>
      <c r="R4132" s="10"/>
      <c r="S4132" s="10"/>
      <c r="T4132" s="10"/>
      <c r="X4132" s="35"/>
      <c r="AG4132" s="10"/>
      <c r="AI4132" s="10"/>
      <c r="AL4132" s="10"/>
      <c r="AM4132" s="10"/>
    </row>
    <row r="4133" spans="9:39">
      <c r="I4133" s="10"/>
      <c r="R4133" s="10"/>
      <c r="S4133" s="10"/>
      <c r="T4133" s="10"/>
      <c r="X4133" s="35"/>
      <c r="AG4133" s="10"/>
      <c r="AI4133" s="10"/>
      <c r="AL4133" s="10"/>
      <c r="AM4133" s="10"/>
    </row>
    <row r="4134" spans="9:39">
      <c r="I4134" s="10"/>
      <c r="R4134" s="10"/>
      <c r="S4134" s="10"/>
      <c r="T4134" s="10"/>
      <c r="X4134" s="35"/>
      <c r="AG4134" s="10"/>
      <c r="AI4134" s="10"/>
      <c r="AL4134" s="10"/>
      <c r="AM4134" s="10"/>
    </row>
    <row r="4135" spans="9:39">
      <c r="I4135" s="10"/>
      <c r="R4135" s="10"/>
      <c r="S4135" s="10"/>
      <c r="T4135" s="10"/>
      <c r="X4135" s="35"/>
      <c r="AG4135" s="10"/>
      <c r="AI4135" s="10"/>
      <c r="AL4135" s="10"/>
      <c r="AM4135" s="10"/>
    </row>
    <row r="4136" spans="9:39">
      <c r="I4136" s="10"/>
      <c r="R4136" s="10"/>
      <c r="S4136" s="10"/>
      <c r="T4136" s="10"/>
      <c r="X4136" s="35"/>
      <c r="AG4136" s="10"/>
      <c r="AI4136" s="10"/>
      <c r="AL4136" s="10"/>
      <c r="AM4136" s="10"/>
    </row>
    <row r="4137" spans="9:39">
      <c r="I4137" s="10"/>
      <c r="R4137" s="10"/>
      <c r="S4137" s="10"/>
      <c r="T4137" s="10"/>
      <c r="X4137" s="35"/>
      <c r="AG4137" s="10"/>
      <c r="AI4137" s="10"/>
      <c r="AL4137" s="10"/>
      <c r="AM4137" s="10"/>
    </row>
    <row r="4138" spans="9:39">
      <c r="I4138" s="10"/>
      <c r="R4138" s="10"/>
      <c r="S4138" s="10"/>
      <c r="T4138" s="10"/>
      <c r="X4138" s="35"/>
      <c r="AG4138" s="10"/>
      <c r="AI4138" s="10"/>
      <c r="AL4138" s="10"/>
      <c r="AM4138" s="10"/>
    </row>
    <row r="4139" spans="9:39">
      <c r="I4139" s="10"/>
      <c r="R4139" s="10"/>
      <c r="S4139" s="10"/>
      <c r="T4139" s="10"/>
      <c r="X4139" s="35"/>
      <c r="AG4139" s="10"/>
      <c r="AI4139" s="10"/>
      <c r="AL4139" s="10"/>
      <c r="AM4139" s="10"/>
    </row>
    <row r="4140" spans="9:39">
      <c r="I4140" s="10"/>
      <c r="R4140" s="10"/>
      <c r="S4140" s="10"/>
      <c r="T4140" s="10"/>
      <c r="X4140" s="35"/>
      <c r="AG4140" s="10"/>
      <c r="AI4140" s="10"/>
      <c r="AL4140" s="10"/>
      <c r="AM4140" s="10"/>
    </row>
    <row r="4141" spans="9:39">
      <c r="I4141" s="10"/>
      <c r="R4141" s="10"/>
      <c r="S4141" s="10"/>
      <c r="T4141" s="10"/>
      <c r="X4141" s="35"/>
      <c r="AG4141" s="10"/>
      <c r="AI4141" s="10"/>
      <c r="AL4141" s="10"/>
      <c r="AM4141" s="10"/>
    </row>
    <row r="4142" spans="9:39">
      <c r="I4142" s="10"/>
      <c r="R4142" s="10"/>
      <c r="S4142" s="10"/>
      <c r="T4142" s="10"/>
      <c r="X4142" s="35"/>
      <c r="AG4142" s="10"/>
      <c r="AI4142" s="10"/>
      <c r="AL4142" s="10"/>
      <c r="AM4142" s="10"/>
    </row>
    <row r="4143" spans="9:39">
      <c r="I4143" s="10"/>
      <c r="R4143" s="10"/>
      <c r="S4143" s="10"/>
      <c r="T4143" s="10"/>
      <c r="X4143" s="35"/>
      <c r="AG4143" s="10"/>
      <c r="AI4143" s="10"/>
      <c r="AL4143" s="10"/>
      <c r="AM4143" s="10"/>
    </row>
    <row r="4144" spans="9:39">
      <c r="I4144" s="10"/>
      <c r="R4144" s="10"/>
      <c r="S4144" s="10"/>
      <c r="T4144" s="10"/>
      <c r="X4144" s="35"/>
      <c r="AG4144" s="10"/>
      <c r="AI4144" s="10"/>
      <c r="AL4144" s="10"/>
      <c r="AM4144" s="10"/>
    </row>
    <row r="4145" spans="9:39">
      <c r="I4145" s="10"/>
      <c r="R4145" s="10"/>
      <c r="S4145" s="10"/>
      <c r="T4145" s="10"/>
      <c r="X4145" s="35"/>
      <c r="AG4145" s="10"/>
      <c r="AI4145" s="10"/>
      <c r="AL4145" s="10"/>
      <c r="AM4145" s="10"/>
    </row>
    <row r="4146" spans="9:39">
      <c r="I4146" s="10"/>
      <c r="R4146" s="10"/>
      <c r="S4146" s="10"/>
      <c r="T4146" s="10"/>
      <c r="X4146" s="35"/>
      <c r="AG4146" s="10"/>
      <c r="AI4146" s="10"/>
      <c r="AL4146" s="10"/>
      <c r="AM4146" s="10"/>
    </row>
    <row r="4147" spans="9:39">
      <c r="I4147" s="10"/>
      <c r="R4147" s="10"/>
      <c r="S4147" s="10"/>
      <c r="T4147" s="10"/>
      <c r="X4147" s="35"/>
      <c r="AG4147" s="10"/>
      <c r="AI4147" s="10"/>
      <c r="AL4147" s="10"/>
      <c r="AM4147" s="10"/>
    </row>
    <row r="4148" spans="9:39">
      <c r="I4148" s="10"/>
      <c r="R4148" s="10"/>
      <c r="S4148" s="10"/>
      <c r="T4148" s="10"/>
      <c r="X4148" s="35"/>
      <c r="AG4148" s="10"/>
      <c r="AI4148" s="10"/>
      <c r="AL4148" s="10"/>
      <c r="AM4148" s="10"/>
    </row>
    <row r="4149" spans="9:39">
      <c r="I4149" s="10"/>
      <c r="R4149" s="10"/>
      <c r="S4149" s="10"/>
      <c r="T4149" s="10"/>
      <c r="X4149" s="35"/>
      <c r="AG4149" s="10"/>
      <c r="AI4149" s="10"/>
      <c r="AL4149" s="10"/>
      <c r="AM4149" s="10"/>
    </row>
    <row r="4150" spans="9:39">
      <c r="I4150" s="10"/>
      <c r="R4150" s="10"/>
      <c r="S4150" s="10"/>
      <c r="T4150" s="10"/>
      <c r="X4150" s="35"/>
      <c r="AG4150" s="10"/>
      <c r="AI4150" s="10"/>
      <c r="AL4150" s="10"/>
      <c r="AM4150" s="10"/>
    </row>
    <row r="4151" spans="9:39">
      <c r="I4151" s="10"/>
      <c r="R4151" s="10"/>
      <c r="S4151" s="10"/>
      <c r="T4151" s="10"/>
      <c r="X4151" s="35"/>
      <c r="AG4151" s="10"/>
      <c r="AI4151" s="10"/>
      <c r="AL4151" s="10"/>
      <c r="AM4151" s="10"/>
    </row>
    <row r="4152" spans="9:39">
      <c r="I4152" s="10"/>
      <c r="R4152" s="10"/>
      <c r="S4152" s="10"/>
      <c r="T4152" s="10"/>
      <c r="X4152" s="35"/>
      <c r="AG4152" s="10"/>
      <c r="AI4152" s="10"/>
      <c r="AL4152" s="10"/>
      <c r="AM4152" s="10"/>
    </row>
    <row r="4153" spans="9:39">
      <c r="I4153" s="10"/>
      <c r="R4153" s="10"/>
      <c r="S4153" s="10"/>
      <c r="T4153" s="10"/>
      <c r="X4153" s="35"/>
      <c r="AG4153" s="10"/>
      <c r="AI4153" s="10"/>
      <c r="AL4153" s="10"/>
      <c r="AM4153" s="10"/>
    </row>
    <row r="4154" spans="9:39">
      <c r="I4154" s="10"/>
      <c r="R4154" s="10"/>
      <c r="S4154" s="10"/>
      <c r="T4154" s="10"/>
      <c r="X4154" s="35"/>
      <c r="AG4154" s="10"/>
      <c r="AI4154" s="10"/>
      <c r="AL4154" s="10"/>
      <c r="AM4154" s="10"/>
    </row>
    <row r="4155" spans="9:39">
      <c r="I4155" s="10"/>
      <c r="R4155" s="10"/>
      <c r="S4155" s="10"/>
      <c r="T4155" s="10"/>
      <c r="X4155" s="35"/>
      <c r="AG4155" s="10"/>
      <c r="AI4155" s="10"/>
      <c r="AL4155" s="10"/>
      <c r="AM4155" s="10"/>
    </row>
    <row r="4156" spans="9:39">
      <c r="I4156" s="10"/>
      <c r="R4156" s="10"/>
      <c r="S4156" s="10"/>
      <c r="T4156" s="10"/>
      <c r="X4156" s="35"/>
      <c r="AG4156" s="10"/>
      <c r="AI4156" s="10"/>
      <c r="AL4156" s="10"/>
      <c r="AM4156" s="10"/>
    </row>
    <row r="4157" spans="9:39">
      <c r="I4157" s="10"/>
      <c r="R4157" s="10"/>
      <c r="S4157" s="10"/>
      <c r="T4157" s="10"/>
      <c r="X4157" s="35"/>
      <c r="AG4157" s="10"/>
      <c r="AI4157" s="10"/>
      <c r="AL4157" s="10"/>
      <c r="AM4157" s="10"/>
    </row>
    <row r="4158" spans="9:39">
      <c r="I4158" s="10"/>
      <c r="R4158" s="10"/>
      <c r="S4158" s="10"/>
      <c r="T4158" s="10"/>
      <c r="X4158" s="35"/>
      <c r="AG4158" s="10"/>
      <c r="AI4158" s="10"/>
      <c r="AL4158" s="10"/>
      <c r="AM4158" s="10"/>
    </row>
    <row r="4159" spans="9:39">
      <c r="I4159" s="10"/>
      <c r="R4159" s="10"/>
      <c r="S4159" s="10"/>
      <c r="T4159" s="10"/>
      <c r="X4159" s="35"/>
      <c r="AG4159" s="10"/>
      <c r="AI4159" s="10"/>
      <c r="AL4159" s="10"/>
      <c r="AM4159" s="10"/>
    </row>
    <row r="4160" spans="9:39">
      <c r="I4160" s="10"/>
      <c r="R4160" s="10"/>
      <c r="S4160" s="10"/>
      <c r="T4160" s="10"/>
      <c r="X4160" s="35"/>
      <c r="AG4160" s="10"/>
      <c r="AI4160" s="10"/>
      <c r="AL4160" s="10"/>
      <c r="AM4160" s="10"/>
    </row>
    <row r="4161" spans="9:39">
      <c r="I4161" s="10"/>
      <c r="R4161" s="10"/>
      <c r="S4161" s="10"/>
      <c r="T4161" s="10"/>
      <c r="X4161" s="35"/>
      <c r="AG4161" s="10"/>
      <c r="AI4161" s="10"/>
      <c r="AL4161" s="10"/>
      <c r="AM4161" s="10"/>
    </row>
    <row r="4162" spans="9:39">
      <c r="I4162" s="10"/>
      <c r="R4162" s="10"/>
      <c r="S4162" s="10"/>
      <c r="T4162" s="10"/>
      <c r="X4162" s="35"/>
      <c r="AG4162" s="10"/>
      <c r="AI4162" s="10"/>
      <c r="AL4162" s="10"/>
      <c r="AM4162" s="10"/>
    </row>
    <row r="4163" spans="9:39">
      <c r="I4163" s="10"/>
      <c r="R4163" s="10"/>
      <c r="S4163" s="10"/>
      <c r="T4163" s="10"/>
      <c r="X4163" s="35"/>
      <c r="AG4163" s="10"/>
      <c r="AI4163" s="10"/>
      <c r="AL4163" s="10"/>
      <c r="AM4163" s="10"/>
    </row>
    <row r="4164" spans="9:39">
      <c r="I4164" s="10"/>
      <c r="R4164" s="10"/>
      <c r="S4164" s="10"/>
      <c r="T4164" s="10"/>
      <c r="X4164" s="35"/>
      <c r="AG4164" s="10"/>
      <c r="AI4164" s="10"/>
      <c r="AL4164" s="10"/>
      <c r="AM4164" s="10"/>
    </row>
    <row r="4165" spans="9:39">
      <c r="I4165" s="10"/>
      <c r="R4165" s="10"/>
      <c r="S4165" s="10"/>
      <c r="T4165" s="10"/>
      <c r="X4165" s="35"/>
      <c r="AG4165" s="10"/>
      <c r="AI4165" s="10"/>
      <c r="AL4165" s="10"/>
      <c r="AM4165" s="10"/>
    </row>
    <row r="4166" spans="9:39">
      <c r="I4166" s="10"/>
      <c r="R4166" s="10"/>
      <c r="S4166" s="10"/>
      <c r="T4166" s="10"/>
      <c r="X4166" s="35"/>
      <c r="AG4166" s="10"/>
      <c r="AI4166" s="10"/>
      <c r="AL4166" s="10"/>
      <c r="AM4166" s="10"/>
    </row>
    <row r="4167" spans="9:39">
      <c r="I4167" s="10"/>
      <c r="R4167" s="10"/>
      <c r="S4167" s="10"/>
      <c r="T4167" s="10"/>
      <c r="X4167" s="35"/>
      <c r="AG4167" s="10"/>
      <c r="AI4167" s="10"/>
      <c r="AL4167" s="10"/>
      <c r="AM4167" s="10"/>
    </row>
    <row r="4168" spans="9:39">
      <c r="I4168" s="10"/>
      <c r="R4168" s="10"/>
      <c r="S4168" s="10"/>
      <c r="T4168" s="10"/>
      <c r="X4168" s="35"/>
      <c r="AG4168" s="10"/>
      <c r="AI4168" s="10"/>
      <c r="AL4168" s="10"/>
      <c r="AM4168" s="10"/>
    </row>
    <row r="4169" spans="9:39">
      <c r="I4169" s="10"/>
      <c r="R4169" s="10"/>
      <c r="S4169" s="10"/>
      <c r="T4169" s="10"/>
      <c r="X4169" s="35"/>
      <c r="AG4169" s="10"/>
      <c r="AI4169" s="10"/>
      <c r="AL4169" s="10"/>
      <c r="AM4169" s="10"/>
    </row>
    <row r="4170" spans="9:39">
      <c r="I4170" s="10"/>
      <c r="R4170" s="10"/>
      <c r="S4170" s="10"/>
      <c r="T4170" s="10"/>
      <c r="X4170" s="35"/>
      <c r="AG4170" s="10"/>
      <c r="AI4170" s="10"/>
      <c r="AL4170" s="10"/>
      <c r="AM4170" s="10"/>
    </row>
    <row r="4171" spans="9:39">
      <c r="I4171" s="10"/>
      <c r="R4171" s="10"/>
      <c r="S4171" s="10"/>
      <c r="T4171" s="10"/>
      <c r="X4171" s="35"/>
      <c r="AG4171" s="10"/>
      <c r="AI4171" s="10"/>
      <c r="AL4171" s="10"/>
      <c r="AM4171" s="10"/>
    </row>
    <row r="4172" spans="9:39">
      <c r="I4172" s="10"/>
      <c r="R4172" s="10"/>
      <c r="S4172" s="10"/>
      <c r="T4172" s="10"/>
      <c r="X4172" s="35"/>
      <c r="AG4172" s="10"/>
      <c r="AI4172" s="10"/>
      <c r="AL4172" s="10"/>
      <c r="AM4172" s="10"/>
    </row>
    <row r="4173" spans="9:39">
      <c r="I4173" s="10"/>
      <c r="R4173" s="10"/>
      <c r="S4173" s="10"/>
      <c r="T4173" s="10"/>
      <c r="X4173" s="35"/>
      <c r="AG4173" s="10"/>
      <c r="AI4173" s="10"/>
      <c r="AL4173" s="10"/>
      <c r="AM4173" s="10"/>
    </row>
    <row r="4174" spans="9:39">
      <c r="I4174" s="10"/>
      <c r="R4174" s="10"/>
      <c r="S4174" s="10"/>
      <c r="T4174" s="10"/>
      <c r="X4174" s="35"/>
      <c r="AG4174" s="10"/>
      <c r="AI4174" s="10"/>
      <c r="AL4174" s="10"/>
      <c r="AM4174" s="10"/>
    </row>
    <row r="4175" spans="9:39">
      <c r="I4175" s="10"/>
      <c r="R4175" s="10"/>
      <c r="S4175" s="10"/>
      <c r="T4175" s="10"/>
      <c r="X4175" s="35"/>
      <c r="AG4175" s="10"/>
      <c r="AI4175" s="10"/>
      <c r="AL4175" s="10"/>
      <c r="AM4175" s="10"/>
    </row>
    <row r="4176" spans="9:39">
      <c r="I4176" s="10"/>
      <c r="R4176" s="10"/>
      <c r="S4176" s="10"/>
      <c r="T4176" s="10"/>
      <c r="X4176" s="35"/>
      <c r="AG4176" s="10"/>
      <c r="AI4176" s="10"/>
      <c r="AL4176" s="10"/>
      <c r="AM4176" s="10"/>
    </row>
    <row r="4177" spans="9:39">
      <c r="I4177" s="10"/>
      <c r="R4177" s="10"/>
      <c r="S4177" s="10"/>
      <c r="T4177" s="10"/>
      <c r="X4177" s="35"/>
      <c r="AG4177" s="10"/>
      <c r="AI4177" s="10"/>
      <c r="AL4177" s="10"/>
      <c r="AM4177" s="10"/>
    </row>
    <row r="4178" spans="9:39">
      <c r="I4178" s="10"/>
      <c r="R4178" s="10"/>
      <c r="S4178" s="10"/>
      <c r="T4178" s="10"/>
      <c r="X4178" s="35"/>
      <c r="AG4178" s="10"/>
      <c r="AI4178" s="10"/>
      <c r="AL4178" s="10"/>
      <c r="AM4178" s="10"/>
    </row>
    <row r="4179" spans="9:39">
      <c r="I4179" s="10"/>
      <c r="R4179" s="10"/>
      <c r="S4179" s="10"/>
      <c r="T4179" s="10"/>
      <c r="X4179" s="35"/>
      <c r="AG4179" s="10"/>
      <c r="AI4179" s="10"/>
      <c r="AL4179" s="10"/>
      <c r="AM4179" s="10"/>
    </row>
    <row r="4180" spans="9:39">
      <c r="I4180" s="10"/>
      <c r="R4180" s="10"/>
      <c r="S4180" s="10"/>
      <c r="T4180" s="10"/>
      <c r="X4180" s="35"/>
      <c r="AG4180" s="10"/>
      <c r="AI4180" s="10"/>
      <c r="AL4180" s="10"/>
      <c r="AM4180" s="10"/>
    </row>
    <row r="4181" spans="9:39">
      <c r="I4181" s="10"/>
      <c r="R4181" s="10"/>
      <c r="S4181" s="10"/>
      <c r="T4181" s="10"/>
      <c r="X4181" s="35"/>
      <c r="AG4181" s="10"/>
      <c r="AI4181" s="10"/>
      <c r="AL4181" s="10"/>
      <c r="AM4181" s="10"/>
    </row>
    <row r="4182" spans="9:39">
      <c r="I4182" s="10"/>
      <c r="R4182" s="10"/>
      <c r="S4182" s="10"/>
      <c r="T4182" s="10"/>
      <c r="X4182" s="35"/>
      <c r="AG4182" s="10"/>
      <c r="AI4182" s="10"/>
      <c r="AL4182" s="10"/>
      <c r="AM4182" s="10"/>
    </row>
    <row r="4183" spans="9:39">
      <c r="I4183" s="10"/>
      <c r="R4183" s="10"/>
      <c r="S4183" s="10"/>
      <c r="T4183" s="10"/>
      <c r="X4183" s="35"/>
      <c r="AG4183" s="10"/>
      <c r="AI4183" s="10"/>
      <c r="AL4183" s="10"/>
      <c r="AM4183" s="10"/>
    </row>
    <row r="4184" spans="9:39">
      <c r="I4184" s="10"/>
      <c r="R4184" s="10"/>
      <c r="S4184" s="10"/>
      <c r="T4184" s="10"/>
      <c r="X4184" s="35"/>
      <c r="AG4184" s="10"/>
      <c r="AI4184" s="10"/>
      <c r="AL4184" s="10"/>
      <c r="AM4184" s="10"/>
    </row>
    <row r="4185" spans="9:39">
      <c r="I4185" s="10"/>
      <c r="R4185" s="10"/>
      <c r="S4185" s="10"/>
      <c r="T4185" s="10"/>
      <c r="X4185" s="35"/>
      <c r="AG4185" s="10"/>
      <c r="AI4185" s="10"/>
      <c r="AL4185" s="10"/>
      <c r="AM4185" s="10"/>
    </row>
    <row r="4186" spans="9:39">
      <c r="I4186" s="10"/>
      <c r="R4186" s="10"/>
      <c r="S4186" s="10"/>
      <c r="T4186" s="10"/>
      <c r="X4186" s="35"/>
      <c r="AG4186" s="10"/>
      <c r="AI4186" s="10"/>
      <c r="AL4186" s="10"/>
      <c r="AM4186" s="10"/>
    </row>
    <row r="4187" spans="9:39">
      <c r="I4187" s="10"/>
      <c r="R4187" s="10"/>
      <c r="S4187" s="10"/>
      <c r="T4187" s="10"/>
      <c r="X4187" s="35"/>
      <c r="AG4187" s="10"/>
      <c r="AI4187" s="10"/>
      <c r="AL4187" s="10"/>
      <c r="AM4187" s="10"/>
    </row>
    <row r="4188" spans="9:39">
      <c r="I4188" s="10"/>
      <c r="R4188" s="10"/>
      <c r="S4188" s="10"/>
      <c r="T4188" s="10"/>
      <c r="X4188" s="35"/>
      <c r="AG4188" s="10"/>
      <c r="AI4188" s="10"/>
      <c r="AL4188" s="10"/>
      <c r="AM4188" s="10"/>
    </row>
    <row r="4189" spans="9:39">
      <c r="I4189" s="10"/>
      <c r="R4189" s="10"/>
      <c r="S4189" s="10"/>
      <c r="T4189" s="10"/>
      <c r="X4189" s="35"/>
      <c r="AG4189" s="10"/>
      <c r="AI4189" s="10"/>
      <c r="AL4189" s="10"/>
      <c r="AM4189" s="10"/>
    </row>
    <row r="4190" spans="9:39">
      <c r="I4190" s="10"/>
      <c r="R4190" s="10"/>
      <c r="S4190" s="10"/>
      <c r="T4190" s="10"/>
      <c r="X4190" s="35"/>
      <c r="AG4190" s="10"/>
      <c r="AI4190" s="10"/>
      <c r="AL4190" s="10"/>
      <c r="AM4190" s="10"/>
    </row>
    <row r="4191" spans="9:39">
      <c r="I4191" s="10"/>
      <c r="R4191" s="10"/>
      <c r="S4191" s="10"/>
      <c r="T4191" s="10"/>
      <c r="X4191" s="35"/>
      <c r="AG4191" s="10"/>
      <c r="AI4191" s="10"/>
      <c r="AL4191" s="10"/>
      <c r="AM4191" s="10"/>
    </row>
    <row r="4192" spans="9:39">
      <c r="I4192" s="10"/>
      <c r="R4192" s="10"/>
      <c r="S4192" s="10"/>
      <c r="T4192" s="10"/>
      <c r="X4192" s="35"/>
      <c r="AG4192" s="10"/>
      <c r="AI4192" s="10"/>
      <c r="AL4192" s="10"/>
      <c r="AM4192" s="10"/>
    </row>
    <row r="4193" spans="9:39">
      <c r="I4193" s="10"/>
      <c r="R4193" s="10"/>
      <c r="S4193" s="10"/>
      <c r="T4193" s="10"/>
      <c r="X4193" s="35"/>
      <c r="AG4193" s="10"/>
      <c r="AI4193" s="10"/>
      <c r="AL4193" s="10"/>
      <c r="AM4193" s="10"/>
    </row>
    <row r="4194" spans="9:39">
      <c r="I4194" s="10"/>
      <c r="R4194" s="10"/>
      <c r="S4194" s="10"/>
      <c r="T4194" s="10"/>
      <c r="X4194" s="35"/>
      <c r="AG4194" s="10"/>
      <c r="AI4194" s="10"/>
      <c r="AL4194" s="10"/>
      <c r="AM4194" s="10"/>
    </row>
    <row r="4195" spans="9:39">
      <c r="I4195" s="10"/>
      <c r="R4195" s="10"/>
      <c r="S4195" s="10"/>
      <c r="T4195" s="10"/>
      <c r="X4195" s="35"/>
      <c r="AG4195" s="10"/>
      <c r="AI4195" s="10"/>
      <c r="AL4195" s="10"/>
      <c r="AM4195" s="10"/>
    </row>
    <row r="4196" spans="9:39">
      <c r="I4196" s="10"/>
      <c r="R4196" s="10"/>
      <c r="S4196" s="10"/>
      <c r="T4196" s="10"/>
      <c r="X4196" s="35"/>
      <c r="AG4196" s="10"/>
      <c r="AI4196" s="10"/>
      <c r="AL4196" s="10"/>
      <c r="AM4196" s="10"/>
    </row>
    <row r="4197" spans="9:39">
      <c r="I4197" s="10"/>
      <c r="R4197" s="10"/>
      <c r="S4197" s="10"/>
      <c r="T4197" s="10"/>
      <c r="X4197" s="35"/>
      <c r="AG4197" s="10"/>
      <c r="AI4197" s="10"/>
      <c r="AL4197" s="10"/>
      <c r="AM4197" s="10"/>
    </row>
    <row r="4198" spans="9:39">
      <c r="I4198" s="10"/>
      <c r="R4198" s="10"/>
      <c r="S4198" s="10"/>
      <c r="T4198" s="10"/>
      <c r="X4198" s="35"/>
      <c r="AG4198" s="10"/>
      <c r="AI4198" s="10"/>
      <c r="AL4198" s="10"/>
      <c r="AM4198" s="10"/>
    </row>
    <row r="4199" spans="9:39">
      <c r="I4199" s="10"/>
      <c r="R4199" s="10"/>
      <c r="S4199" s="10"/>
      <c r="T4199" s="10"/>
      <c r="X4199" s="35"/>
      <c r="AG4199" s="10"/>
      <c r="AI4199" s="10"/>
      <c r="AL4199" s="10"/>
      <c r="AM4199" s="10"/>
    </row>
    <row r="4200" spans="9:39">
      <c r="I4200" s="10"/>
      <c r="R4200" s="10"/>
      <c r="S4200" s="10"/>
      <c r="T4200" s="10"/>
      <c r="X4200" s="35"/>
      <c r="AG4200" s="10"/>
      <c r="AI4200" s="10"/>
      <c r="AL4200" s="10"/>
      <c r="AM4200" s="10"/>
    </row>
    <row r="4201" spans="9:39">
      <c r="I4201" s="10"/>
      <c r="R4201" s="10"/>
      <c r="S4201" s="10"/>
      <c r="T4201" s="10"/>
      <c r="X4201" s="35"/>
      <c r="AG4201" s="10"/>
      <c r="AI4201" s="10"/>
      <c r="AL4201" s="10"/>
      <c r="AM4201" s="10"/>
    </row>
    <row r="4202" spans="9:39">
      <c r="I4202" s="10"/>
      <c r="R4202" s="10"/>
      <c r="S4202" s="10"/>
      <c r="T4202" s="10"/>
      <c r="X4202" s="35"/>
      <c r="AG4202" s="10"/>
      <c r="AI4202" s="10"/>
      <c r="AL4202" s="10"/>
      <c r="AM4202" s="10"/>
    </row>
    <row r="4203" spans="9:39">
      <c r="I4203" s="10"/>
      <c r="R4203" s="10"/>
      <c r="S4203" s="10"/>
      <c r="T4203" s="10"/>
      <c r="X4203" s="35"/>
      <c r="AG4203" s="10"/>
      <c r="AI4203" s="10"/>
      <c r="AL4203" s="10"/>
      <c r="AM4203" s="10"/>
    </row>
    <row r="4204" spans="9:39">
      <c r="I4204" s="10"/>
      <c r="R4204" s="10"/>
      <c r="S4204" s="10"/>
      <c r="T4204" s="10"/>
      <c r="X4204" s="35"/>
      <c r="AG4204" s="10"/>
      <c r="AI4204" s="10"/>
      <c r="AL4204" s="10"/>
      <c r="AM4204" s="10"/>
    </row>
    <row r="4205" spans="9:39">
      <c r="I4205" s="10"/>
      <c r="R4205" s="10"/>
      <c r="S4205" s="10"/>
      <c r="T4205" s="10"/>
      <c r="X4205" s="35"/>
      <c r="AG4205" s="10"/>
      <c r="AI4205" s="10"/>
      <c r="AL4205" s="10"/>
      <c r="AM4205" s="10"/>
    </row>
    <row r="4206" spans="9:39">
      <c r="I4206" s="10"/>
      <c r="R4206" s="10"/>
      <c r="S4206" s="10"/>
      <c r="T4206" s="10"/>
      <c r="X4206" s="35"/>
      <c r="AG4206" s="10"/>
      <c r="AI4206" s="10"/>
      <c r="AL4206" s="10"/>
      <c r="AM4206" s="10"/>
    </row>
    <row r="4207" spans="9:39">
      <c r="I4207" s="10"/>
      <c r="R4207" s="10"/>
      <c r="S4207" s="10"/>
      <c r="T4207" s="10"/>
      <c r="X4207" s="35"/>
      <c r="AG4207" s="10"/>
      <c r="AI4207" s="10"/>
      <c r="AL4207" s="10"/>
      <c r="AM4207" s="10"/>
    </row>
    <row r="4208" spans="9:39">
      <c r="I4208" s="10"/>
      <c r="R4208" s="10"/>
      <c r="S4208" s="10"/>
      <c r="T4208" s="10"/>
      <c r="X4208" s="35"/>
      <c r="AG4208" s="10"/>
      <c r="AI4208" s="10"/>
      <c r="AL4208" s="10"/>
      <c r="AM4208" s="10"/>
    </row>
    <row r="4209" spans="9:39">
      <c r="I4209" s="10"/>
      <c r="R4209" s="10"/>
      <c r="S4209" s="10"/>
      <c r="T4209" s="10"/>
      <c r="X4209" s="35"/>
      <c r="AG4209" s="10"/>
      <c r="AI4209" s="10"/>
      <c r="AL4209" s="10"/>
      <c r="AM4209" s="10"/>
    </row>
    <row r="4210" spans="9:39">
      <c r="I4210" s="10"/>
      <c r="R4210" s="10"/>
      <c r="S4210" s="10"/>
      <c r="T4210" s="10"/>
      <c r="X4210" s="35"/>
      <c r="AG4210" s="10"/>
      <c r="AI4210" s="10"/>
      <c r="AL4210" s="10"/>
      <c r="AM4210" s="10"/>
    </row>
    <row r="4211" spans="9:39">
      <c r="I4211" s="10"/>
      <c r="R4211" s="10"/>
      <c r="S4211" s="10"/>
      <c r="T4211" s="10"/>
      <c r="X4211" s="35"/>
      <c r="AG4211" s="10"/>
      <c r="AI4211" s="10"/>
      <c r="AL4211" s="10"/>
      <c r="AM4211" s="10"/>
    </row>
    <row r="4212" spans="9:39">
      <c r="I4212" s="10"/>
      <c r="R4212" s="10"/>
      <c r="S4212" s="10"/>
      <c r="T4212" s="10"/>
      <c r="X4212" s="35"/>
      <c r="AG4212" s="10"/>
      <c r="AI4212" s="10"/>
      <c r="AL4212" s="10"/>
      <c r="AM4212" s="10"/>
    </row>
    <row r="4213" spans="9:39">
      <c r="I4213" s="10"/>
      <c r="R4213" s="10"/>
      <c r="S4213" s="10"/>
      <c r="T4213" s="10"/>
      <c r="X4213" s="35"/>
      <c r="AG4213" s="10"/>
      <c r="AI4213" s="10"/>
      <c r="AL4213" s="10"/>
      <c r="AM4213" s="10"/>
    </row>
    <row r="4214" spans="9:39">
      <c r="I4214" s="10"/>
      <c r="R4214" s="10"/>
      <c r="S4214" s="10"/>
      <c r="T4214" s="10"/>
      <c r="X4214" s="35"/>
      <c r="AG4214" s="10"/>
      <c r="AI4214" s="10"/>
      <c r="AL4214" s="10"/>
      <c r="AM4214" s="10"/>
    </row>
    <row r="4215" spans="9:39">
      <c r="I4215" s="10"/>
      <c r="R4215" s="10"/>
      <c r="S4215" s="10"/>
      <c r="T4215" s="10"/>
      <c r="X4215" s="35"/>
      <c r="AG4215" s="10"/>
      <c r="AI4215" s="10"/>
      <c r="AL4215" s="10"/>
      <c r="AM4215" s="10"/>
    </row>
    <row r="4216" spans="9:39">
      <c r="I4216" s="10"/>
      <c r="R4216" s="10"/>
      <c r="S4216" s="10"/>
      <c r="T4216" s="10"/>
      <c r="X4216" s="35"/>
      <c r="AG4216" s="10"/>
      <c r="AI4216" s="10"/>
      <c r="AL4216" s="10"/>
      <c r="AM4216" s="10"/>
    </row>
    <row r="4217" spans="9:39">
      <c r="I4217" s="10"/>
      <c r="R4217" s="10"/>
      <c r="S4217" s="10"/>
      <c r="T4217" s="10"/>
      <c r="X4217" s="35"/>
      <c r="AG4217" s="10"/>
      <c r="AI4217" s="10"/>
      <c r="AL4217" s="10"/>
      <c r="AM4217" s="10"/>
    </row>
    <row r="4218" spans="9:39">
      <c r="I4218" s="10"/>
      <c r="R4218" s="10"/>
      <c r="S4218" s="10"/>
      <c r="T4218" s="10"/>
      <c r="X4218" s="35"/>
      <c r="AG4218" s="10"/>
      <c r="AI4218" s="10"/>
      <c r="AL4218" s="10"/>
      <c r="AM4218" s="10"/>
    </row>
    <row r="4219" spans="9:39">
      <c r="I4219" s="10"/>
      <c r="R4219" s="10"/>
      <c r="S4219" s="10"/>
      <c r="T4219" s="10"/>
      <c r="X4219" s="35"/>
      <c r="AG4219" s="10"/>
      <c r="AI4219" s="10"/>
      <c r="AL4219" s="10"/>
      <c r="AM4219" s="10"/>
    </row>
    <row r="4220" spans="9:39">
      <c r="I4220" s="10"/>
      <c r="R4220" s="10"/>
      <c r="S4220" s="10"/>
      <c r="T4220" s="10"/>
      <c r="X4220" s="35"/>
      <c r="AG4220" s="10"/>
      <c r="AI4220" s="10"/>
      <c r="AL4220" s="10"/>
      <c r="AM4220" s="10"/>
    </row>
    <row r="4221" spans="9:39">
      <c r="I4221" s="10"/>
      <c r="R4221" s="10"/>
      <c r="S4221" s="10"/>
      <c r="T4221" s="10"/>
      <c r="X4221" s="35"/>
      <c r="AG4221" s="10"/>
      <c r="AI4221" s="10"/>
      <c r="AL4221" s="10"/>
      <c r="AM4221" s="10"/>
    </row>
    <row r="4222" spans="9:39">
      <c r="I4222" s="10"/>
      <c r="R4222" s="10"/>
      <c r="S4222" s="10"/>
      <c r="T4222" s="10"/>
      <c r="X4222" s="35"/>
      <c r="AG4222" s="10"/>
      <c r="AI4222" s="10"/>
      <c r="AL4222" s="10"/>
      <c r="AM4222" s="10"/>
    </row>
    <row r="4223" spans="9:39">
      <c r="I4223" s="10"/>
      <c r="R4223" s="10"/>
      <c r="S4223" s="10"/>
      <c r="T4223" s="10"/>
      <c r="X4223" s="35"/>
      <c r="AG4223" s="10"/>
      <c r="AI4223" s="10"/>
      <c r="AL4223" s="10"/>
      <c r="AM4223" s="10"/>
    </row>
    <row r="4224" spans="9:39">
      <c r="I4224" s="10"/>
      <c r="R4224" s="10"/>
      <c r="S4224" s="10"/>
      <c r="T4224" s="10"/>
      <c r="X4224" s="35"/>
      <c r="AG4224" s="10"/>
      <c r="AI4224" s="10"/>
      <c r="AL4224" s="10"/>
      <c r="AM4224" s="10"/>
    </row>
    <row r="4225" spans="9:39">
      <c r="I4225" s="10"/>
      <c r="R4225" s="10"/>
      <c r="S4225" s="10"/>
      <c r="T4225" s="10"/>
      <c r="X4225" s="35"/>
      <c r="AG4225" s="10"/>
      <c r="AI4225" s="10"/>
      <c r="AL4225" s="10"/>
      <c r="AM4225" s="10"/>
    </row>
    <row r="4226" spans="9:39">
      <c r="I4226" s="10"/>
      <c r="R4226" s="10"/>
      <c r="S4226" s="10"/>
      <c r="T4226" s="10"/>
      <c r="X4226" s="35"/>
      <c r="AG4226" s="10"/>
      <c r="AI4226" s="10"/>
      <c r="AL4226" s="10"/>
      <c r="AM4226" s="10"/>
    </row>
    <row r="4227" spans="9:39">
      <c r="I4227" s="10"/>
      <c r="R4227" s="10"/>
      <c r="S4227" s="10"/>
      <c r="T4227" s="10"/>
      <c r="X4227" s="35"/>
      <c r="AG4227" s="10"/>
      <c r="AI4227" s="10"/>
      <c r="AL4227" s="10"/>
      <c r="AM4227" s="10"/>
    </row>
    <row r="4228" spans="9:39">
      <c r="I4228" s="10"/>
      <c r="R4228" s="10"/>
      <c r="S4228" s="10"/>
      <c r="T4228" s="10"/>
      <c r="X4228" s="35"/>
      <c r="AG4228" s="10"/>
      <c r="AI4228" s="10"/>
      <c r="AL4228" s="10"/>
      <c r="AM4228" s="10"/>
    </row>
    <row r="4229" spans="9:39">
      <c r="I4229" s="10"/>
      <c r="R4229" s="10"/>
      <c r="S4229" s="10"/>
      <c r="T4229" s="10"/>
      <c r="X4229" s="35"/>
      <c r="AG4229" s="10"/>
      <c r="AI4229" s="10"/>
      <c r="AL4229" s="10"/>
      <c r="AM4229" s="10"/>
    </row>
    <row r="4230" spans="9:39">
      <c r="I4230" s="10"/>
      <c r="R4230" s="10"/>
      <c r="S4230" s="10"/>
      <c r="T4230" s="10"/>
      <c r="X4230" s="35"/>
      <c r="AG4230" s="10"/>
      <c r="AI4230" s="10"/>
      <c r="AL4230" s="10"/>
      <c r="AM4230" s="10"/>
    </row>
    <row r="4231" spans="9:39">
      <c r="I4231" s="10"/>
      <c r="R4231" s="10"/>
      <c r="S4231" s="10"/>
      <c r="T4231" s="10"/>
      <c r="X4231" s="35"/>
      <c r="AG4231" s="10"/>
      <c r="AI4231" s="10"/>
      <c r="AL4231" s="10"/>
      <c r="AM4231" s="10"/>
    </row>
    <row r="4232" spans="9:39">
      <c r="I4232" s="10"/>
      <c r="R4232" s="10"/>
      <c r="S4232" s="10"/>
      <c r="T4232" s="10"/>
      <c r="X4232" s="35"/>
      <c r="AG4232" s="10"/>
      <c r="AI4232" s="10"/>
      <c r="AL4232" s="10"/>
      <c r="AM4232" s="10"/>
    </row>
    <row r="4233" spans="9:39">
      <c r="I4233" s="10"/>
      <c r="R4233" s="10"/>
      <c r="S4233" s="10"/>
      <c r="T4233" s="10"/>
      <c r="X4233" s="35"/>
      <c r="AG4233" s="10"/>
      <c r="AI4233" s="10"/>
      <c r="AL4233" s="10"/>
      <c r="AM4233" s="10"/>
    </row>
    <row r="4234" spans="9:39">
      <c r="I4234" s="10"/>
      <c r="R4234" s="10"/>
      <c r="S4234" s="10"/>
      <c r="T4234" s="10"/>
      <c r="X4234" s="35"/>
      <c r="AG4234" s="10"/>
      <c r="AI4234" s="10"/>
      <c r="AL4234" s="10"/>
      <c r="AM4234" s="10"/>
    </row>
    <row r="4235" spans="9:39">
      <c r="I4235" s="10"/>
      <c r="R4235" s="10"/>
      <c r="S4235" s="10"/>
      <c r="T4235" s="10"/>
      <c r="X4235" s="35"/>
      <c r="AG4235" s="10"/>
      <c r="AI4235" s="10"/>
      <c r="AL4235" s="10"/>
      <c r="AM4235" s="10"/>
    </row>
    <row r="4236" spans="9:39">
      <c r="I4236" s="10"/>
      <c r="R4236" s="10"/>
      <c r="S4236" s="10"/>
      <c r="T4236" s="10"/>
      <c r="X4236" s="35"/>
      <c r="AG4236" s="10"/>
      <c r="AI4236" s="10"/>
      <c r="AL4236" s="10"/>
      <c r="AM4236" s="10"/>
    </row>
    <row r="4237" spans="9:39">
      <c r="I4237" s="10"/>
      <c r="R4237" s="10"/>
      <c r="S4237" s="10"/>
      <c r="T4237" s="10"/>
      <c r="X4237" s="35"/>
      <c r="AG4237" s="10"/>
      <c r="AI4237" s="10"/>
      <c r="AL4237" s="10"/>
      <c r="AM4237" s="10"/>
    </row>
    <row r="4238" spans="9:39">
      <c r="I4238" s="10"/>
      <c r="R4238" s="10"/>
      <c r="S4238" s="10"/>
      <c r="T4238" s="10"/>
      <c r="X4238" s="35"/>
      <c r="AG4238" s="10"/>
      <c r="AI4238" s="10"/>
      <c r="AL4238" s="10"/>
      <c r="AM4238" s="10"/>
    </row>
    <row r="4239" spans="9:39">
      <c r="I4239" s="10"/>
      <c r="R4239" s="10"/>
      <c r="S4239" s="10"/>
      <c r="T4239" s="10"/>
      <c r="X4239" s="35"/>
      <c r="AG4239" s="10"/>
      <c r="AI4239" s="10"/>
      <c r="AL4239" s="10"/>
      <c r="AM4239" s="10"/>
    </row>
    <row r="4240" spans="9:39">
      <c r="I4240" s="10"/>
      <c r="R4240" s="10"/>
      <c r="S4240" s="10"/>
      <c r="T4240" s="10"/>
      <c r="X4240" s="35"/>
      <c r="AG4240" s="10"/>
      <c r="AI4240" s="10"/>
      <c r="AL4240" s="10"/>
      <c r="AM4240" s="10"/>
    </row>
    <row r="4241" spans="9:39">
      <c r="I4241" s="10"/>
      <c r="R4241" s="10"/>
      <c r="S4241" s="10"/>
      <c r="T4241" s="10"/>
      <c r="X4241" s="35"/>
      <c r="AG4241" s="10"/>
      <c r="AI4241" s="10"/>
      <c r="AL4241" s="10"/>
      <c r="AM4241" s="10"/>
    </row>
    <row r="4242" spans="9:39">
      <c r="I4242" s="10"/>
      <c r="R4242" s="10"/>
      <c r="S4242" s="10"/>
      <c r="T4242" s="10"/>
      <c r="X4242" s="35"/>
      <c r="AG4242" s="10"/>
      <c r="AI4242" s="10"/>
      <c r="AL4242" s="10"/>
      <c r="AM4242" s="10"/>
    </row>
    <row r="4243" spans="9:39">
      <c r="I4243" s="10"/>
      <c r="R4243" s="10"/>
      <c r="S4243" s="10"/>
      <c r="T4243" s="10"/>
      <c r="X4243" s="35"/>
      <c r="AG4243" s="10"/>
      <c r="AI4243" s="10"/>
      <c r="AL4243" s="10"/>
      <c r="AM4243" s="10"/>
    </row>
    <row r="4244" spans="9:39">
      <c r="I4244" s="10"/>
      <c r="R4244" s="10"/>
      <c r="S4244" s="10"/>
      <c r="T4244" s="10"/>
      <c r="X4244" s="35"/>
      <c r="AG4244" s="10"/>
      <c r="AI4244" s="10"/>
      <c r="AL4244" s="10"/>
      <c r="AM4244" s="10"/>
    </row>
    <row r="4245" spans="9:39">
      <c r="I4245" s="10"/>
      <c r="R4245" s="10"/>
      <c r="S4245" s="10"/>
      <c r="T4245" s="10"/>
      <c r="X4245" s="35"/>
      <c r="AG4245" s="10"/>
      <c r="AI4245" s="10"/>
      <c r="AL4245" s="10"/>
      <c r="AM4245" s="10"/>
    </row>
    <row r="4246" spans="9:39">
      <c r="I4246" s="10"/>
      <c r="R4246" s="10"/>
      <c r="S4246" s="10"/>
      <c r="T4246" s="10"/>
      <c r="X4246" s="35"/>
      <c r="AG4246" s="10"/>
      <c r="AI4246" s="10"/>
      <c r="AL4246" s="10"/>
      <c r="AM4246" s="10"/>
    </row>
    <row r="4247" spans="9:39">
      <c r="I4247" s="10"/>
      <c r="R4247" s="10"/>
      <c r="S4247" s="10"/>
      <c r="T4247" s="10"/>
      <c r="X4247" s="35"/>
      <c r="AG4247" s="10"/>
      <c r="AI4247" s="10"/>
      <c r="AL4247" s="10"/>
      <c r="AM4247" s="10"/>
    </row>
    <row r="4248" spans="9:39">
      <c r="I4248" s="10"/>
      <c r="R4248" s="10"/>
      <c r="S4248" s="10"/>
      <c r="T4248" s="10"/>
      <c r="X4248" s="35"/>
      <c r="AG4248" s="10"/>
      <c r="AI4248" s="10"/>
      <c r="AL4248" s="10"/>
      <c r="AM4248" s="10"/>
    </row>
    <row r="4249" spans="9:39">
      <c r="I4249" s="10"/>
      <c r="R4249" s="10"/>
      <c r="S4249" s="10"/>
      <c r="T4249" s="10"/>
      <c r="X4249" s="35"/>
      <c r="AG4249" s="10"/>
      <c r="AI4249" s="10"/>
      <c r="AL4249" s="10"/>
      <c r="AM4249" s="10"/>
    </row>
    <row r="4250" spans="9:39">
      <c r="I4250" s="10"/>
      <c r="R4250" s="10"/>
      <c r="S4250" s="10"/>
      <c r="T4250" s="10"/>
      <c r="X4250" s="35"/>
      <c r="AG4250" s="10"/>
      <c r="AI4250" s="10"/>
      <c r="AL4250" s="10"/>
      <c r="AM4250" s="10"/>
    </row>
    <row r="4251" spans="9:39">
      <c r="I4251" s="10"/>
      <c r="R4251" s="10"/>
      <c r="S4251" s="10"/>
      <c r="T4251" s="10"/>
      <c r="X4251" s="35"/>
      <c r="AG4251" s="10"/>
      <c r="AI4251" s="10"/>
      <c r="AL4251" s="10"/>
      <c r="AM4251" s="10"/>
    </row>
    <row r="4252" spans="9:39">
      <c r="I4252" s="10"/>
      <c r="R4252" s="10"/>
      <c r="S4252" s="10"/>
      <c r="T4252" s="10"/>
      <c r="X4252" s="35"/>
      <c r="AG4252" s="10"/>
      <c r="AI4252" s="10"/>
      <c r="AL4252" s="10"/>
      <c r="AM4252" s="10"/>
    </row>
    <row r="4253" spans="9:39">
      <c r="I4253" s="10"/>
      <c r="R4253" s="10"/>
      <c r="S4253" s="10"/>
      <c r="T4253" s="10"/>
      <c r="X4253" s="35"/>
      <c r="AG4253" s="10"/>
      <c r="AI4253" s="10"/>
      <c r="AL4253" s="10"/>
      <c r="AM4253" s="10"/>
    </row>
    <row r="4254" spans="9:39">
      <c r="I4254" s="10"/>
      <c r="R4254" s="10"/>
      <c r="S4254" s="10"/>
      <c r="T4254" s="10"/>
      <c r="X4254" s="35"/>
      <c r="AG4254" s="10"/>
      <c r="AI4254" s="10"/>
      <c r="AL4254" s="10"/>
      <c r="AM4254" s="10"/>
    </row>
    <row r="4255" spans="9:39">
      <c r="I4255" s="10"/>
      <c r="R4255" s="10"/>
      <c r="S4255" s="10"/>
      <c r="T4255" s="10"/>
      <c r="X4255" s="35"/>
      <c r="AG4255" s="10"/>
      <c r="AI4255" s="10"/>
      <c r="AL4255" s="10"/>
      <c r="AM4255" s="10"/>
    </row>
    <row r="4256" spans="9:39">
      <c r="I4256" s="10"/>
      <c r="R4256" s="10"/>
      <c r="S4256" s="10"/>
      <c r="T4256" s="10"/>
      <c r="X4256" s="35"/>
      <c r="AG4256" s="10"/>
      <c r="AI4256" s="10"/>
      <c r="AL4256" s="10"/>
      <c r="AM4256" s="10"/>
    </row>
    <row r="4257" spans="9:39">
      <c r="I4257" s="10"/>
      <c r="R4257" s="10"/>
      <c r="S4257" s="10"/>
      <c r="T4257" s="10"/>
      <c r="X4257" s="35"/>
      <c r="AG4257" s="10"/>
      <c r="AI4257" s="10"/>
      <c r="AL4257" s="10"/>
      <c r="AM4257" s="10"/>
    </row>
    <row r="4258" spans="9:39">
      <c r="I4258" s="10"/>
      <c r="R4258" s="10"/>
      <c r="S4258" s="10"/>
      <c r="T4258" s="10"/>
      <c r="X4258" s="35"/>
      <c r="AG4258" s="10"/>
      <c r="AI4258" s="10"/>
      <c r="AL4258" s="10"/>
      <c r="AM4258" s="10"/>
    </row>
    <row r="4259" spans="9:39">
      <c r="I4259" s="10"/>
      <c r="R4259" s="10"/>
      <c r="S4259" s="10"/>
      <c r="T4259" s="10"/>
      <c r="X4259" s="35"/>
      <c r="AG4259" s="10"/>
      <c r="AI4259" s="10"/>
      <c r="AL4259" s="10"/>
      <c r="AM4259" s="10"/>
    </row>
    <row r="4260" spans="9:39">
      <c r="I4260" s="10"/>
      <c r="R4260" s="10"/>
      <c r="S4260" s="10"/>
      <c r="T4260" s="10"/>
      <c r="X4260" s="35"/>
      <c r="AG4260" s="10"/>
      <c r="AI4260" s="10"/>
      <c r="AL4260" s="10"/>
      <c r="AM4260" s="10"/>
    </row>
    <row r="4261" spans="9:39">
      <c r="I4261" s="10"/>
      <c r="R4261" s="10"/>
      <c r="S4261" s="10"/>
      <c r="T4261" s="10"/>
      <c r="X4261" s="35"/>
      <c r="AG4261" s="10"/>
      <c r="AI4261" s="10"/>
      <c r="AL4261" s="10"/>
      <c r="AM4261" s="10"/>
    </row>
    <row r="4262" spans="9:39">
      <c r="I4262" s="10"/>
      <c r="R4262" s="10"/>
      <c r="S4262" s="10"/>
      <c r="T4262" s="10"/>
      <c r="X4262" s="35"/>
      <c r="AG4262" s="10"/>
      <c r="AI4262" s="10"/>
      <c r="AL4262" s="10"/>
      <c r="AM4262" s="10"/>
    </row>
    <row r="4263" spans="9:39">
      <c r="I4263" s="10"/>
      <c r="R4263" s="10"/>
      <c r="S4263" s="10"/>
      <c r="T4263" s="10"/>
      <c r="X4263" s="35"/>
      <c r="AG4263" s="10"/>
      <c r="AI4263" s="10"/>
      <c r="AL4263" s="10"/>
      <c r="AM4263" s="10"/>
    </row>
    <row r="4264" spans="9:39">
      <c r="I4264" s="10"/>
      <c r="R4264" s="10"/>
      <c r="S4264" s="10"/>
      <c r="T4264" s="10"/>
      <c r="X4264" s="35"/>
      <c r="AG4264" s="10"/>
      <c r="AI4264" s="10"/>
      <c r="AL4264" s="10"/>
      <c r="AM4264" s="10"/>
    </row>
    <row r="4265" spans="9:39">
      <c r="I4265" s="10"/>
      <c r="R4265" s="10"/>
      <c r="S4265" s="10"/>
      <c r="T4265" s="10"/>
      <c r="X4265" s="35"/>
      <c r="AG4265" s="10"/>
      <c r="AI4265" s="10"/>
      <c r="AL4265" s="10"/>
      <c r="AM4265" s="10"/>
    </row>
    <row r="4266" spans="9:39">
      <c r="I4266" s="10"/>
      <c r="R4266" s="10"/>
      <c r="S4266" s="10"/>
      <c r="T4266" s="10"/>
      <c r="X4266" s="35"/>
      <c r="AG4266" s="10"/>
      <c r="AI4266" s="10"/>
      <c r="AL4266" s="10"/>
      <c r="AM4266" s="10"/>
    </row>
    <row r="4267" spans="9:39">
      <c r="I4267" s="10"/>
      <c r="R4267" s="10"/>
      <c r="S4267" s="10"/>
      <c r="T4267" s="10"/>
      <c r="X4267" s="35"/>
      <c r="AG4267" s="10"/>
      <c r="AI4267" s="10"/>
      <c r="AL4267" s="10"/>
      <c r="AM4267" s="10"/>
    </row>
    <row r="4268" spans="9:39">
      <c r="I4268" s="10"/>
      <c r="R4268" s="10"/>
      <c r="S4268" s="10"/>
      <c r="T4268" s="10"/>
      <c r="X4268" s="35"/>
      <c r="AG4268" s="10"/>
      <c r="AI4268" s="10"/>
      <c r="AL4268" s="10"/>
      <c r="AM4268" s="10"/>
    </row>
    <row r="4269" spans="9:39">
      <c r="I4269" s="10"/>
      <c r="R4269" s="10"/>
      <c r="S4269" s="10"/>
      <c r="T4269" s="10"/>
      <c r="X4269" s="35"/>
      <c r="AG4269" s="10"/>
      <c r="AI4269" s="10"/>
      <c r="AL4269" s="10"/>
      <c r="AM4269" s="10"/>
    </row>
    <row r="4270" spans="9:39">
      <c r="I4270" s="10"/>
      <c r="R4270" s="10"/>
      <c r="S4270" s="10"/>
      <c r="T4270" s="10"/>
      <c r="X4270" s="35"/>
      <c r="AG4270" s="10"/>
      <c r="AI4270" s="10"/>
      <c r="AL4270" s="10"/>
      <c r="AM4270" s="10"/>
    </row>
    <row r="4271" spans="9:39">
      <c r="I4271" s="10"/>
      <c r="R4271" s="10"/>
      <c r="S4271" s="10"/>
      <c r="T4271" s="10"/>
      <c r="X4271" s="35"/>
      <c r="AG4271" s="10"/>
      <c r="AI4271" s="10"/>
      <c r="AL4271" s="10"/>
      <c r="AM4271" s="10"/>
    </row>
    <row r="4272" spans="9:39">
      <c r="I4272" s="10"/>
      <c r="R4272" s="10"/>
      <c r="S4272" s="10"/>
      <c r="T4272" s="10"/>
      <c r="X4272" s="35"/>
      <c r="AG4272" s="10"/>
      <c r="AI4272" s="10"/>
      <c r="AL4272" s="10"/>
      <c r="AM4272" s="10"/>
    </row>
    <row r="4273" spans="9:39">
      <c r="I4273" s="10"/>
      <c r="R4273" s="10"/>
      <c r="S4273" s="10"/>
      <c r="T4273" s="10"/>
      <c r="X4273" s="35"/>
      <c r="AG4273" s="10"/>
      <c r="AI4273" s="10"/>
      <c r="AL4273" s="10"/>
      <c r="AM4273" s="10"/>
    </row>
    <row r="4274" spans="9:39">
      <c r="I4274" s="10"/>
      <c r="R4274" s="10"/>
      <c r="S4274" s="10"/>
      <c r="T4274" s="10"/>
      <c r="X4274" s="35"/>
      <c r="AG4274" s="10"/>
      <c r="AI4274" s="10"/>
      <c r="AL4274" s="10"/>
      <c r="AM4274" s="10"/>
    </row>
    <row r="4275" spans="9:39">
      <c r="I4275" s="10"/>
      <c r="R4275" s="10"/>
      <c r="S4275" s="10"/>
      <c r="T4275" s="10"/>
      <c r="X4275" s="35"/>
      <c r="AG4275" s="10"/>
      <c r="AI4275" s="10"/>
      <c r="AL4275" s="10"/>
      <c r="AM4275" s="10"/>
    </row>
    <row r="4276" spans="9:39">
      <c r="I4276" s="10"/>
      <c r="R4276" s="10"/>
      <c r="S4276" s="10"/>
      <c r="T4276" s="10"/>
      <c r="X4276" s="35"/>
      <c r="AG4276" s="10"/>
      <c r="AI4276" s="10"/>
      <c r="AL4276" s="10"/>
      <c r="AM4276" s="10"/>
    </row>
    <row r="4277" spans="9:39">
      <c r="I4277" s="10"/>
      <c r="R4277" s="10"/>
      <c r="S4277" s="10"/>
      <c r="T4277" s="10"/>
      <c r="X4277" s="35"/>
      <c r="AG4277" s="10"/>
      <c r="AI4277" s="10"/>
      <c r="AL4277" s="10"/>
      <c r="AM4277" s="10"/>
    </row>
    <row r="4278" spans="9:39">
      <c r="I4278" s="10"/>
      <c r="R4278" s="10"/>
      <c r="S4278" s="10"/>
      <c r="T4278" s="10"/>
      <c r="X4278" s="35"/>
      <c r="AG4278" s="10"/>
      <c r="AI4278" s="10"/>
      <c r="AL4278" s="10"/>
      <c r="AM4278" s="10"/>
    </row>
    <row r="4279" spans="9:39">
      <c r="I4279" s="10"/>
      <c r="R4279" s="10"/>
      <c r="S4279" s="10"/>
      <c r="T4279" s="10"/>
      <c r="X4279" s="35"/>
      <c r="AG4279" s="10"/>
      <c r="AI4279" s="10"/>
      <c r="AL4279" s="10"/>
      <c r="AM4279" s="10"/>
    </row>
    <row r="4280" spans="9:39">
      <c r="I4280" s="10"/>
      <c r="R4280" s="10"/>
      <c r="S4280" s="10"/>
      <c r="T4280" s="10"/>
      <c r="X4280" s="35"/>
      <c r="AG4280" s="10"/>
      <c r="AI4280" s="10"/>
      <c r="AL4280" s="10"/>
      <c r="AM4280" s="10"/>
    </row>
    <row r="4281" spans="9:39">
      <c r="I4281" s="10"/>
      <c r="R4281" s="10"/>
      <c r="S4281" s="10"/>
      <c r="T4281" s="10"/>
      <c r="X4281" s="35"/>
      <c r="AG4281" s="10"/>
      <c r="AI4281" s="10"/>
      <c r="AL4281" s="10"/>
      <c r="AM4281" s="10"/>
    </row>
    <row r="4282" spans="9:39">
      <c r="I4282" s="10"/>
      <c r="R4282" s="10"/>
      <c r="S4282" s="10"/>
      <c r="T4282" s="10"/>
      <c r="X4282" s="35"/>
      <c r="AG4282" s="10"/>
      <c r="AI4282" s="10"/>
      <c r="AL4282" s="10"/>
      <c r="AM4282" s="10"/>
    </row>
    <row r="4283" spans="9:39">
      <c r="I4283" s="10"/>
      <c r="R4283" s="10"/>
      <c r="S4283" s="10"/>
      <c r="T4283" s="10"/>
      <c r="X4283" s="35"/>
      <c r="AG4283" s="10"/>
      <c r="AI4283" s="10"/>
      <c r="AL4283" s="10"/>
      <c r="AM4283" s="10"/>
    </row>
    <row r="4284" spans="9:39">
      <c r="I4284" s="10"/>
      <c r="R4284" s="10"/>
      <c r="S4284" s="10"/>
      <c r="T4284" s="10"/>
      <c r="X4284" s="35"/>
      <c r="AG4284" s="10"/>
      <c r="AI4284" s="10"/>
      <c r="AL4284" s="10"/>
      <c r="AM4284" s="10"/>
    </row>
    <row r="4285" spans="9:39">
      <c r="I4285" s="10"/>
      <c r="R4285" s="10"/>
      <c r="S4285" s="10"/>
      <c r="T4285" s="10"/>
      <c r="X4285" s="35"/>
      <c r="AG4285" s="10"/>
      <c r="AI4285" s="10"/>
      <c r="AL4285" s="10"/>
      <c r="AM4285" s="10"/>
    </row>
    <row r="4286" spans="9:39">
      <c r="I4286" s="10"/>
      <c r="R4286" s="10"/>
      <c r="S4286" s="10"/>
      <c r="T4286" s="10"/>
      <c r="X4286" s="35"/>
      <c r="AG4286" s="10"/>
      <c r="AI4286" s="10"/>
      <c r="AL4286" s="10"/>
      <c r="AM4286" s="10"/>
    </row>
    <row r="4287" spans="9:39">
      <c r="I4287" s="10"/>
      <c r="R4287" s="10"/>
      <c r="S4287" s="10"/>
      <c r="T4287" s="10"/>
      <c r="X4287" s="35"/>
      <c r="AG4287" s="10"/>
      <c r="AI4287" s="10"/>
      <c r="AL4287" s="10"/>
      <c r="AM4287" s="10"/>
    </row>
    <row r="4288" spans="9:39">
      <c r="I4288" s="10"/>
      <c r="R4288" s="10"/>
      <c r="S4288" s="10"/>
      <c r="T4288" s="10"/>
      <c r="X4288" s="35"/>
      <c r="AG4288" s="10"/>
      <c r="AI4288" s="10"/>
      <c r="AL4288" s="10"/>
      <c r="AM4288" s="10"/>
    </row>
    <row r="4289" spans="9:39">
      <c r="I4289" s="10"/>
      <c r="R4289" s="10"/>
      <c r="S4289" s="10"/>
      <c r="T4289" s="10"/>
      <c r="X4289" s="35"/>
      <c r="AG4289" s="10"/>
      <c r="AI4289" s="10"/>
      <c r="AL4289" s="10"/>
      <c r="AM4289" s="10"/>
    </row>
    <row r="4290" spans="9:39">
      <c r="I4290" s="10"/>
      <c r="R4290" s="10"/>
      <c r="S4290" s="10"/>
      <c r="T4290" s="10"/>
      <c r="X4290" s="35"/>
      <c r="AG4290" s="10"/>
      <c r="AI4290" s="10"/>
      <c r="AL4290" s="10"/>
      <c r="AM4290" s="10"/>
    </row>
    <row r="4291" spans="9:39">
      <c r="I4291" s="10"/>
      <c r="R4291" s="10"/>
      <c r="S4291" s="10"/>
      <c r="T4291" s="10"/>
      <c r="X4291" s="35"/>
      <c r="AG4291" s="10"/>
      <c r="AI4291" s="10"/>
      <c r="AL4291" s="10"/>
      <c r="AM4291" s="10"/>
    </row>
    <row r="4292" spans="9:39">
      <c r="I4292" s="10"/>
      <c r="R4292" s="10"/>
      <c r="S4292" s="10"/>
      <c r="T4292" s="10"/>
      <c r="X4292" s="35"/>
      <c r="AG4292" s="10"/>
      <c r="AI4292" s="10"/>
      <c r="AL4292" s="10"/>
      <c r="AM4292" s="10"/>
    </row>
    <row r="4293" spans="9:39">
      <c r="I4293" s="10"/>
      <c r="R4293" s="10"/>
      <c r="S4293" s="10"/>
      <c r="T4293" s="10"/>
      <c r="X4293" s="35"/>
      <c r="AG4293" s="10"/>
      <c r="AI4293" s="10"/>
      <c r="AL4293" s="10"/>
      <c r="AM4293" s="10"/>
    </row>
    <row r="4294" spans="9:39">
      <c r="I4294" s="10"/>
      <c r="R4294" s="10"/>
      <c r="S4294" s="10"/>
      <c r="T4294" s="10"/>
      <c r="X4294" s="35"/>
      <c r="AG4294" s="10"/>
      <c r="AI4294" s="10"/>
      <c r="AL4294" s="10"/>
      <c r="AM4294" s="10"/>
    </row>
    <row r="4295" spans="9:39">
      <c r="I4295" s="10"/>
      <c r="R4295" s="10"/>
      <c r="S4295" s="10"/>
      <c r="T4295" s="10"/>
      <c r="X4295" s="35"/>
      <c r="AG4295" s="10"/>
      <c r="AI4295" s="10"/>
      <c r="AL4295" s="10"/>
      <c r="AM4295" s="10"/>
    </row>
    <row r="4296" spans="9:39">
      <c r="I4296" s="10"/>
      <c r="R4296" s="10"/>
      <c r="S4296" s="10"/>
      <c r="T4296" s="10"/>
      <c r="X4296" s="35"/>
      <c r="AG4296" s="10"/>
      <c r="AI4296" s="10"/>
      <c r="AL4296" s="10"/>
      <c r="AM4296" s="10"/>
    </row>
    <row r="4297" spans="9:39">
      <c r="I4297" s="10"/>
      <c r="R4297" s="10"/>
      <c r="S4297" s="10"/>
      <c r="T4297" s="10"/>
      <c r="X4297" s="35"/>
      <c r="AG4297" s="10"/>
      <c r="AI4297" s="10"/>
      <c r="AL4297" s="10"/>
      <c r="AM4297" s="10"/>
    </row>
    <row r="4298" spans="9:39">
      <c r="I4298" s="10"/>
      <c r="R4298" s="10"/>
      <c r="S4298" s="10"/>
      <c r="T4298" s="10"/>
      <c r="X4298" s="35"/>
      <c r="AG4298" s="10"/>
      <c r="AI4298" s="10"/>
      <c r="AL4298" s="10"/>
      <c r="AM4298" s="10"/>
    </row>
    <row r="4299" spans="9:39">
      <c r="I4299" s="10"/>
      <c r="R4299" s="10"/>
      <c r="S4299" s="10"/>
      <c r="T4299" s="10"/>
      <c r="X4299" s="35"/>
      <c r="AG4299" s="10"/>
      <c r="AI4299" s="10"/>
      <c r="AL4299" s="10"/>
      <c r="AM4299" s="10"/>
    </row>
    <row r="4300" spans="9:39">
      <c r="I4300" s="10"/>
      <c r="R4300" s="10"/>
      <c r="S4300" s="10"/>
      <c r="T4300" s="10"/>
      <c r="X4300" s="35"/>
      <c r="AG4300" s="10"/>
      <c r="AI4300" s="10"/>
      <c r="AL4300" s="10"/>
      <c r="AM4300" s="10"/>
    </row>
    <row r="4301" spans="9:39">
      <c r="I4301" s="10"/>
      <c r="R4301" s="10"/>
      <c r="S4301" s="10"/>
      <c r="T4301" s="10"/>
      <c r="X4301" s="35"/>
      <c r="AG4301" s="10"/>
      <c r="AI4301" s="10"/>
      <c r="AL4301" s="10"/>
      <c r="AM4301" s="10"/>
    </row>
    <row r="4302" spans="9:39">
      <c r="I4302" s="10"/>
      <c r="R4302" s="10"/>
      <c r="S4302" s="10"/>
      <c r="T4302" s="10"/>
      <c r="X4302" s="35"/>
      <c r="AG4302" s="10"/>
      <c r="AI4302" s="10"/>
      <c r="AL4302" s="10"/>
      <c r="AM4302" s="10"/>
    </row>
    <row r="4303" spans="9:39">
      <c r="I4303" s="10"/>
      <c r="R4303" s="10"/>
      <c r="S4303" s="10"/>
      <c r="T4303" s="10"/>
      <c r="X4303" s="35"/>
      <c r="AG4303" s="10"/>
      <c r="AI4303" s="10"/>
      <c r="AL4303" s="10"/>
      <c r="AM4303" s="10"/>
    </row>
    <row r="4304" spans="9:39">
      <c r="I4304" s="10"/>
      <c r="R4304" s="10"/>
      <c r="S4304" s="10"/>
      <c r="T4304" s="10"/>
      <c r="X4304" s="35"/>
      <c r="AG4304" s="10"/>
      <c r="AI4304" s="10"/>
      <c r="AL4304" s="10"/>
      <c r="AM4304" s="10"/>
    </row>
    <row r="4305" spans="9:39">
      <c r="I4305" s="10"/>
      <c r="R4305" s="10"/>
      <c r="S4305" s="10"/>
      <c r="T4305" s="10"/>
      <c r="X4305" s="35"/>
      <c r="AG4305" s="10"/>
      <c r="AI4305" s="10"/>
      <c r="AL4305" s="10"/>
      <c r="AM4305" s="10"/>
    </row>
    <row r="4306" spans="9:39">
      <c r="I4306" s="10"/>
      <c r="R4306" s="10"/>
      <c r="S4306" s="10"/>
      <c r="T4306" s="10"/>
      <c r="X4306" s="35"/>
      <c r="AG4306" s="10"/>
      <c r="AI4306" s="10"/>
      <c r="AL4306" s="10"/>
      <c r="AM4306" s="10"/>
    </row>
    <row r="4307" spans="9:39">
      <c r="I4307" s="10"/>
      <c r="R4307" s="10"/>
      <c r="S4307" s="10"/>
      <c r="T4307" s="10"/>
      <c r="X4307" s="35"/>
      <c r="AG4307" s="10"/>
      <c r="AI4307" s="10"/>
      <c r="AL4307" s="10"/>
      <c r="AM4307" s="10"/>
    </row>
    <row r="4308" spans="9:39">
      <c r="I4308" s="10"/>
      <c r="R4308" s="10"/>
      <c r="S4308" s="10"/>
      <c r="T4308" s="10"/>
      <c r="X4308" s="35"/>
      <c r="AG4308" s="10"/>
      <c r="AI4308" s="10"/>
      <c r="AL4308" s="10"/>
      <c r="AM4308" s="10"/>
    </row>
    <row r="4309" spans="9:39">
      <c r="I4309" s="10"/>
      <c r="R4309" s="10"/>
      <c r="S4309" s="10"/>
      <c r="T4309" s="10"/>
      <c r="X4309" s="35"/>
      <c r="AG4309" s="10"/>
      <c r="AI4309" s="10"/>
      <c r="AL4309" s="10"/>
      <c r="AM4309" s="10"/>
    </row>
    <row r="4310" spans="9:39">
      <c r="I4310" s="10"/>
      <c r="R4310" s="10"/>
      <c r="S4310" s="10"/>
      <c r="T4310" s="10"/>
      <c r="X4310" s="35"/>
      <c r="AG4310" s="10"/>
      <c r="AI4310" s="10"/>
      <c r="AL4310" s="10"/>
      <c r="AM4310" s="10"/>
    </row>
    <row r="4311" spans="9:39">
      <c r="I4311" s="10"/>
      <c r="R4311" s="10"/>
      <c r="S4311" s="10"/>
      <c r="T4311" s="10"/>
      <c r="X4311" s="35"/>
      <c r="AG4311" s="10"/>
      <c r="AI4311" s="10"/>
      <c r="AL4311" s="10"/>
      <c r="AM4311" s="10"/>
    </row>
    <row r="4312" spans="9:39">
      <c r="I4312" s="10"/>
      <c r="R4312" s="10"/>
      <c r="S4312" s="10"/>
      <c r="T4312" s="10"/>
      <c r="X4312" s="35"/>
      <c r="AG4312" s="10"/>
      <c r="AI4312" s="10"/>
      <c r="AL4312" s="10"/>
      <c r="AM4312" s="10"/>
    </row>
    <row r="4313" spans="9:39">
      <c r="I4313" s="10"/>
      <c r="R4313" s="10"/>
      <c r="S4313" s="10"/>
      <c r="T4313" s="10"/>
      <c r="X4313" s="35"/>
      <c r="AG4313" s="10"/>
      <c r="AI4313" s="10"/>
      <c r="AL4313" s="10"/>
      <c r="AM4313" s="10"/>
    </row>
    <row r="4314" spans="9:39">
      <c r="I4314" s="10"/>
      <c r="R4314" s="10"/>
      <c r="S4314" s="10"/>
      <c r="T4314" s="10"/>
      <c r="X4314" s="35"/>
      <c r="AG4314" s="10"/>
      <c r="AI4314" s="10"/>
      <c r="AL4314" s="10"/>
      <c r="AM4314" s="10"/>
    </row>
    <row r="4315" spans="9:39">
      <c r="I4315" s="10"/>
      <c r="R4315" s="10"/>
      <c r="S4315" s="10"/>
      <c r="T4315" s="10"/>
      <c r="X4315" s="35"/>
      <c r="AG4315" s="10"/>
      <c r="AI4315" s="10"/>
      <c r="AL4315" s="10"/>
      <c r="AM4315" s="10"/>
    </row>
    <row r="4316" spans="9:39">
      <c r="I4316" s="10"/>
      <c r="R4316" s="10"/>
      <c r="S4316" s="10"/>
      <c r="T4316" s="10"/>
      <c r="X4316" s="35"/>
      <c r="AG4316" s="10"/>
      <c r="AI4316" s="10"/>
      <c r="AL4316" s="10"/>
      <c r="AM4316" s="10"/>
    </row>
    <row r="4317" spans="9:39">
      <c r="I4317" s="10"/>
      <c r="R4317" s="10"/>
      <c r="S4317" s="10"/>
      <c r="T4317" s="10"/>
      <c r="X4317" s="35"/>
      <c r="AG4317" s="10"/>
      <c r="AI4317" s="10"/>
      <c r="AL4317" s="10"/>
      <c r="AM4317" s="10"/>
    </row>
    <row r="4318" spans="9:39">
      <c r="I4318" s="10"/>
      <c r="R4318" s="10"/>
      <c r="S4318" s="10"/>
      <c r="T4318" s="10"/>
      <c r="X4318" s="35"/>
      <c r="AG4318" s="10"/>
      <c r="AI4318" s="10"/>
      <c r="AL4318" s="10"/>
      <c r="AM4318" s="10"/>
    </row>
    <row r="4319" spans="9:39">
      <c r="I4319" s="10"/>
      <c r="R4319" s="10"/>
      <c r="S4319" s="10"/>
      <c r="T4319" s="10"/>
      <c r="X4319" s="35"/>
      <c r="AG4319" s="10"/>
      <c r="AI4319" s="10"/>
      <c r="AL4319" s="10"/>
      <c r="AM4319" s="10"/>
    </row>
    <row r="4320" spans="9:39">
      <c r="I4320" s="10"/>
      <c r="R4320" s="10"/>
      <c r="S4320" s="10"/>
      <c r="T4320" s="10"/>
      <c r="X4320" s="35"/>
      <c r="AG4320" s="10"/>
      <c r="AI4320" s="10"/>
      <c r="AL4320" s="10"/>
      <c r="AM4320" s="10"/>
    </row>
    <row r="4321" spans="9:39">
      <c r="I4321" s="10"/>
      <c r="R4321" s="10"/>
      <c r="S4321" s="10"/>
      <c r="T4321" s="10"/>
      <c r="X4321" s="35"/>
      <c r="AG4321" s="10"/>
      <c r="AI4321" s="10"/>
      <c r="AL4321" s="10"/>
      <c r="AM4321" s="10"/>
    </row>
    <row r="4322" spans="9:39">
      <c r="I4322" s="10"/>
      <c r="R4322" s="10"/>
      <c r="S4322" s="10"/>
      <c r="T4322" s="10"/>
      <c r="X4322" s="35"/>
      <c r="AG4322" s="10"/>
      <c r="AI4322" s="10"/>
      <c r="AL4322" s="10"/>
      <c r="AM4322" s="10"/>
    </row>
    <row r="4323" spans="9:39">
      <c r="I4323" s="10"/>
      <c r="R4323" s="10"/>
      <c r="S4323" s="10"/>
      <c r="T4323" s="10"/>
      <c r="X4323" s="35"/>
      <c r="AG4323" s="10"/>
      <c r="AI4323" s="10"/>
      <c r="AL4323" s="10"/>
      <c r="AM4323" s="10"/>
    </row>
    <row r="4324" spans="9:39">
      <c r="I4324" s="10"/>
      <c r="R4324" s="10"/>
      <c r="S4324" s="10"/>
      <c r="T4324" s="10"/>
      <c r="X4324" s="35"/>
      <c r="AG4324" s="10"/>
      <c r="AI4324" s="10"/>
      <c r="AL4324" s="10"/>
      <c r="AM4324" s="10"/>
    </row>
    <row r="4325" spans="9:39">
      <c r="I4325" s="10"/>
      <c r="R4325" s="10"/>
      <c r="S4325" s="10"/>
      <c r="T4325" s="10"/>
      <c r="X4325" s="35"/>
      <c r="AG4325" s="10"/>
      <c r="AI4325" s="10"/>
      <c r="AL4325" s="10"/>
      <c r="AM4325" s="10"/>
    </row>
    <row r="4326" spans="9:39">
      <c r="I4326" s="10"/>
      <c r="R4326" s="10"/>
      <c r="S4326" s="10"/>
      <c r="T4326" s="10"/>
      <c r="X4326" s="35"/>
      <c r="AG4326" s="10"/>
      <c r="AI4326" s="10"/>
      <c r="AL4326" s="10"/>
      <c r="AM4326" s="10"/>
    </row>
    <row r="4327" spans="9:39">
      <c r="I4327" s="10"/>
      <c r="R4327" s="10"/>
      <c r="S4327" s="10"/>
      <c r="T4327" s="10"/>
      <c r="X4327" s="35"/>
      <c r="AG4327" s="10"/>
      <c r="AI4327" s="10"/>
      <c r="AL4327" s="10"/>
      <c r="AM4327" s="10"/>
    </row>
    <row r="4328" spans="9:39">
      <c r="I4328" s="10"/>
      <c r="R4328" s="10"/>
      <c r="S4328" s="10"/>
      <c r="T4328" s="10"/>
      <c r="X4328" s="35"/>
      <c r="AG4328" s="10"/>
      <c r="AI4328" s="10"/>
      <c r="AL4328" s="10"/>
      <c r="AM4328" s="10"/>
    </row>
    <row r="4329" spans="9:39">
      <c r="I4329" s="10"/>
      <c r="R4329" s="10"/>
      <c r="S4329" s="10"/>
      <c r="T4329" s="10"/>
      <c r="X4329" s="35"/>
      <c r="AG4329" s="10"/>
      <c r="AI4329" s="10"/>
      <c r="AL4329" s="10"/>
      <c r="AM4329" s="10"/>
    </row>
    <row r="4330" spans="9:39">
      <c r="I4330" s="10"/>
      <c r="R4330" s="10"/>
      <c r="S4330" s="10"/>
      <c r="T4330" s="10"/>
      <c r="X4330" s="35"/>
      <c r="AG4330" s="10"/>
      <c r="AI4330" s="10"/>
      <c r="AL4330" s="10"/>
      <c r="AM4330" s="10"/>
    </row>
    <row r="4331" spans="9:39">
      <c r="I4331" s="10"/>
      <c r="R4331" s="10"/>
      <c r="S4331" s="10"/>
      <c r="T4331" s="10"/>
      <c r="X4331" s="35"/>
      <c r="AG4331" s="10"/>
      <c r="AI4331" s="10"/>
      <c r="AL4331" s="10"/>
      <c r="AM4331" s="10"/>
    </row>
    <row r="4332" spans="9:39">
      <c r="I4332" s="10"/>
      <c r="R4332" s="10"/>
      <c r="S4332" s="10"/>
      <c r="T4332" s="10"/>
      <c r="X4332" s="35"/>
      <c r="AG4332" s="10"/>
      <c r="AI4332" s="10"/>
      <c r="AL4332" s="10"/>
      <c r="AM4332" s="10"/>
    </row>
    <row r="4333" spans="9:39">
      <c r="I4333" s="10"/>
      <c r="R4333" s="10"/>
      <c r="S4333" s="10"/>
      <c r="T4333" s="10"/>
      <c r="X4333" s="35"/>
      <c r="AG4333" s="10"/>
      <c r="AI4333" s="10"/>
      <c r="AL4333" s="10"/>
      <c r="AM4333" s="10"/>
    </row>
    <row r="4334" spans="9:39">
      <c r="I4334" s="10"/>
      <c r="R4334" s="10"/>
      <c r="S4334" s="10"/>
      <c r="T4334" s="10"/>
      <c r="X4334" s="35"/>
      <c r="AG4334" s="10"/>
      <c r="AI4334" s="10"/>
      <c r="AL4334" s="10"/>
      <c r="AM4334" s="10"/>
    </row>
    <row r="4335" spans="9:39">
      <c r="I4335" s="10"/>
      <c r="R4335" s="10"/>
      <c r="S4335" s="10"/>
      <c r="T4335" s="10"/>
      <c r="X4335" s="35"/>
      <c r="AG4335" s="10"/>
      <c r="AI4335" s="10"/>
      <c r="AL4335" s="10"/>
      <c r="AM4335" s="10"/>
    </row>
    <row r="4336" spans="9:39">
      <c r="I4336" s="10"/>
      <c r="R4336" s="10"/>
      <c r="S4336" s="10"/>
      <c r="T4336" s="10"/>
      <c r="X4336" s="35"/>
      <c r="AG4336" s="10"/>
      <c r="AI4336" s="10"/>
      <c r="AL4336" s="10"/>
      <c r="AM4336" s="10"/>
    </row>
    <row r="4337" spans="9:39">
      <c r="I4337" s="10"/>
      <c r="R4337" s="10"/>
      <c r="S4337" s="10"/>
      <c r="T4337" s="10"/>
      <c r="X4337" s="35"/>
      <c r="AG4337" s="10"/>
      <c r="AI4337" s="10"/>
      <c r="AL4337" s="10"/>
      <c r="AM4337" s="10"/>
    </row>
    <row r="4338" spans="9:39">
      <c r="I4338" s="10"/>
      <c r="R4338" s="10"/>
      <c r="S4338" s="10"/>
      <c r="T4338" s="10"/>
      <c r="X4338" s="35"/>
      <c r="AG4338" s="10"/>
      <c r="AI4338" s="10"/>
      <c r="AL4338" s="10"/>
      <c r="AM4338" s="10"/>
    </row>
    <row r="4339" spans="9:39">
      <c r="I4339" s="10"/>
      <c r="R4339" s="10"/>
      <c r="S4339" s="10"/>
      <c r="T4339" s="10"/>
      <c r="X4339" s="35"/>
      <c r="AG4339" s="10"/>
      <c r="AI4339" s="10"/>
      <c r="AL4339" s="10"/>
      <c r="AM4339" s="10"/>
    </row>
    <row r="4340" spans="9:39">
      <c r="I4340" s="10"/>
      <c r="R4340" s="10"/>
      <c r="S4340" s="10"/>
      <c r="T4340" s="10"/>
      <c r="X4340" s="35"/>
      <c r="AG4340" s="10"/>
      <c r="AI4340" s="10"/>
      <c r="AL4340" s="10"/>
      <c r="AM4340" s="10"/>
    </row>
    <row r="4341" spans="9:39">
      <c r="I4341" s="10"/>
      <c r="R4341" s="10"/>
      <c r="S4341" s="10"/>
      <c r="T4341" s="10"/>
      <c r="X4341" s="35"/>
      <c r="AG4341" s="10"/>
      <c r="AI4341" s="10"/>
      <c r="AL4341" s="10"/>
      <c r="AM4341" s="10"/>
    </row>
    <row r="4342" spans="9:39">
      <c r="I4342" s="10"/>
      <c r="R4342" s="10"/>
      <c r="S4342" s="10"/>
      <c r="T4342" s="10"/>
      <c r="X4342" s="35"/>
      <c r="AG4342" s="10"/>
      <c r="AI4342" s="10"/>
      <c r="AL4342" s="10"/>
      <c r="AM4342" s="10"/>
    </row>
    <row r="4343" spans="9:39">
      <c r="I4343" s="10"/>
      <c r="R4343" s="10"/>
      <c r="S4343" s="10"/>
      <c r="T4343" s="10"/>
      <c r="X4343" s="35"/>
      <c r="AG4343" s="10"/>
      <c r="AI4343" s="10"/>
      <c r="AL4343" s="10"/>
      <c r="AM4343" s="10"/>
    </row>
    <row r="4344" spans="9:39">
      <c r="I4344" s="10"/>
      <c r="R4344" s="10"/>
      <c r="S4344" s="10"/>
      <c r="T4344" s="10"/>
      <c r="X4344" s="35"/>
      <c r="AG4344" s="10"/>
      <c r="AI4344" s="10"/>
      <c r="AL4344" s="10"/>
      <c r="AM4344" s="10"/>
    </row>
    <row r="4345" spans="9:39">
      <c r="I4345" s="10"/>
      <c r="R4345" s="10"/>
      <c r="S4345" s="10"/>
      <c r="T4345" s="10"/>
      <c r="X4345" s="35"/>
      <c r="AG4345" s="10"/>
      <c r="AI4345" s="10"/>
      <c r="AL4345" s="10"/>
      <c r="AM4345" s="10"/>
    </row>
    <row r="4346" spans="9:39">
      <c r="I4346" s="10"/>
      <c r="R4346" s="10"/>
      <c r="S4346" s="10"/>
      <c r="T4346" s="10"/>
      <c r="X4346" s="35"/>
      <c r="AG4346" s="10"/>
      <c r="AI4346" s="10"/>
      <c r="AL4346" s="10"/>
      <c r="AM4346" s="10"/>
    </row>
    <row r="4347" spans="9:39">
      <c r="I4347" s="10"/>
      <c r="R4347" s="10"/>
      <c r="S4347" s="10"/>
      <c r="T4347" s="10"/>
      <c r="X4347" s="35"/>
      <c r="AG4347" s="10"/>
      <c r="AI4347" s="10"/>
      <c r="AL4347" s="10"/>
      <c r="AM4347" s="10"/>
    </row>
    <row r="4348" spans="9:39">
      <c r="I4348" s="10"/>
      <c r="R4348" s="10"/>
      <c r="S4348" s="10"/>
      <c r="T4348" s="10"/>
      <c r="X4348" s="35"/>
      <c r="AG4348" s="10"/>
      <c r="AI4348" s="10"/>
      <c r="AL4348" s="10"/>
      <c r="AM4348" s="10"/>
    </row>
    <row r="4349" spans="9:39">
      <c r="I4349" s="10"/>
      <c r="R4349" s="10"/>
      <c r="S4349" s="10"/>
      <c r="T4349" s="10"/>
      <c r="X4349" s="35"/>
      <c r="AG4349" s="10"/>
      <c r="AI4349" s="10"/>
      <c r="AL4349" s="10"/>
      <c r="AM4349" s="10"/>
    </row>
    <row r="4350" spans="9:39">
      <c r="I4350" s="10"/>
      <c r="R4350" s="10"/>
      <c r="S4350" s="10"/>
      <c r="T4350" s="10"/>
      <c r="X4350" s="35"/>
      <c r="AG4350" s="10"/>
      <c r="AI4350" s="10"/>
      <c r="AL4350" s="10"/>
      <c r="AM4350" s="10"/>
    </row>
    <row r="4351" spans="9:39">
      <c r="I4351" s="10"/>
      <c r="R4351" s="10"/>
      <c r="S4351" s="10"/>
      <c r="T4351" s="10"/>
      <c r="X4351" s="35"/>
      <c r="AG4351" s="10"/>
      <c r="AI4351" s="10"/>
      <c r="AL4351" s="10"/>
      <c r="AM4351" s="10"/>
    </row>
    <row r="4352" spans="9:39">
      <c r="I4352" s="10"/>
      <c r="R4352" s="10"/>
      <c r="S4352" s="10"/>
      <c r="T4352" s="10"/>
      <c r="X4352" s="35"/>
      <c r="AG4352" s="10"/>
      <c r="AI4352" s="10"/>
      <c r="AL4352" s="10"/>
      <c r="AM4352" s="10"/>
    </row>
    <row r="4353" spans="9:39">
      <c r="I4353" s="10"/>
      <c r="R4353" s="10"/>
      <c r="S4353" s="10"/>
      <c r="T4353" s="10"/>
      <c r="X4353" s="35"/>
      <c r="AG4353" s="10"/>
      <c r="AI4353" s="10"/>
      <c r="AL4353" s="10"/>
      <c r="AM4353" s="10"/>
    </row>
    <row r="4354" spans="9:39">
      <c r="I4354" s="10"/>
      <c r="R4354" s="10"/>
      <c r="S4354" s="10"/>
      <c r="T4354" s="10"/>
      <c r="X4354" s="35"/>
      <c r="AG4354" s="10"/>
      <c r="AI4354" s="10"/>
      <c r="AL4354" s="10"/>
      <c r="AM4354" s="10"/>
    </row>
    <row r="4355" spans="9:39">
      <c r="I4355" s="10"/>
      <c r="R4355" s="10"/>
      <c r="S4355" s="10"/>
      <c r="T4355" s="10"/>
      <c r="X4355" s="35"/>
      <c r="AG4355" s="10"/>
      <c r="AI4355" s="10"/>
      <c r="AL4355" s="10"/>
      <c r="AM4355" s="10"/>
    </row>
    <row r="4356" spans="9:39">
      <c r="I4356" s="10"/>
      <c r="R4356" s="10"/>
      <c r="S4356" s="10"/>
      <c r="T4356" s="10"/>
      <c r="X4356" s="35"/>
      <c r="AG4356" s="10"/>
      <c r="AI4356" s="10"/>
      <c r="AL4356" s="10"/>
      <c r="AM4356" s="10"/>
    </row>
    <row r="4357" spans="9:39">
      <c r="I4357" s="10"/>
      <c r="R4357" s="10"/>
      <c r="S4357" s="10"/>
      <c r="T4357" s="10"/>
      <c r="X4357" s="35"/>
      <c r="AG4357" s="10"/>
      <c r="AI4357" s="10"/>
      <c r="AL4357" s="10"/>
      <c r="AM4357" s="10"/>
    </row>
    <row r="4358" spans="9:39">
      <c r="I4358" s="10"/>
      <c r="R4358" s="10"/>
      <c r="S4358" s="10"/>
      <c r="T4358" s="10"/>
      <c r="X4358" s="35"/>
      <c r="AG4358" s="10"/>
      <c r="AI4358" s="10"/>
      <c r="AL4358" s="10"/>
      <c r="AM4358" s="10"/>
    </row>
    <row r="4359" spans="9:39">
      <c r="I4359" s="10"/>
      <c r="R4359" s="10"/>
      <c r="S4359" s="10"/>
      <c r="T4359" s="10"/>
      <c r="X4359" s="35"/>
      <c r="AG4359" s="10"/>
      <c r="AI4359" s="10"/>
      <c r="AL4359" s="10"/>
      <c r="AM4359" s="10"/>
    </row>
    <row r="4360" spans="9:39">
      <c r="I4360" s="10"/>
      <c r="R4360" s="10"/>
      <c r="S4360" s="10"/>
      <c r="T4360" s="10"/>
      <c r="X4360" s="35"/>
      <c r="AG4360" s="10"/>
      <c r="AI4360" s="10"/>
      <c r="AL4360" s="10"/>
      <c r="AM4360" s="10"/>
    </row>
    <row r="4361" spans="9:39">
      <c r="I4361" s="10"/>
      <c r="R4361" s="10"/>
      <c r="S4361" s="10"/>
      <c r="T4361" s="10"/>
      <c r="X4361" s="35"/>
      <c r="AG4361" s="10"/>
      <c r="AI4361" s="10"/>
      <c r="AL4361" s="10"/>
      <c r="AM4361" s="10"/>
    </row>
    <row r="4362" spans="9:39">
      <c r="I4362" s="10"/>
      <c r="R4362" s="10"/>
      <c r="S4362" s="10"/>
      <c r="T4362" s="10"/>
      <c r="X4362" s="35"/>
      <c r="AG4362" s="10"/>
      <c r="AI4362" s="10"/>
      <c r="AL4362" s="10"/>
      <c r="AM4362" s="10"/>
    </row>
    <row r="4363" spans="9:39">
      <c r="I4363" s="10"/>
      <c r="R4363" s="10"/>
      <c r="S4363" s="10"/>
      <c r="T4363" s="10"/>
      <c r="X4363" s="35"/>
      <c r="AG4363" s="10"/>
      <c r="AI4363" s="10"/>
      <c r="AL4363" s="10"/>
      <c r="AM4363" s="10"/>
    </row>
    <row r="4364" spans="9:39">
      <c r="I4364" s="10"/>
      <c r="R4364" s="10"/>
      <c r="S4364" s="10"/>
      <c r="T4364" s="10"/>
      <c r="X4364" s="35"/>
      <c r="AG4364" s="10"/>
      <c r="AI4364" s="10"/>
      <c r="AL4364" s="10"/>
      <c r="AM4364" s="10"/>
    </row>
    <row r="4365" spans="9:39">
      <c r="I4365" s="10"/>
      <c r="R4365" s="10"/>
      <c r="S4365" s="10"/>
      <c r="T4365" s="10"/>
      <c r="X4365" s="35"/>
      <c r="AG4365" s="10"/>
      <c r="AI4365" s="10"/>
      <c r="AL4365" s="10"/>
      <c r="AM4365" s="10"/>
    </row>
    <row r="4366" spans="9:39">
      <c r="I4366" s="10"/>
      <c r="R4366" s="10"/>
      <c r="S4366" s="10"/>
      <c r="T4366" s="10"/>
      <c r="X4366" s="35"/>
      <c r="AG4366" s="10"/>
      <c r="AI4366" s="10"/>
      <c r="AL4366" s="10"/>
      <c r="AM4366" s="10"/>
    </row>
    <row r="4367" spans="9:39">
      <c r="I4367" s="10"/>
      <c r="R4367" s="10"/>
      <c r="S4367" s="10"/>
      <c r="T4367" s="10"/>
      <c r="X4367" s="35"/>
      <c r="AG4367" s="10"/>
      <c r="AI4367" s="10"/>
      <c r="AL4367" s="10"/>
      <c r="AM4367" s="10"/>
    </row>
    <row r="4368" spans="9:39">
      <c r="I4368" s="10"/>
      <c r="R4368" s="10"/>
      <c r="S4368" s="10"/>
      <c r="T4368" s="10"/>
      <c r="X4368" s="35"/>
      <c r="AG4368" s="10"/>
      <c r="AI4368" s="10"/>
      <c r="AL4368" s="10"/>
      <c r="AM4368" s="10"/>
    </row>
    <row r="4369" spans="9:39">
      <c r="I4369" s="10"/>
      <c r="R4369" s="10"/>
      <c r="S4369" s="10"/>
      <c r="T4369" s="10"/>
      <c r="X4369" s="35"/>
      <c r="AG4369" s="10"/>
      <c r="AI4369" s="10"/>
      <c r="AL4369" s="10"/>
      <c r="AM4369" s="10"/>
    </row>
    <row r="4370" spans="9:39">
      <c r="I4370" s="10"/>
      <c r="R4370" s="10"/>
      <c r="S4370" s="10"/>
      <c r="T4370" s="10"/>
      <c r="X4370" s="35"/>
      <c r="AG4370" s="10"/>
      <c r="AI4370" s="10"/>
      <c r="AL4370" s="10"/>
      <c r="AM4370" s="10"/>
    </row>
    <row r="4371" spans="9:39">
      <c r="I4371" s="10"/>
      <c r="R4371" s="10"/>
      <c r="S4371" s="10"/>
      <c r="T4371" s="10"/>
      <c r="X4371" s="35"/>
      <c r="AG4371" s="10"/>
      <c r="AI4371" s="10"/>
      <c r="AL4371" s="10"/>
      <c r="AM4371" s="10"/>
    </row>
    <row r="4372" spans="9:39">
      <c r="I4372" s="10"/>
      <c r="R4372" s="10"/>
      <c r="S4372" s="10"/>
      <c r="T4372" s="10"/>
      <c r="X4372" s="35"/>
      <c r="AG4372" s="10"/>
      <c r="AI4372" s="10"/>
      <c r="AL4372" s="10"/>
      <c r="AM4372" s="10"/>
    </row>
    <row r="4373" spans="9:39">
      <c r="I4373" s="10"/>
      <c r="R4373" s="10"/>
      <c r="S4373" s="10"/>
      <c r="T4373" s="10"/>
      <c r="X4373" s="35"/>
      <c r="AG4373" s="10"/>
      <c r="AI4373" s="10"/>
      <c r="AL4373" s="10"/>
      <c r="AM4373" s="10"/>
    </row>
    <row r="4374" spans="9:39">
      <c r="I4374" s="10"/>
      <c r="R4374" s="10"/>
      <c r="S4374" s="10"/>
      <c r="T4374" s="10"/>
      <c r="X4374" s="35"/>
      <c r="AG4374" s="10"/>
      <c r="AI4374" s="10"/>
      <c r="AL4374" s="10"/>
      <c r="AM4374" s="10"/>
    </row>
    <row r="4375" spans="9:39">
      <c r="I4375" s="10"/>
      <c r="R4375" s="10"/>
      <c r="S4375" s="10"/>
      <c r="T4375" s="10"/>
      <c r="X4375" s="35"/>
      <c r="AG4375" s="10"/>
      <c r="AI4375" s="10"/>
      <c r="AL4375" s="10"/>
      <c r="AM4375" s="10"/>
    </row>
    <row r="4376" spans="9:39">
      <c r="I4376" s="10"/>
      <c r="R4376" s="10"/>
      <c r="S4376" s="10"/>
      <c r="T4376" s="10"/>
      <c r="X4376" s="35"/>
      <c r="AG4376" s="10"/>
      <c r="AI4376" s="10"/>
      <c r="AL4376" s="10"/>
      <c r="AM4376" s="10"/>
    </row>
    <row r="4377" spans="9:39">
      <c r="I4377" s="10"/>
      <c r="R4377" s="10"/>
      <c r="S4377" s="10"/>
      <c r="T4377" s="10"/>
      <c r="X4377" s="35"/>
      <c r="AG4377" s="10"/>
      <c r="AI4377" s="10"/>
      <c r="AL4377" s="10"/>
      <c r="AM4377" s="10"/>
    </row>
    <row r="4378" spans="9:39">
      <c r="I4378" s="10"/>
      <c r="R4378" s="10"/>
      <c r="S4378" s="10"/>
      <c r="T4378" s="10"/>
      <c r="X4378" s="35"/>
      <c r="AG4378" s="10"/>
      <c r="AI4378" s="10"/>
      <c r="AL4378" s="10"/>
      <c r="AM4378" s="10"/>
    </row>
    <row r="4379" spans="9:39">
      <c r="I4379" s="10"/>
      <c r="R4379" s="10"/>
      <c r="S4379" s="10"/>
      <c r="T4379" s="10"/>
      <c r="X4379" s="35"/>
      <c r="AG4379" s="10"/>
      <c r="AI4379" s="10"/>
      <c r="AL4379" s="10"/>
      <c r="AM4379" s="10"/>
    </row>
    <row r="4380" spans="9:39">
      <c r="I4380" s="10"/>
      <c r="R4380" s="10"/>
      <c r="S4380" s="10"/>
      <c r="T4380" s="10"/>
      <c r="X4380" s="35"/>
      <c r="AG4380" s="10"/>
      <c r="AI4380" s="10"/>
      <c r="AL4380" s="10"/>
      <c r="AM4380" s="10"/>
    </row>
    <row r="4381" spans="9:39">
      <c r="I4381" s="10"/>
      <c r="R4381" s="10"/>
      <c r="S4381" s="10"/>
      <c r="T4381" s="10"/>
      <c r="X4381" s="35"/>
      <c r="AG4381" s="10"/>
      <c r="AI4381" s="10"/>
      <c r="AL4381" s="10"/>
      <c r="AM4381" s="10"/>
    </row>
    <row r="4382" spans="9:39">
      <c r="I4382" s="10"/>
      <c r="R4382" s="10"/>
      <c r="S4382" s="10"/>
      <c r="T4382" s="10"/>
      <c r="X4382" s="35"/>
      <c r="AG4382" s="10"/>
      <c r="AI4382" s="10"/>
      <c r="AL4382" s="10"/>
      <c r="AM4382" s="10"/>
    </row>
    <row r="4383" spans="9:39">
      <c r="I4383" s="10"/>
      <c r="R4383" s="10"/>
      <c r="S4383" s="10"/>
      <c r="T4383" s="10"/>
      <c r="X4383" s="35"/>
      <c r="AG4383" s="10"/>
      <c r="AI4383" s="10"/>
      <c r="AL4383" s="10"/>
      <c r="AM4383" s="10"/>
    </row>
    <row r="4384" spans="9:39">
      <c r="I4384" s="10"/>
      <c r="R4384" s="10"/>
      <c r="S4384" s="10"/>
      <c r="T4384" s="10"/>
      <c r="X4384" s="35"/>
      <c r="AG4384" s="10"/>
      <c r="AI4384" s="10"/>
      <c r="AL4384" s="10"/>
      <c r="AM4384" s="10"/>
    </row>
    <row r="4385" spans="9:39">
      <c r="I4385" s="10"/>
      <c r="R4385" s="10"/>
      <c r="S4385" s="10"/>
      <c r="T4385" s="10"/>
      <c r="X4385" s="35"/>
      <c r="AG4385" s="10"/>
      <c r="AI4385" s="10"/>
      <c r="AL4385" s="10"/>
      <c r="AM4385" s="10"/>
    </row>
    <row r="4386" spans="9:39">
      <c r="I4386" s="10"/>
      <c r="R4386" s="10"/>
      <c r="S4386" s="10"/>
      <c r="T4386" s="10"/>
      <c r="X4386" s="35"/>
      <c r="AG4386" s="10"/>
      <c r="AI4386" s="10"/>
      <c r="AL4386" s="10"/>
      <c r="AM4386" s="10"/>
    </row>
    <row r="4387" spans="9:39">
      <c r="I4387" s="10"/>
      <c r="R4387" s="10"/>
      <c r="S4387" s="10"/>
      <c r="T4387" s="10"/>
      <c r="X4387" s="35"/>
      <c r="AG4387" s="10"/>
      <c r="AI4387" s="10"/>
      <c r="AL4387" s="10"/>
      <c r="AM4387" s="10"/>
    </row>
    <row r="4388" spans="9:39">
      <c r="I4388" s="10"/>
      <c r="R4388" s="10"/>
      <c r="S4388" s="10"/>
      <c r="T4388" s="10"/>
      <c r="X4388" s="35"/>
      <c r="AG4388" s="10"/>
      <c r="AI4388" s="10"/>
      <c r="AL4388" s="10"/>
      <c r="AM4388" s="10"/>
    </row>
    <row r="4389" spans="9:39">
      <c r="I4389" s="10"/>
      <c r="R4389" s="10"/>
      <c r="S4389" s="10"/>
      <c r="T4389" s="10"/>
      <c r="X4389" s="35"/>
      <c r="AG4389" s="10"/>
      <c r="AI4389" s="10"/>
      <c r="AL4389" s="10"/>
      <c r="AM4389" s="10"/>
    </row>
    <row r="4390" spans="9:39">
      <c r="I4390" s="10"/>
      <c r="R4390" s="10"/>
      <c r="S4390" s="10"/>
      <c r="T4390" s="10"/>
      <c r="X4390" s="35"/>
      <c r="AG4390" s="10"/>
      <c r="AI4390" s="10"/>
      <c r="AL4390" s="10"/>
      <c r="AM4390" s="10"/>
    </row>
    <row r="4391" spans="9:39">
      <c r="I4391" s="10"/>
      <c r="R4391" s="10"/>
      <c r="S4391" s="10"/>
      <c r="T4391" s="10"/>
      <c r="X4391" s="35"/>
      <c r="AG4391" s="10"/>
      <c r="AI4391" s="10"/>
      <c r="AL4391" s="10"/>
      <c r="AM4391" s="10"/>
    </row>
    <row r="4392" spans="9:39">
      <c r="I4392" s="10"/>
      <c r="R4392" s="10"/>
      <c r="S4392" s="10"/>
      <c r="T4392" s="10"/>
      <c r="X4392" s="35"/>
      <c r="AG4392" s="10"/>
      <c r="AI4392" s="10"/>
      <c r="AL4392" s="10"/>
      <c r="AM4392" s="10"/>
    </row>
    <row r="4393" spans="9:39">
      <c r="I4393" s="10"/>
      <c r="R4393" s="10"/>
      <c r="S4393" s="10"/>
      <c r="T4393" s="10"/>
      <c r="X4393" s="35"/>
      <c r="AG4393" s="10"/>
      <c r="AI4393" s="10"/>
      <c r="AL4393" s="10"/>
      <c r="AM4393" s="10"/>
    </row>
    <row r="4394" spans="9:39">
      <c r="I4394" s="10"/>
      <c r="R4394" s="10"/>
      <c r="S4394" s="10"/>
      <c r="T4394" s="10"/>
      <c r="X4394" s="35"/>
      <c r="AG4394" s="10"/>
      <c r="AI4394" s="10"/>
      <c r="AL4394" s="10"/>
      <c r="AM4394" s="10"/>
    </row>
    <row r="4395" spans="9:39">
      <c r="I4395" s="10"/>
      <c r="R4395" s="10"/>
      <c r="S4395" s="10"/>
      <c r="T4395" s="10"/>
      <c r="X4395" s="35"/>
      <c r="AG4395" s="10"/>
      <c r="AI4395" s="10"/>
      <c r="AL4395" s="10"/>
      <c r="AM4395" s="10"/>
    </row>
    <row r="4396" spans="9:39">
      <c r="I4396" s="10"/>
      <c r="R4396" s="10"/>
      <c r="S4396" s="10"/>
      <c r="T4396" s="10"/>
      <c r="X4396" s="35"/>
      <c r="AG4396" s="10"/>
      <c r="AI4396" s="10"/>
      <c r="AL4396" s="10"/>
      <c r="AM4396" s="10"/>
    </row>
    <row r="4397" spans="9:39">
      <c r="I4397" s="10"/>
      <c r="R4397" s="10"/>
      <c r="S4397" s="10"/>
      <c r="T4397" s="10"/>
      <c r="X4397" s="35"/>
      <c r="AG4397" s="10"/>
      <c r="AI4397" s="10"/>
      <c r="AL4397" s="10"/>
      <c r="AM4397" s="10"/>
    </row>
    <row r="4398" spans="9:39">
      <c r="I4398" s="10"/>
      <c r="R4398" s="10"/>
      <c r="S4398" s="10"/>
      <c r="T4398" s="10"/>
      <c r="X4398" s="35"/>
      <c r="AG4398" s="10"/>
      <c r="AI4398" s="10"/>
      <c r="AL4398" s="10"/>
      <c r="AM4398" s="10"/>
    </row>
    <row r="4399" spans="9:39">
      <c r="I4399" s="10"/>
      <c r="R4399" s="10"/>
      <c r="S4399" s="10"/>
      <c r="T4399" s="10"/>
      <c r="X4399" s="35"/>
      <c r="AG4399" s="10"/>
      <c r="AI4399" s="10"/>
      <c r="AL4399" s="10"/>
      <c r="AM4399" s="10"/>
    </row>
    <row r="4400" spans="9:39">
      <c r="I4400" s="10"/>
      <c r="R4400" s="10"/>
      <c r="S4400" s="10"/>
      <c r="T4400" s="10"/>
      <c r="X4400" s="35"/>
      <c r="AG4400" s="10"/>
      <c r="AI4400" s="10"/>
      <c r="AL4400" s="10"/>
      <c r="AM4400" s="10"/>
    </row>
    <row r="4401" spans="9:39">
      <c r="I4401" s="10"/>
      <c r="R4401" s="10"/>
      <c r="S4401" s="10"/>
      <c r="T4401" s="10"/>
      <c r="X4401" s="35"/>
      <c r="AG4401" s="10"/>
      <c r="AI4401" s="10"/>
      <c r="AL4401" s="10"/>
      <c r="AM4401" s="10"/>
    </row>
    <row r="4402" spans="9:39">
      <c r="I4402" s="10"/>
      <c r="R4402" s="10"/>
      <c r="S4402" s="10"/>
      <c r="T4402" s="10"/>
      <c r="X4402" s="35"/>
      <c r="AG4402" s="10"/>
      <c r="AI4402" s="10"/>
      <c r="AL4402" s="10"/>
      <c r="AM4402" s="10"/>
    </row>
    <row r="4403" spans="9:39">
      <c r="I4403" s="10"/>
      <c r="R4403" s="10"/>
      <c r="S4403" s="10"/>
      <c r="T4403" s="10"/>
      <c r="X4403" s="35"/>
      <c r="AG4403" s="10"/>
      <c r="AI4403" s="10"/>
      <c r="AL4403" s="10"/>
      <c r="AM4403" s="10"/>
    </row>
    <row r="4404" spans="9:39">
      <c r="I4404" s="10"/>
      <c r="R4404" s="10"/>
      <c r="S4404" s="10"/>
      <c r="T4404" s="10"/>
      <c r="X4404" s="35"/>
      <c r="AG4404" s="10"/>
      <c r="AI4404" s="10"/>
      <c r="AL4404" s="10"/>
      <c r="AM4404" s="10"/>
    </row>
    <row r="4405" spans="9:39">
      <c r="I4405" s="10"/>
      <c r="R4405" s="10"/>
      <c r="S4405" s="10"/>
      <c r="T4405" s="10"/>
      <c r="X4405" s="35"/>
      <c r="AG4405" s="10"/>
      <c r="AI4405" s="10"/>
      <c r="AL4405" s="10"/>
      <c r="AM4405" s="10"/>
    </row>
    <row r="4406" spans="9:39">
      <c r="I4406" s="10"/>
      <c r="R4406" s="10"/>
      <c r="S4406" s="10"/>
      <c r="T4406" s="10"/>
      <c r="X4406" s="35"/>
      <c r="AG4406" s="10"/>
      <c r="AI4406" s="10"/>
      <c r="AL4406" s="10"/>
      <c r="AM4406" s="10"/>
    </row>
    <row r="4407" spans="9:39">
      <c r="I4407" s="10"/>
      <c r="R4407" s="10"/>
      <c r="S4407" s="10"/>
      <c r="T4407" s="10"/>
      <c r="X4407" s="35"/>
      <c r="AG4407" s="10"/>
      <c r="AI4407" s="10"/>
      <c r="AL4407" s="10"/>
      <c r="AM4407" s="10"/>
    </row>
    <row r="4408" spans="9:39">
      <c r="I4408" s="10"/>
      <c r="R4408" s="10"/>
      <c r="S4408" s="10"/>
      <c r="T4408" s="10"/>
      <c r="X4408" s="35"/>
      <c r="AG4408" s="10"/>
      <c r="AI4408" s="10"/>
      <c r="AL4408" s="10"/>
      <c r="AM4408" s="10"/>
    </row>
    <row r="4409" spans="9:39">
      <c r="I4409" s="10"/>
      <c r="R4409" s="10"/>
      <c r="S4409" s="10"/>
      <c r="T4409" s="10"/>
      <c r="X4409" s="35"/>
      <c r="AG4409" s="10"/>
      <c r="AI4409" s="10"/>
      <c r="AL4409" s="10"/>
      <c r="AM4409" s="10"/>
    </row>
    <row r="4410" spans="9:39">
      <c r="I4410" s="10"/>
      <c r="R4410" s="10"/>
      <c r="S4410" s="10"/>
      <c r="T4410" s="10"/>
      <c r="X4410" s="35"/>
      <c r="AG4410" s="10"/>
      <c r="AI4410" s="10"/>
      <c r="AL4410" s="10"/>
      <c r="AM4410" s="10"/>
    </row>
    <row r="4411" spans="9:39">
      <c r="I4411" s="10"/>
      <c r="R4411" s="10"/>
      <c r="S4411" s="10"/>
      <c r="T4411" s="10"/>
      <c r="X4411" s="35"/>
      <c r="AG4411" s="10"/>
      <c r="AI4411" s="10"/>
      <c r="AL4411" s="10"/>
      <c r="AM4411" s="10"/>
    </row>
    <row r="4412" spans="9:39">
      <c r="I4412" s="10"/>
      <c r="R4412" s="10"/>
      <c r="S4412" s="10"/>
      <c r="T4412" s="10"/>
      <c r="X4412" s="35"/>
      <c r="AG4412" s="10"/>
      <c r="AI4412" s="10"/>
      <c r="AL4412" s="10"/>
      <c r="AM4412" s="10"/>
    </row>
    <row r="4413" spans="9:39">
      <c r="I4413" s="10"/>
      <c r="R4413" s="10"/>
      <c r="S4413" s="10"/>
      <c r="T4413" s="10"/>
      <c r="X4413" s="35"/>
      <c r="AG4413" s="10"/>
      <c r="AI4413" s="10"/>
      <c r="AL4413" s="10"/>
      <c r="AM4413" s="10"/>
    </row>
    <row r="4414" spans="9:39">
      <c r="I4414" s="10"/>
      <c r="R4414" s="10"/>
      <c r="S4414" s="10"/>
      <c r="T4414" s="10"/>
      <c r="X4414" s="35"/>
      <c r="AG4414" s="10"/>
      <c r="AI4414" s="10"/>
      <c r="AL4414" s="10"/>
      <c r="AM4414" s="10"/>
    </row>
    <row r="4415" spans="9:39">
      <c r="I4415" s="10"/>
      <c r="R4415" s="10"/>
      <c r="S4415" s="10"/>
      <c r="T4415" s="10"/>
      <c r="X4415" s="35"/>
      <c r="AG4415" s="10"/>
      <c r="AI4415" s="10"/>
      <c r="AL4415" s="10"/>
      <c r="AM4415" s="10"/>
    </row>
    <row r="4416" spans="9:39">
      <c r="I4416" s="10"/>
      <c r="R4416" s="10"/>
      <c r="S4416" s="10"/>
      <c r="T4416" s="10"/>
      <c r="X4416" s="35"/>
      <c r="AG4416" s="10"/>
      <c r="AI4416" s="10"/>
      <c r="AL4416" s="10"/>
      <c r="AM4416" s="10"/>
    </row>
    <row r="4417" spans="9:39">
      <c r="I4417" s="10"/>
      <c r="R4417" s="10"/>
      <c r="S4417" s="10"/>
      <c r="T4417" s="10"/>
      <c r="X4417" s="35"/>
      <c r="AG4417" s="10"/>
      <c r="AI4417" s="10"/>
      <c r="AL4417" s="10"/>
      <c r="AM4417" s="10"/>
    </row>
    <row r="4418" spans="9:39">
      <c r="I4418" s="10"/>
      <c r="R4418" s="10"/>
      <c r="S4418" s="10"/>
      <c r="T4418" s="10"/>
      <c r="X4418" s="35"/>
      <c r="AG4418" s="10"/>
      <c r="AI4418" s="10"/>
      <c r="AL4418" s="10"/>
      <c r="AM4418" s="10"/>
    </row>
    <row r="4419" spans="9:39">
      <c r="I4419" s="10"/>
      <c r="R4419" s="10"/>
      <c r="S4419" s="10"/>
      <c r="T4419" s="10"/>
      <c r="X4419" s="35"/>
      <c r="AG4419" s="10"/>
      <c r="AI4419" s="10"/>
      <c r="AL4419" s="10"/>
      <c r="AM4419" s="10"/>
    </row>
    <row r="4420" spans="9:39">
      <c r="I4420" s="10"/>
      <c r="R4420" s="10"/>
      <c r="S4420" s="10"/>
      <c r="T4420" s="10"/>
      <c r="X4420" s="35"/>
      <c r="AG4420" s="10"/>
      <c r="AI4420" s="10"/>
      <c r="AL4420" s="10"/>
      <c r="AM4420" s="10"/>
    </row>
    <row r="4421" spans="9:39">
      <c r="I4421" s="10"/>
      <c r="R4421" s="10"/>
      <c r="S4421" s="10"/>
      <c r="T4421" s="10"/>
      <c r="X4421" s="35"/>
      <c r="AG4421" s="10"/>
      <c r="AI4421" s="10"/>
      <c r="AL4421" s="10"/>
      <c r="AM4421" s="10"/>
    </row>
    <row r="4422" spans="9:39">
      <c r="I4422" s="10"/>
      <c r="R4422" s="10"/>
      <c r="S4422" s="10"/>
      <c r="T4422" s="10"/>
      <c r="X4422" s="35"/>
      <c r="AG4422" s="10"/>
      <c r="AI4422" s="10"/>
      <c r="AL4422" s="10"/>
      <c r="AM4422" s="10"/>
    </row>
    <row r="4423" spans="9:39">
      <c r="I4423" s="10"/>
      <c r="R4423" s="10"/>
      <c r="S4423" s="10"/>
      <c r="T4423" s="10"/>
      <c r="X4423" s="35"/>
      <c r="AG4423" s="10"/>
      <c r="AI4423" s="10"/>
      <c r="AL4423" s="10"/>
      <c r="AM4423" s="10"/>
    </row>
    <row r="4424" spans="9:39">
      <c r="I4424" s="10"/>
      <c r="R4424" s="10"/>
      <c r="S4424" s="10"/>
      <c r="T4424" s="10"/>
      <c r="X4424" s="35"/>
      <c r="AG4424" s="10"/>
      <c r="AI4424" s="10"/>
      <c r="AL4424" s="10"/>
      <c r="AM4424" s="10"/>
    </row>
    <row r="4425" spans="9:39">
      <c r="I4425" s="10"/>
      <c r="R4425" s="10"/>
      <c r="S4425" s="10"/>
      <c r="T4425" s="10"/>
      <c r="X4425" s="35"/>
      <c r="AG4425" s="10"/>
      <c r="AI4425" s="10"/>
      <c r="AL4425" s="10"/>
      <c r="AM4425" s="10"/>
    </row>
    <row r="4426" spans="9:39">
      <c r="I4426" s="10"/>
      <c r="R4426" s="10"/>
      <c r="S4426" s="10"/>
      <c r="T4426" s="10"/>
      <c r="X4426" s="35"/>
      <c r="AG4426" s="10"/>
      <c r="AI4426" s="10"/>
      <c r="AL4426" s="10"/>
      <c r="AM4426" s="10"/>
    </row>
    <row r="4427" spans="9:39">
      <c r="I4427" s="10"/>
      <c r="R4427" s="10"/>
      <c r="S4427" s="10"/>
      <c r="T4427" s="10"/>
      <c r="X4427" s="35"/>
      <c r="AG4427" s="10"/>
      <c r="AI4427" s="10"/>
      <c r="AL4427" s="10"/>
      <c r="AM4427" s="10"/>
    </row>
    <row r="4428" spans="9:39">
      <c r="I4428" s="10"/>
      <c r="R4428" s="10"/>
      <c r="S4428" s="10"/>
      <c r="T4428" s="10"/>
      <c r="X4428" s="35"/>
      <c r="AG4428" s="10"/>
      <c r="AI4428" s="10"/>
      <c r="AL4428" s="10"/>
      <c r="AM4428" s="10"/>
    </row>
    <row r="4429" spans="9:39">
      <c r="I4429" s="10"/>
      <c r="R4429" s="10"/>
      <c r="S4429" s="10"/>
      <c r="T4429" s="10"/>
      <c r="X4429" s="35"/>
      <c r="AG4429" s="10"/>
      <c r="AI4429" s="10"/>
      <c r="AL4429" s="10"/>
      <c r="AM4429" s="10"/>
    </row>
    <row r="4430" spans="9:39">
      <c r="I4430" s="10"/>
      <c r="R4430" s="10"/>
      <c r="S4430" s="10"/>
      <c r="T4430" s="10"/>
      <c r="X4430" s="35"/>
      <c r="AG4430" s="10"/>
      <c r="AI4430" s="10"/>
      <c r="AL4430" s="10"/>
      <c r="AM4430" s="10"/>
    </row>
    <row r="4431" spans="9:39">
      <c r="I4431" s="10"/>
      <c r="R4431" s="10"/>
      <c r="S4431" s="10"/>
      <c r="T4431" s="10"/>
      <c r="X4431" s="35"/>
      <c r="AG4431" s="10"/>
      <c r="AI4431" s="10"/>
      <c r="AL4431" s="10"/>
      <c r="AM4431" s="10"/>
    </row>
    <row r="4432" spans="9:39">
      <c r="I4432" s="10"/>
      <c r="R4432" s="10"/>
      <c r="S4432" s="10"/>
      <c r="T4432" s="10"/>
      <c r="X4432" s="35"/>
      <c r="AG4432" s="10"/>
      <c r="AI4432" s="10"/>
      <c r="AL4432" s="10"/>
      <c r="AM4432" s="10"/>
    </row>
    <row r="4433" spans="9:39">
      <c r="I4433" s="10"/>
      <c r="R4433" s="10"/>
      <c r="S4433" s="10"/>
      <c r="T4433" s="10"/>
      <c r="X4433" s="35"/>
      <c r="AG4433" s="10"/>
      <c r="AI4433" s="10"/>
      <c r="AL4433" s="10"/>
      <c r="AM4433" s="10"/>
    </row>
    <row r="4434" spans="9:39">
      <c r="I4434" s="10"/>
      <c r="R4434" s="10"/>
      <c r="S4434" s="10"/>
      <c r="T4434" s="10"/>
      <c r="X4434" s="35"/>
      <c r="AG4434" s="10"/>
      <c r="AI4434" s="10"/>
      <c r="AL4434" s="10"/>
      <c r="AM4434" s="10"/>
    </row>
    <row r="4435" spans="9:39">
      <c r="I4435" s="10"/>
      <c r="R4435" s="10"/>
      <c r="S4435" s="10"/>
      <c r="T4435" s="10"/>
      <c r="X4435" s="35"/>
      <c r="AG4435" s="10"/>
      <c r="AI4435" s="10"/>
      <c r="AL4435" s="10"/>
      <c r="AM4435" s="10"/>
    </row>
    <row r="4436" spans="9:39">
      <c r="I4436" s="10"/>
      <c r="R4436" s="10"/>
      <c r="S4436" s="10"/>
      <c r="T4436" s="10"/>
      <c r="X4436" s="35"/>
      <c r="AG4436" s="10"/>
      <c r="AI4436" s="10"/>
      <c r="AL4436" s="10"/>
      <c r="AM4436" s="10"/>
    </row>
    <row r="4437" spans="9:39">
      <c r="I4437" s="10"/>
      <c r="R4437" s="10"/>
      <c r="S4437" s="10"/>
      <c r="T4437" s="10"/>
      <c r="X4437" s="35"/>
      <c r="AG4437" s="10"/>
      <c r="AI4437" s="10"/>
      <c r="AL4437" s="10"/>
      <c r="AM4437" s="10"/>
    </row>
    <row r="4438" spans="9:39">
      <c r="I4438" s="10"/>
      <c r="R4438" s="10"/>
      <c r="S4438" s="10"/>
      <c r="T4438" s="10"/>
      <c r="X4438" s="35"/>
      <c r="AG4438" s="10"/>
      <c r="AI4438" s="10"/>
      <c r="AL4438" s="10"/>
      <c r="AM4438" s="10"/>
    </row>
    <row r="4439" spans="9:39">
      <c r="I4439" s="10"/>
      <c r="R4439" s="10"/>
      <c r="S4439" s="10"/>
      <c r="T4439" s="10"/>
      <c r="X4439" s="35"/>
      <c r="AG4439" s="10"/>
      <c r="AI4439" s="10"/>
      <c r="AL4439" s="10"/>
      <c r="AM4439" s="10"/>
    </row>
    <row r="4440" spans="9:39">
      <c r="I4440" s="10"/>
      <c r="R4440" s="10"/>
      <c r="S4440" s="10"/>
      <c r="T4440" s="10"/>
      <c r="X4440" s="35"/>
      <c r="AG4440" s="10"/>
      <c r="AI4440" s="10"/>
      <c r="AL4440" s="10"/>
      <c r="AM4440" s="10"/>
    </row>
    <row r="4441" spans="9:39">
      <c r="I4441" s="10"/>
      <c r="R4441" s="10"/>
      <c r="S4441" s="10"/>
      <c r="T4441" s="10"/>
      <c r="X4441" s="35"/>
      <c r="AG4441" s="10"/>
      <c r="AI4441" s="10"/>
      <c r="AL4441" s="10"/>
      <c r="AM4441" s="10"/>
    </row>
    <row r="4442" spans="9:39">
      <c r="I4442" s="10"/>
      <c r="R4442" s="10"/>
      <c r="S4442" s="10"/>
      <c r="T4442" s="10"/>
      <c r="X4442" s="35"/>
      <c r="AG4442" s="10"/>
      <c r="AI4442" s="10"/>
      <c r="AL4442" s="10"/>
      <c r="AM4442" s="10"/>
    </row>
    <row r="4443" spans="9:39">
      <c r="I4443" s="10"/>
      <c r="R4443" s="10"/>
      <c r="S4443" s="10"/>
      <c r="T4443" s="10"/>
      <c r="X4443" s="35"/>
      <c r="AG4443" s="10"/>
      <c r="AI4443" s="10"/>
      <c r="AL4443" s="10"/>
      <c r="AM4443" s="10"/>
    </row>
    <row r="4444" spans="9:39">
      <c r="I4444" s="10"/>
      <c r="R4444" s="10"/>
      <c r="S4444" s="10"/>
      <c r="T4444" s="10"/>
      <c r="X4444" s="35"/>
      <c r="AG4444" s="10"/>
      <c r="AI4444" s="10"/>
      <c r="AL4444" s="10"/>
      <c r="AM4444" s="10"/>
    </row>
    <row r="4445" spans="9:39">
      <c r="I4445" s="10"/>
      <c r="R4445" s="10"/>
      <c r="S4445" s="10"/>
      <c r="T4445" s="10"/>
      <c r="X4445" s="35"/>
      <c r="AG4445" s="10"/>
      <c r="AI4445" s="10"/>
      <c r="AL4445" s="10"/>
      <c r="AM4445" s="10"/>
    </row>
    <row r="4446" spans="9:39">
      <c r="I4446" s="10"/>
      <c r="R4446" s="10"/>
      <c r="S4446" s="10"/>
      <c r="T4446" s="10"/>
      <c r="X4446" s="35"/>
      <c r="AG4446" s="10"/>
      <c r="AI4446" s="10"/>
      <c r="AL4446" s="10"/>
      <c r="AM4446" s="10"/>
    </row>
    <row r="4447" spans="9:39">
      <c r="I4447" s="10"/>
      <c r="R4447" s="10"/>
      <c r="S4447" s="10"/>
      <c r="T4447" s="10"/>
      <c r="X4447" s="35"/>
      <c r="AG4447" s="10"/>
      <c r="AI4447" s="10"/>
      <c r="AL4447" s="10"/>
      <c r="AM4447" s="10"/>
    </row>
    <row r="4448" spans="9:39">
      <c r="I4448" s="10"/>
      <c r="R4448" s="10"/>
      <c r="S4448" s="10"/>
      <c r="T4448" s="10"/>
      <c r="X4448" s="35"/>
      <c r="AG4448" s="10"/>
      <c r="AI4448" s="10"/>
      <c r="AL4448" s="10"/>
      <c r="AM4448" s="10"/>
    </row>
    <row r="4449" spans="9:39">
      <c r="I4449" s="10"/>
      <c r="R4449" s="10"/>
      <c r="S4449" s="10"/>
      <c r="T4449" s="10"/>
      <c r="X4449" s="35"/>
      <c r="AG4449" s="10"/>
      <c r="AI4449" s="10"/>
      <c r="AL4449" s="10"/>
      <c r="AM4449" s="10"/>
    </row>
    <row r="4450" spans="9:39">
      <c r="I4450" s="10"/>
      <c r="R4450" s="10"/>
      <c r="S4450" s="10"/>
      <c r="T4450" s="10"/>
      <c r="X4450" s="35"/>
      <c r="AG4450" s="10"/>
      <c r="AI4450" s="10"/>
      <c r="AL4450" s="10"/>
      <c r="AM4450" s="10"/>
    </row>
    <row r="4451" spans="9:39">
      <c r="I4451" s="10"/>
      <c r="R4451" s="10"/>
      <c r="S4451" s="10"/>
      <c r="T4451" s="10"/>
      <c r="X4451" s="35"/>
      <c r="AG4451" s="10"/>
      <c r="AI4451" s="10"/>
      <c r="AL4451" s="10"/>
      <c r="AM4451" s="10"/>
    </row>
    <row r="4452" spans="9:39">
      <c r="I4452" s="10"/>
      <c r="R4452" s="10"/>
      <c r="S4452" s="10"/>
      <c r="T4452" s="10"/>
      <c r="X4452" s="35"/>
      <c r="AG4452" s="10"/>
      <c r="AI4452" s="10"/>
      <c r="AL4452" s="10"/>
      <c r="AM4452" s="10"/>
    </row>
    <row r="4453" spans="9:39">
      <c r="I4453" s="10"/>
      <c r="R4453" s="10"/>
      <c r="S4453" s="10"/>
      <c r="T4453" s="10"/>
      <c r="X4453" s="35"/>
      <c r="AG4453" s="10"/>
      <c r="AI4453" s="10"/>
      <c r="AL4453" s="10"/>
      <c r="AM4453" s="10"/>
    </row>
    <row r="4454" spans="9:39">
      <c r="I4454" s="10"/>
      <c r="R4454" s="10"/>
      <c r="S4454" s="10"/>
      <c r="T4454" s="10"/>
      <c r="X4454" s="35"/>
      <c r="AG4454" s="10"/>
      <c r="AI4454" s="10"/>
      <c r="AL4454" s="10"/>
      <c r="AM4454" s="10"/>
    </row>
    <row r="4455" spans="9:39">
      <c r="I4455" s="10"/>
      <c r="R4455" s="10"/>
      <c r="S4455" s="10"/>
      <c r="T4455" s="10"/>
      <c r="X4455" s="35"/>
      <c r="AG4455" s="10"/>
      <c r="AI4455" s="10"/>
      <c r="AL4455" s="10"/>
      <c r="AM4455" s="10"/>
    </row>
    <row r="4456" spans="9:39">
      <c r="I4456" s="10"/>
      <c r="R4456" s="10"/>
      <c r="S4456" s="10"/>
      <c r="T4456" s="10"/>
      <c r="X4456" s="35"/>
      <c r="AG4456" s="10"/>
      <c r="AI4456" s="10"/>
      <c r="AL4456" s="10"/>
      <c r="AM4456" s="10"/>
    </row>
    <row r="4457" spans="9:39">
      <c r="I4457" s="10"/>
      <c r="R4457" s="10"/>
      <c r="S4457" s="10"/>
      <c r="T4457" s="10"/>
      <c r="X4457" s="35"/>
      <c r="AG4457" s="10"/>
      <c r="AI4457" s="10"/>
      <c r="AL4457" s="10"/>
      <c r="AM4457" s="10"/>
    </row>
    <row r="4458" spans="9:39">
      <c r="I4458" s="10"/>
      <c r="R4458" s="10"/>
      <c r="S4458" s="10"/>
      <c r="T4458" s="10"/>
      <c r="X4458" s="35"/>
      <c r="AG4458" s="10"/>
      <c r="AI4458" s="10"/>
      <c r="AL4458" s="10"/>
      <c r="AM4458" s="10"/>
    </row>
    <row r="4459" spans="9:39">
      <c r="I4459" s="10"/>
      <c r="R4459" s="10"/>
      <c r="S4459" s="10"/>
      <c r="T4459" s="10"/>
      <c r="X4459" s="35"/>
      <c r="AG4459" s="10"/>
      <c r="AI4459" s="10"/>
      <c r="AL4459" s="10"/>
      <c r="AM4459" s="10"/>
    </row>
    <row r="4460" spans="9:39">
      <c r="I4460" s="10"/>
      <c r="R4460" s="10"/>
      <c r="S4460" s="10"/>
      <c r="T4460" s="10"/>
      <c r="X4460" s="35"/>
      <c r="AG4460" s="10"/>
      <c r="AI4460" s="10"/>
      <c r="AL4460" s="10"/>
      <c r="AM4460" s="10"/>
    </row>
    <row r="4461" spans="9:39">
      <c r="I4461" s="10"/>
      <c r="R4461" s="10"/>
      <c r="S4461" s="10"/>
      <c r="T4461" s="10"/>
      <c r="X4461" s="35"/>
      <c r="AG4461" s="10"/>
      <c r="AI4461" s="10"/>
      <c r="AL4461" s="10"/>
      <c r="AM4461" s="10"/>
    </row>
    <row r="4462" spans="9:39">
      <c r="I4462" s="10"/>
      <c r="R4462" s="10"/>
      <c r="S4462" s="10"/>
      <c r="T4462" s="10"/>
      <c r="X4462" s="35"/>
      <c r="AG4462" s="10"/>
      <c r="AI4462" s="10"/>
      <c r="AL4462" s="10"/>
      <c r="AM4462" s="10"/>
    </row>
    <row r="4463" spans="9:39">
      <c r="I4463" s="10"/>
      <c r="R4463" s="10"/>
      <c r="S4463" s="10"/>
      <c r="T4463" s="10"/>
      <c r="X4463" s="35"/>
      <c r="AG4463" s="10"/>
      <c r="AI4463" s="10"/>
      <c r="AL4463" s="10"/>
      <c r="AM4463" s="10"/>
    </row>
    <row r="4464" spans="9:39">
      <c r="I4464" s="10"/>
      <c r="R4464" s="10"/>
      <c r="S4464" s="10"/>
      <c r="T4464" s="10"/>
      <c r="X4464" s="35"/>
      <c r="AG4464" s="10"/>
      <c r="AI4464" s="10"/>
      <c r="AL4464" s="10"/>
      <c r="AM4464" s="10"/>
    </row>
    <row r="4465" spans="9:39">
      <c r="I4465" s="10"/>
      <c r="R4465" s="10"/>
      <c r="S4465" s="10"/>
      <c r="T4465" s="10"/>
      <c r="X4465" s="35"/>
      <c r="AG4465" s="10"/>
      <c r="AI4465" s="10"/>
      <c r="AL4465" s="10"/>
      <c r="AM4465" s="10"/>
    </row>
    <row r="4466" spans="9:39">
      <c r="I4466" s="10"/>
      <c r="R4466" s="10"/>
      <c r="S4466" s="10"/>
      <c r="T4466" s="10"/>
      <c r="X4466" s="35"/>
      <c r="AG4466" s="10"/>
      <c r="AI4466" s="10"/>
      <c r="AL4466" s="10"/>
      <c r="AM4466" s="10"/>
    </row>
    <row r="4467" spans="9:39">
      <c r="I4467" s="10"/>
      <c r="R4467" s="10"/>
      <c r="S4467" s="10"/>
      <c r="T4467" s="10"/>
      <c r="X4467" s="35"/>
      <c r="AG4467" s="10"/>
      <c r="AI4467" s="10"/>
      <c r="AL4467" s="10"/>
      <c r="AM4467" s="10"/>
    </row>
    <row r="4468" spans="9:39">
      <c r="I4468" s="10"/>
      <c r="R4468" s="10"/>
      <c r="S4468" s="10"/>
      <c r="T4468" s="10"/>
      <c r="X4468" s="35"/>
      <c r="AG4468" s="10"/>
      <c r="AI4468" s="10"/>
      <c r="AL4468" s="10"/>
      <c r="AM4468" s="10"/>
    </row>
    <row r="4469" spans="9:39">
      <c r="I4469" s="10"/>
      <c r="R4469" s="10"/>
      <c r="S4469" s="10"/>
      <c r="T4469" s="10"/>
      <c r="X4469" s="35"/>
      <c r="AG4469" s="10"/>
      <c r="AI4469" s="10"/>
      <c r="AL4469" s="10"/>
      <c r="AM4469" s="10"/>
    </row>
    <row r="4470" spans="9:39">
      <c r="I4470" s="10"/>
      <c r="R4470" s="10"/>
      <c r="S4470" s="10"/>
      <c r="T4470" s="10"/>
      <c r="X4470" s="35"/>
      <c r="AG4470" s="10"/>
      <c r="AI4470" s="10"/>
      <c r="AL4470" s="10"/>
      <c r="AM4470" s="10"/>
    </row>
    <row r="4471" spans="9:39">
      <c r="I4471" s="10"/>
      <c r="R4471" s="10"/>
      <c r="S4471" s="10"/>
      <c r="T4471" s="10"/>
      <c r="X4471" s="35"/>
      <c r="AG4471" s="10"/>
      <c r="AI4471" s="10"/>
      <c r="AL4471" s="10"/>
      <c r="AM4471" s="10"/>
    </row>
    <row r="4472" spans="9:39">
      <c r="I4472" s="10"/>
      <c r="R4472" s="10"/>
      <c r="S4472" s="10"/>
      <c r="T4472" s="10"/>
      <c r="X4472" s="35"/>
      <c r="AG4472" s="10"/>
      <c r="AI4472" s="10"/>
      <c r="AL4472" s="10"/>
      <c r="AM4472" s="10"/>
    </row>
    <row r="4473" spans="9:39">
      <c r="I4473" s="10"/>
      <c r="R4473" s="10"/>
      <c r="S4473" s="10"/>
      <c r="T4473" s="10"/>
      <c r="X4473" s="35"/>
      <c r="AG4473" s="10"/>
      <c r="AI4473" s="10"/>
      <c r="AL4473" s="10"/>
      <c r="AM4473" s="10"/>
    </row>
    <row r="4474" spans="9:39">
      <c r="I4474" s="10"/>
      <c r="R4474" s="10"/>
      <c r="S4474" s="10"/>
      <c r="T4474" s="10"/>
      <c r="X4474" s="35"/>
      <c r="AG4474" s="10"/>
      <c r="AI4474" s="10"/>
      <c r="AL4474" s="10"/>
      <c r="AM4474" s="10"/>
    </row>
    <row r="4475" spans="9:39">
      <c r="I4475" s="10"/>
      <c r="R4475" s="10"/>
      <c r="S4475" s="10"/>
      <c r="T4475" s="10"/>
      <c r="X4475" s="35"/>
      <c r="AG4475" s="10"/>
      <c r="AI4475" s="10"/>
      <c r="AL4475" s="10"/>
      <c r="AM4475" s="10"/>
    </row>
    <row r="4476" spans="9:39">
      <c r="I4476" s="10"/>
      <c r="R4476" s="10"/>
      <c r="S4476" s="10"/>
      <c r="T4476" s="10"/>
      <c r="X4476" s="35"/>
      <c r="AG4476" s="10"/>
      <c r="AI4476" s="10"/>
      <c r="AL4476" s="10"/>
      <c r="AM4476" s="10"/>
    </row>
    <row r="4477" spans="9:39">
      <c r="I4477" s="10"/>
      <c r="R4477" s="10"/>
      <c r="S4477" s="10"/>
      <c r="T4477" s="10"/>
      <c r="X4477" s="35"/>
      <c r="AG4477" s="10"/>
      <c r="AI4477" s="10"/>
      <c r="AL4477" s="10"/>
      <c r="AM4477" s="10"/>
    </row>
    <row r="4478" spans="9:39">
      <c r="I4478" s="10"/>
      <c r="R4478" s="10"/>
      <c r="S4478" s="10"/>
      <c r="T4478" s="10"/>
      <c r="X4478" s="35"/>
      <c r="AG4478" s="10"/>
      <c r="AI4478" s="10"/>
      <c r="AL4478" s="10"/>
      <c r="AM4478" s="10"/>
    </row>
    <row r="4479" spans="9:39">
      <c r="I4479" s="10"/>
      <c r="R4479" s="10"/>
      <c r="S4479" s="10"/>
      <c r="T4479" s="10"/>
      <c r="X4479" s="35"/>
      <c r="AG4479" s="10"/>
      <c r="AI4479" s="10"/>
      <c r="AL4479" s="10"/>
      <c r="AM4479" s="10"/>
    </row>
    <row r="4480" spans="9:39">
      <c r="I4480" s="10"/>
      <c r="R4480" s="10"/>
      <c r="S4480" s="10"/>
      <c r="T4480" s="10"/>
      <c r="X4480" s="35"/>
      <c r="AG4480" s="10"/>
      <c r="AI4480" s="10"/>
      <c r="AL4480" s="10"/>
      <c r="AM4480" s="10"/>
    </row>
    <row r="4481" spans="9:39">
      <c r="I4481" s="10"/>
      <c r="R4481" s="10"/>
      <c r="S4481" s="10"/>
      <c r="T4481" s="10"/>
      <c r="X4481" s="35"/>
      <c r="AG4481" s="10"/>
      <c r="AI4481" s="10"/>
      <c r="AL4481" s="10"/>
      <c r="AM4481" s="10"/>
    </row>
    <row r="4482" spans="9:39">
      <c r="I4482" s="10"/>
      <c r="R4482" s="10"/>
      <c r="S4482" s="10"/>
      <c r="T4482" s="10"/>
      <c r="X4482" s="35"/>
      <c r="AG4482" s="10"/>
      <c r="AI4482" s="10"/>
      <c r="AL4482" s="10"/>
      <c r="AM4482" s="10"/>
    </row>
    <row r="4483" spans="9:39">
      <c r="I4483" s="10"/>
      <c r="R4483" s="10"/>
      <c r="S4483" s="10"/>
      <c r="T4483" s="10"/>
      <c r="X4483" s="35"/>
      <c r="AG4483" s="10"/>
      <c r="AI4483" s="10"/>
      <c r="AL4483" s="10"/>
      <c r="AM4483" s="10"/>
    </row>
    <row r="4484" spans="9:39">
      <c r="I4484" s="10"/>
      <c r="R4484" s="10"/>
      <c r="S4484" s="10"/>
      <c r="T4484" s="10"/>
      <c r="X4484" s="35"/>
      <c r="AG4484" s="10"/>
      <c r="AI4484" s="10"/>
      <c r="AL4484" s="10"/>
      <c r="AM4484" s="10"/>
    </row>
    <row r="4485" spans="9:39">
      <c r="I4485" s="10"/>
      <c r="R4485" s="10"/>
      <c r="S4485" s="10"/>
      <c r="T4485" s="10"/>
      <c r="X4485" s="35"/>
      <c r="AG4485" s="10"/>
      <c r="AI4485" s="10"/>
      <c r="AL4485" s="10"/>
      <c r="AM4485" s="10"/>
    </row>
    <row r="4486" spans="9:39">
      <c r="I4486" s="10"/>
      <c r="R4486" s="10"/>
      <c r="S4486" s="10"/>
      <c r="T4486" s="10"/>
      <c r="X4486" s="35"/>
      <c r="AG4486" s="10"/>
      <c r="AI4486" s="10"/>
      <c r="AL4486" s="10"/>
      <c r="AM4486" s="10"/>
    </row>
    <row r="4487" spans="9:39">
      <c r="I4487" s="10"/>
      <c r="R4487" s="10"/>
      <c r="S4487" s="10"/>
      <c r="T4487" s="10"/>
      <c r="X4487" s="35"/>
      <c r="AG4487" s="10"/>
      <c r="AI4487" s="10"/>
      <c r="AL4487" s="10"/>
      <c r="AM4487" s="10"/>
    </row>
    <row r="4488" spans="9:39">
      <c r="I4488" s="10"/>
      <c r="R4488" s="10"/>
      <c r="S4488" s="10"/>
      <c r="T4488" s="10"/>
      <c r="X4488" s="35"/>
      <c r="AG4488" s="10"/>
      <c r="AI4488" s="10"/>
      <c r="AL4488" s="10"/>
      <c r="AM4488" s="10"/>
    </row>
    <row r="4489" spans="9:39">
      <c r="I4489" s="10"/>
      <c r="R4489" s="10"/>
      <c r="S4489" s="10"/>
      <c r="T4489" s="10"/>
      <c r="X4489" s="35"/>
      <c r="AG4489" s="10"/>
      <c r="AI4489" s="10"/>
      <c r="AL4489" s="10"/>
      <c r="AM4489" s="10"/>
    </row>
    <row r="4490" spans="9:39">
      <c r="I4490" s="10"/>
      <c r="R4490" s="10"/>
      <c r="S4490" s="10"/>
      <c r="T4490" s="10"/>
      <c r="X4490" s="35"/>
      <c r="AG4490" s="10"/>
      <c r="AI4490" s="10"/>
      <c r="AL4490" s="10"/>
      <c r="AM4490" s="10"/>
    </row>
    <row r="4491" spans="9:39">
      <c r="I4491" s="10"/>
      <c r="R4491" s="10"/>
      <c r="S4491" s="10"/>
      <c r="T4491" s="10"/>
      <c r="X4491" s="35"/>
      <c r="AG4491" s="10"/>
      <c r="AI4491" s="10"/>
      <c r="AL4491" s="10"/>
      <c r="AM4491" s="10"/>
    </row>
    <row r="4492" spans="9:39">
      <c r="I4492" s="10"/>
      <c r="R4492" s="10"/>
      <c r="S4492" s="10"/>
      <c r="T4492" s="10"/>
      <c r="X4492" s="35"/>
      <c r="AG4492" s="10"/>
      <c r="AI4492" s="10"/>
      <c r="AL4492" s="10"/>
      <c r="AM4492" s="10"/>
    </row>
    <row r="4493" spans="9:39">
      <c r="I4493" s="10"/>
      <c r="R4493" s="10"/>
      <c r="S4493" s="10"/>
      <c r="T4493" s="10"/>
      <c r="X4493" s="35"/>
      <c r="AG4493" s="10"/>
      <c r="AI4493" s="10"/>
      <c r="AL4493" s="10"/>
      <c r="AM4493" s="10"/>
    </row>
    <row r="4494" spans="9:39">
      <c r="I4494" s="10"/>
      <c r="R4494" s="10"/>
      <c r="S4494" s="10"/>
      <c r="T4494" s="10"/>
      <c r="X4494" s="35"/>
      <c r="AG4494" s="10"/>
      <c r="AI4494" s="10"/>
      <c r="AL4494" s="10"/>
      <c r="AM4494" s="10"/>
    </row>
    <row r="4495" spans="9:39">
      <c r="I4495" s="10"/>
      <c r="R4495" s="10"/>
      <c r="S4495" s="10"/>
      <c r="T4495" s="10"/>
      <c r="X4495" s="35"/>
      <c r="AG4495" s="10"/>
      <c r="AI4495" s="10"/>
      <c r="AL4495" s="10"/>
      <c r="AM4495" s="10"/>
    </row>
    <row r="4496" spans="9:39">
      <c r="I4496" s="10"/>
      <c r="R4496" s="10"/>
      <c r="S4496" s="10"/>
      <c r="T4496" s="10"/>
      <c r="X4496" s="35"/>
      <c r="AG4496" s="10"/>
      <c r="AI4496" s="10"/>
      <c r="AL4496" s="10"/>
      <c r="AM4496" s="10"/>
    </row>
    <row r="4497" spans="9:39">
      <c r="I4497" s="10"/>
      <c r="R4497" s="10"/>
      <c r="S4497" s="10"/>
      <c r="T4497" s="10"/>
      <c r="X4497" s="35"/>
      <c r="AG4497" s="10"/>
      <c r="AI4497" s="10"/>
      <c r="AL4497" s="10"/>
      <c r="AM4497" s="10"/>
    </row>
    <row r="4498" spans="9:39">
      <c r="I4498" s="10"/>
      <c r="R4498" s="10"/>
      <c r="S4498" s="10"/>
      <c r="T4498" s="10"/>
      <c r="X4498" s="35"/>
      <c r="AG4498" s="10"/>
      <c r="AI4498" s="10"/>
      <c r="AL4498" s="10"/>
      <c r="AM4498" s="10"/>
    </row>
    <row r="4499" spans="9:39">
      <c r="I4499" s="10"/>
      <c r="R4499" s="10"/>
      <c r="S4499" s="10"/>
      <c r="T4499" s="10"/>
      <c r="X4499" s="35"/>
      <c r="AG4499" s="10"/>
      <c r="AI4499" s="10"/>
      <c r="AL4499" s="10"/>
      <c r="AM4499" s="10"/>
    </row>
    <row r="4500" spans="9:39">
      <c r="I4500" s="10"/>
      <c r="R4500" s="10"/>
      <c r="S4500" s="10"/>
      <c r="T4500" s="10"/>
      <c r="X4500" s="35"/>
      <c r="AG4500" s="10"/>
      <c r="AI4500" s="10"/>
      <c r="AL4500" s="10"/>
      <c r="AM4500" s="10"/>
    </row>
    <row r="4501" spans="9:39">
      <c r="I4501" s="10"/>
      <c r="R4501" s="10"/>
      <c r="S4501" s="10"/>
      <c r="T4501" s="10"/>
      <c r="X4501" s="35"/>
      <c r="AG4501" s="10"/>
      <c r="AI4501" s="10"/>
      <c r="AL4501" s="10"/>
      <c r="AM4501" s="10"/>
    </row>
    <row r="4502" spans="9:39">
      <c r="I4502" s="10"/>
      <c r="R4502" s="10"/>
      <c r="S4502" s="10"/>
      <c r="T4502" s="10"/>
      <c r="X4502" s="35"/>
      <c r="AG4502" s="10"/>
      <c r="AI4502" s="10"/>
      <c r="AL4502" s="10"/>
      <c r="AM4502" s="10"/>
    </row>
    <row r="4503" spans="9:39">
      <c r="I4503" s="10"/>
      <c r="R4503" s="10"/>
      <c r="S4503" s="10"/>
      <c r="T4503" s="10"/>
      <c r="X4503" s="35"/>
      <c r="AG4503" s="10"/>
      <c r="AI4503" s="10"/>
      <c r="AL4503" s="10"/>
      <c r="AM4503" s="10"/>
    </row>
    <row r="4504" spans="9:39">
      <c r="I4504" s="10"/>
      <c r="R4504" s="10"/>
      <c r="S4504" s="10"/>
      <c r="T4504" s="10"/>
      <c r="X4504" s="35"/>
      <c r="AG4504" s="10"/>
      <c r="AI4504" s="10"/>
      <c r="AL4504" s="10"/>
      <c r="AM4504" s="10"/>
    </row>
    <row r="4505" spans="9:39">
      <c r="I4505" s="10"/>
      <c r="R4505" s="10"/>
      <c r="S4505" s="10"/>
      <c r="T4505" s="10"/>
      <c r="X4505" s="35"/>
      <c r="AG4505" s="10"/>
      <c r="AI4505" s="10"/>
      <c r="AL4505" s="10"/>
      <c r="AM4505" s="10"/>
    </row>
    <row r="4506" spans="9:39">
      <c r="I4506" s="10"/>
      <c r="R4506" s="10"/>
      <c r="S4506" s="10"/>
      <c r="T4506" s="10"/>
      <c r="X4506" s="35"/>
      <c r="AG4506" s="10"/>
      <c r="AI4506" s="10"/>
      <c r="AL4506" s="10"/>
      <c r="AM4506" s="10"/>
    </row>
    <row r="4507" spans="9:39">
      <c r="I4507" s="10"/>
      <c r="R4507" s="10"/>
      <c r="S4507" s="10"/>
      <c r="T4507" s="10"/>
      <c r="X4507" s="35"/>
      <c r="AG4507" s="10"/>
      <c r="AI4507" s="10"/>
      <c r="AL4507" s="10"/>
      <c r="AM4507" s="10"/>
    </row>
    <row r="4508" spans="9:39">
      <c r="I4508" s="10"/>
      <c r="R4508" s="10"/>
      <c r="S4508" s="10"/>
      <c r="T4508" s="10"/>
      <c r="X4508" s="35"/>
      <c r="AG4508" s="10"/>
      <c r="AI4508" s="10"/>
      <c r="AL4508" s="10"/>
      <c r="AM4508" s="10"/>
    </row>
    <row r="4509" spans="9:39">
      <c r="I4509" s="10"/>
      <c r="R4509" s="10"/>
      <c r="S4509" s="10"/>
      <c r="T4509" s="10"/>
      <c r="X4509" s="35"/>
      <c r="AG4509" s="10"/>
      <c r="AI4509" s="10"/>
      <c r="AL4509" s="10"/>
      <c r="AM4509" s="10"/>
    </row>
    <row r="4510" spans="9:39">
      <c r="I4510" s="10"/>
      <c r="R4510" s="10"/>
      <c r="S4510" s="10"/>
      <c r="T4510" s="10"/>
      <c r="X4510" s="35"/>
      <c r="AG4510" s="10"/>
      <c r="AI4510" s="10"/>
      <c r="AL4510" s="10"/>
      <c r="AM4510" s="10"/>
    </row>
    <row r="4511" spans="9:39">
      <c r="I4511" s="10"/>
      <c r="R4511" s="10"/>
      <c r="S4511" s="10"/>
      <c r="T4511" s="10"/>
      <c r="X4511" s="35"/>
      <c r="AG4511" s="10"/>
      <c r="AI4511" s="10"/>
      <c r="AL4511" s="10"/>
      <c r="AM4511" s="10"/>
    </row>
    <row r="4512" spans="9:39">
      <c r="I4512" s="10"/>
      <c r="R4512" s="10"/>
      <c r="S4512" s="10"/>
      <c r="T4512" s="10"/>
      <c r="X4512" s="35"/>
      <c r="AG4512" s="10"/>
      <c r="AI4512" s="10"/>
      <c r="AL4512" s="10"/>
      <c r="AM4512" s="10"/>
    </row>
    <row r="4513" spans="9:39">
      <c r="I4513" s="10"/>
      <c r="R4513" s="10"/>
      <c r="S4513" s="10"/>
      <c r="T4513" s="10"/>
      <c r="X4513" s="35"/>
      <c r="AG4513" s="10"/>
      <c r="AI4513" s="10"/>
      <c r="AL4513" s="10"/>
      <c r="AM4513" s="10"/>
    </row>
    <row r="4514" spans="9:39">
      <c r="I4514" s="10"/>
      <c r="R4514" s="10"/>
      <c r="S4514" s="10"/>
      <c r="T4514" s="10"/>
      <c r="X4514" s="35"/>
      <c r="AG4514" s="10"/>
      <c r="AI4514" s="10"/>
      <c r="AL4514" s="10"/>
      <c r="AM4514" s="10"/>
    </row>
    <row r="4515" spans="9:39">
      <c r="I4515" s="10"/>
      <c r="R4515" s="10"/>
      <c r="S4515" s="10"/>
      <c r="T4515" s="10"/>
      <c r="X4515" s="35"/>
      <c r="AG4515" s="10"/>
      <c r="AI4515" s="10"/>
      <c r="AL4515" s="10"/>
      <c r="AM4515" s="10"/>
    </row>
    <row r="4516" spans="9:39">
      <c r="I4516" s="10"/>
      <c r="R4516" s="10"/>
      <c r="S4516" s="10"/>
      <c r="T4516" s="10"/>
      <c r="X4516" s="35"/>
      <c r="AG4516" s="10"/>
      <c r="AI4516" s="10"/>
      <c r="AL4516" s="10"/>
      <c r="AM4516" s="10"/>
    </row>
    <row r="4517" spans="9:39">
      <c r="I4517" s="10"/>
      <c r="R4517" s="10"/>
      <c r="S4517" s="10"/>
      <c r="T4517" s="10"/>
      <c r="X4517" s="35"/>
      <c r="AG4517" s="10"/>
      <c r="AI4517" s="10"/>
      <c r="AL4517" s="10"/>
      <c r="AM4517" s="10"/>
    </row>
    <row r="4518" spans="9:39">
      <c r="I4518" s="10"/>
      <c r="R4518" s="10"/>
      <c r="S4518" s="10"/>
      <c r="T4518" s="10"/>
      <c r="X4518" s="35"/>
      <c r="AG4518" s="10"/>
      <c r="AI4518" s="10"/>
      <c r="AL4518" s="10"/>
      <c r="AM4518" s="10"/>
    </row>
    <row r="4519" spans="9:39">
      <c r="I4519" s="10"/>
      <c r="R4519" s="10"/>
      <c r="S4519" s="10"/>
      <c r="T4519" s="10"/>
      <c r="X4519" s="35"/>
      <c r="AG4519" s="10"/>
      <c r="AI4519" s="10"/>
      <c r="AL4519" s="10"/>
      <c r="AM4519" s="10"/>
    </row>
    <row r="4520" spans="9:39">
      <c r="I4520" s="10"/>
      <c r="R4520" s="10"/>
      <c r="S4520" s="10"/>
      <c r="T4520" s="10"/>
      <c r="X4520" s="35"/>
      <c r="AG4520" s="10"/>
      <c r="AI4520" s="10"/>
      <c r="AL4520" s="10"/>
      <c r="AM4520" s="10"/>
    </row>
    <row r="4521" spans="9:39">
      <c r="I4521" s="10"/>
      <c r="R4521" s="10"/>
      <c r="S4521" s="10"/>
      <c r="T4521" s="10"/>
      <c r="X4521" s="35"/>
      <c r="AG4521" s="10"/>
      <c r="AI4521" s="10"/>
      <c r="AL4521" s="10"/>
      <c r="AM4521" s="10"/>
    </row>
    <row r="4522" spans="9:39">
      <c r="I4522" s="10"/>
      <c r="R4522" s="10"/>
      <c r="S4522" s="10"/>
      <c r="T4522" s="10"/>
      <c r="X4522" s="35"/>
      <c r="AG4522" s="10"/>
      <c r="AI4522" s="10"/>
      <c r="AL4522" s="10"/>
      <c r="AM4522" s="10"/>
    </row>
    <row r="4523" spans="9:39">
      <c r="I4523" s="10"/>
      <c r="R4523" s="10"/>
      <c r="S4523" s="10"/>
      <c r="T4523" s="10"/>
      <c r="X4523" s="35"/>
      <c r="AG4523" s="10"/>
      <c r="AI4523" s="10"/>
      <c r="AL4523" s="10"/>
      <c r="AM4523" s="10"/>
    </row>
    <row r="4524" spans="9:39">
      <c r="I4524" s="10"/>
      <c r="R4524" s="10"/>
      <c r="S4524" s="10"/>
      <c r="T4524" s="10"/>
      <c r="X4524" s="35"/>
      <c r="AG4524" s="10"/>
      <c r="AI4524" s="10"/>
      <c r="AL4524" s="10"/>
      <c r="AM4524" s="10"/>
    </row>
    <row r="4525" spans="9:39">
      <c r="I4525" s="10"/>
      <c r="R4525" s="10"/>
      <c r="S4525" s="10"/>
      <c r="T4525" s="10"/>
      <c r="X4525" s="35"/>
      <c r="AG4525" s="10"/>
      <c r="AI4525" s="10"/>
      <c r="AL4525" s="10"/>
      <c r="AM4525" s="10"/>
    </row>
    <row r="4526" spans="9:39">
      <c r="I4526" s="10"/>
      <c r="R4526" s="10"/>
      <c r="S4526" s="10"/>
      <c r="T4526" s="10"/>
      <c r="X4526" s="35"/>
      <c r="AG4526" s="10"/>
      <c r="AI4526" s="10"/>
      <c r="AL4526" s="10"/>
      <c r="AM4526" s="10"/>
    </row>
    <row r="4527" spans="9:39">
      <c r="I4527" s="10"/>
      <c r="R4527" s="10"/>
      <c r="S4527" s="10"/>
      <c r="T4527" s="10"/>
      <c r="X4527" s="35"/>
      <c r="AG4527" s="10"/>
      <c r="AI4527" s="10"/>
      <c r="AL4527" s="10"/>
      <c r="AM4527" s="10"/>
    </row>
    <row r="4528" spans="9:39">
      <c r="I4528" s="10"/>
      <c r="R4528" s="10"/>
      <c r="S4528" s="10"/>
      <c r="T4528" s="10"/>
      <c r="X4528" s="35"/>
      <c r="AG4528" s="10"/>
      <c r="AI4528" s="10"/>
      <c r="AL4528" s="10"/>
      <c r="AM4528" s="10"/>
    </row>
    <row r="4529" spans="9:39">
      <c r="I4529" s="10"/>
      <c r="R4529" s="10"/>
      <c r="S4529" s="10"/>
      <c r="T4529" s="10"/>
      <c r="X4529" s="35"/>
      <c r="AG4529" s="10"/>
      <c r="AI4529" s="10"/>
      <c r="AL4529" s="10"/>
      <c r="AM4529" s="10"/>
    </row>
    <row r="4530" spans="9:39">
      <c r="I4530" s="10"/>
      <c r="R4530" s="10"/>
      <c r="S4530" s="10"/>
      <c r="T4530" s="10"/>
      <c r="X4530" s="35"/>
      <c r="AG4530" s="10"/>
      <c r="AI4530" s="10"/>
      <c r="AL4530" s="10"/>
      <c r="AM4530" s="10"/>
    </row>
    <row r="4531" spans="9:39">
      <c r="I4531" s="10"/>
      <c r="R4531" s="10"/>
      <c r="S4531" s="10"/>
      <c r="T4531" s="10"/>
      <c r="X4531" s="35"/>
      <c r="AG4531" s="10"/>
      <c r="AI4531" s="10"/>
      <c r="AL4531" s="10"/>
      <c r="AM4531" s="10"/>
    </row>
    <row r="4532" spans="9:39">
      <c r="I4532" s="10"/>
      <c r="R4532" s="10"/>
      <c r="S4532" s="10"/>
      <c r="T4532" s="10"/>
      <c r="X4532" s="35"/>
      <c r="AG4532" s="10"/>
      <c r="AI4532" s="10"/>
      <c r="AL4532" s="10"/>
      <c r="AM4532" s="10"/>
    </row>
    <row r="4533" spans="9:39">
      <c r="I4533" s="10"/>
      <c r="R4533" s="10"/>
      <c r="S4533" s="10"/>
      <c r="T4533" s="10"/>
      <c r="X4533" s="35"/>
      <c r="AG4533" s="10"/>
      <c r="AI4533" s="10"/>
      <c r="AL4533" s="10"/>
      <c r="AM4533" s="10"/>
    </row>
    <row r="4534" spans="9:39">
      <c r="I4534" s="10"/>
      <c r="R4534" s="10"/>
      <c r="S4534" s="10"/>
      <c r="T4534" s="10"/>
      <c r="X4534" s="35"/>
      <c r="AG4534" s="10"/>
      <c r="AI4534" s="10"/>
      <c r="AL4534" s="10"/>
      <c r="AM4534" s="10"/>
    </row>
    <row r="4535" spans="9:39">
      <c r="I4535" s="10"/>
      <c r="R4535" s="10"/>
      <c r="S4535" s="10"/>
      <c r="T4535" s="10"/>
      <c r="X4535" s="35"/>
      <c r="AG4535" s="10"/>
      <c r="AI4535" s="10"/>
      <c r="AL4535" s="10"/>
      <c r="AM4535" s="10"/>
    </row>
    <row r="4536" spans="9:39">
      <c r="I4536" s="10"/>
      <c r="R4536" s="10"/>
      <c r="S4536" s="10"/>
      <c r="T4536" s="10"/>
      <c r="X4536" s="35"/>
      <c r="AG4536" s="10"/>
      <c r="AI4536" s="10"/>
      <c r="AL4536" s="10"/>
      <c r="AM4536" s="10"/>
    </row>
    <row r="4537" spans="9:39">
      <c r="I4537" s="10"/>
      <c r="R4537" s="10"/>
      <c r="S4537" s="10"/>
      <c r="T4537" s="10"/>
      <c r="X4537" s="35"/>
      <c r="AG4537" s="10"/>
      <c r="AI4537" s="10"/>
      <c r="AL4537" s="10"/>
      <c r="AM4537" s="10"/>
    </row>
    <row r="4538" spans="9:39">
      <c r="I4538" s="10"/>
      <c r="R4538" s="10"/>
      <c r="S4538" s="10"/>
      <c r="T4538" s="10"/>
      <c r="X4538" s="35"/>
      <c r="AG4538" s="10"/>
      <c r="AI4538" s="10"/>
      <c r="AL4538" s="10"/>
      <c r="AM4538" s="10"/>
    </row>
    <row r="4539" spans="9:39">
      <c r="I4539" s="10"/>
      <c r="R4539" s="10"/>
      <c r="S4539" s="10"/>
      <c r="T4539" s="10"/>
      <c r="X4539" s="35"/>
      <c r="AG4539" s="10"/>
      <c r="AI4539" s="10"/>
      <c r="AL4539" s="10"/>
      <c r="AM4539" s="10"/>
    </row>
    <row r="4540" spans="9:39">
      <c r="I4540" s="10"/>
      <c r="R4540" s="10"/>
      <c r="S4540" s="10"/>
      <c r="T4540" s="10"/>
      <c r="X4540" s="35"/>
      <c r="AG4540" s="10"/>
      <c r="AI4540" s="10"/>
      <c r="AL4540" s="10"/>
      <c r="AM4540" s="10"/>
    </row>
    <row r="4541" spans="9:39">
      <c r="I4541" s="10"/>
      <c r="R4541" s="10"/>
      <c r="S4541" s="10"/>
      <c r="T4541" s="10"/>
      <c r="X4541" s="35"/>
      <c r="AG4541" s="10"/>
      <c r="AI4541" s="10"/>
      <c r="AL4541" s="10"/>
      <c r="AM4541" s="10"/>
    </row>
    <row r="4542" spans="9:39">
      <c r="I4542" s="10"/>
      <c r="R4542" s="10"/>
      <c r="S4542" s="10"/>
      <c r="T4542" s="10"/>
      <c r="X4542" s="35"/>
      <c r="AG4542" s="10"/>
      <c r="AI4542" s="10"/>
      <c r="AL4542" s="10"/>
      <c r="AM4542" s="10"/>
    </row>
    <row r="4543" spans="9:39">
      <c r="I4543" s="10"/>
      <c r="R4543" s="10"/>
      <c r="S4543" s="10"/>
      <c r="T4543" s="10"/>
      <c r="X4543" s="35"/>
      <c r="AG4543" s="10"/>
      <c r="AI4543" s="10"/>
      <c r="AL4543" s="10"/>
      <c r="AM4543" s="10"/>
    </row>
    <row r="4544" spans="9:39">
      <c r="I4544" s="10"/>
      <c r="R4544" s="10"/>
      <c r="S4544" s="10"/>
      <c r="T4544" s="10"/>
      <c r="X4544" s="35"/>
      <c r="AG4544" s="10"/>
      <c r="AI4544" s="10"/>
      <c r="AL4544" s="10"/>
      <c r="AM4544" s="10"/>
    </row>
    <row r="4545" spans="9:39">
      <c r="I4545" s="10"/>
      <c r="R4545" s="10"/>
      <c r="S4545" s="10"/>
      <c r="T4545" s="10"/>
      <c r="X4545" s="35"/>
      <c r="AG4545" s="10"/>
      <c r="AI4545" s="10"/>
      <c r="AL4545" s="10"/>
      <c r="AM4545" s="10"/>
    </row>
    <row r="4546" spans="9:39">
      <c r="I4546" s="10"/>
      <c r="R4546" s="10"/>
      <c r="S4546" s="10"/>
      <c r="T4546" s="10"/>
      <c r="X4546" s="35"/>
      <c r="AG4546" s="10"/>
      <c r="AI4546" s="10"/>
      <c r="AL4546" s="10"/>
      <c r="AM4546" s="10"/>
    </row>
    <row r="4547" spans="9:39">
      <c r="I4547" s="10"/>
      <c r="R4547" s="10"/>
      <c r="S4547" s="10"/>
      <c r="T4547" s="10"/>
      <c r="X4547" s="35"/>
      <c r="AG4547" s="10"/>
      <c r="AI4547" s="10"/>
      <c r="AL4547" s="10"/>
      <c r="AM4547" s="10"/>
    </row>
    <row r="4548" spans="9:39">
      <c r="I4548" s="10"/>
      <c r="R4548" s="10"/>
      <c r="S4548" s="10"/>
      <c r="T4548" s="10"/>
      <c r="X4548" s="35"/>
      <c r="AG4548" s="10"/>
      <c r="AI4548" s="10"/>
      <c r="AL4548" s="10"/>
      <c r="AM4548" s="10"/>
    </row>
    <row r="4549" spans="9:39">
      <c r="I4549" s="10"/>
      <c r="R4549" s="10"/>
      <c r="S4549" s="10"/>
      <c r="T4549" s="10"/>
      <c r="X4549" s="35"/>
      <c r="AG4549" s="10"/>
      <c r="AI4549" s="10"/>
      <c r="AL4549" s="10"/>
      <c r="AM4549" s="10"/>
    </row>
    <row r="4550" spans="9:39">
      <c r="I4550" s="10"/>
      <c r="R4550" s="10"/>
      <c r="S4550" s="10"/>
      <c r="T4550" s="10"/>
      <c r="X4550" s="35"/>
      <c r="AG4550" s="10"/>
      <c r="AI4550" s="10"/>
      <c r="AL4550" s="10"/>
      <c r="AM4550" s="10"/>
    </row>
    <row r="4551" spans="9:39">
      <c r="I4551" s="10"/>
      <c r="R4551" s="10"/>
      <c r="S4551" s="10"/>
      <c r="T4551" s="10"/>
      <c r="X4551" s="35"/>
      <c r="AG4551" s="10"/>
      <c r="AI4551" s="10"/>
      <c r="AL4551" s="10"/>
      <c r="AM4551" s="10"/>
    </row>
    <row r="4552" spans="9:39">
      <c r="I4552" s="10"/>
      <c r="R4552" s="10"/>
      <c r="S4552" s="10"/>
      <c r="T4552" s="10"/>
      <c r="X4552" s="35"/>
      <c r="AG4552" s="10"/>
      <c r="AI4552" s="10"/>
      <c r="AL4552" s="10"/>
      <c r="AM4552" s="10"/>
    </row>
    <row r="4553" spans="9:39">
      <c r="I4553" s="10"/>
      <c r="R4553" s="10"/>
      <c r="S4553" s="10"/>
      <c r="T4553" s="10"/>
      <c r="X4553" s="35"/>
      <c r="AG4553" s="10"/>
      <c r="AI4553" s="10"/>
      <c r="AL4553" s="10"/>
      <c r="AM4553" s="10"/>
    </row>
    <row r="4554" spans="9:39">
      <c r="I4554" s="10"/>
      <c r="R4554" s="10"/>
      <c r="S4554" s="10"/>
      <c r="T4554" s="10"/>
      <c r="X4554" s="35"/>
      <c r="AG4554" s="10"/>
      <c r="AI4554" s="10"/>
      <c r="AL4554" s="10"/>
      <c r="AM4554" s="10"/>
    </row>
    <row r="4555" spans="9:39">
      <c r="I4555" s="10"/>
      <c r="R4555" s="10"/>
      <c r="S4555" s="10"/>
      <c r="T4555" s="10"/>
      <c r="X4555" s="35"/>
      <c r="AG4555" s="10"/>
      <c r="AI4555" s="10"/>
      <c r="AL4555" s="10"/>
      <c r="AM4555" s="10"/>
    </row>
    <row r="4556" spans="9:39">
      <c r="I4556" s="10"/>
      <c r="R4556" s="10"/>
      <c r="S4556" s="10"/>
      <c r="T4556" s="10"/>
      <c r="X4556" s="35"/>
      <c r="AG4556" s="10"/>
      <c r="AI4556" s="10"/>
      <c r="AL4556" s="10"/>
      <c r="AM4556" s="10"/>
    </row>
    <row r="4557" spans="9:39">
      <c r="I4557" s="10"/>
      <c r="R4557" s="10"/>
      <c r="S4557" s="10"/>
      <c r="T4557" s="10"/>
      <c r="X4557" s="35"/>
      <c r="AG4557" s="10"/>
      <c r="AI4557" s="10"/>
      <c r="AL4557" s="10"/>
      <c r="AM4557" s="10"/>
    </row>
    <row r="4558" spans="9:39">
      <c r="I4558" s="10"/>
      <c r="R4558" s="10"/>
      <c r="S4558" s="10"/>
      <c r="T4558" s="10"/>
      <c r="X4558" s="35"/>
      <c r="AG4558" s="10"/>
      <c r="AI4558" s="10"/>
      <c r="AL4558" s="10"/>
      <c r="AM4558" s="10"/>
    </row>
    <row r="4559" spans="9:39">
      <c r="I4559" s="10"/>
      <c r="R4559" s="10"/>
      <c r="S4559" s="10"/>
      <c r="T4559" s="10"/>
      <c r="X4559" s="35"/>
      <c r="AG4559" s="10"/>
      <c r="AI4559" s="10"/>
      <c r="AL4559" s="10"/>
      <c r="AM4559" s="10"/>
    </row>
    <row r="4560" spans="9:39">
      <c r="I4560" s="10"/>
      <c r="R4560" s="10"/>
      <c r="S4560" s="10"/>
      <c r="T4560" s="10"/>
      <c r="X4560" s="35"/>
      <c r="AG4560" s="10"/>
      <c r="AI4560" s="10"/>
      <c r="AL4560" s="10"/>
      <c r="AM4560" s="10"/>
    </row>
    <row r="4561" spans="9:39">
      <c r="I4561" s="10"/>
      <c r="R4561" s="10"/>
      <c r="S4561" s="10"/>
      <c r="T4561" s="10"/>
      <c r="X4561" s="35"/>
      <c r="AG4561" s="10"/>
      <c r="AI4561" s="10"/>
      <c r="AL4561" s="10"/>
      <c r="AM4561" s="10"/>
    </row>
    <row r="4562" spans="9:39">
      <c r="I4562" s="10"/>
      <c r="R4562" s="10"/>
      <c r="S4562" s="10"/>
      <c r="T4562" s="10"/>
      <c r="X4562" s="35"/>
      <c r="AG4562" s="10"/>
      <c r="AI4562" s="10"/>
      <c r="AL4562" s="10"/>
      <c r="AM4562" s="10"/>
    </row>
    <row r="4563" spans="9:39">
      <c r="I4563" s="10"/>
      <c r="R4563" s="10"/>
      <c r="S4563" s="10"/>
      <c r="T4563" s="10"/>
      <c r="X4563" s="35"/>
      <c r="AG4563" s="10"/>
      <c r="AI4563" s="10"/>
      <c r="AL4563" s="10"/>
      <c r="AM4563" s="10"/>
    </row>
    <row r="4564" spans="9:39">
      <c r="I4564" s="10"/>
      <c r="R4564" s="10"/>
      <c r="S4564" s="10"/>
      <c r="T4564" s="10"/>
      <c r="X4564" s="35"/>
      <c r="AG4564" s="10"/>
      <c r="AI4564" s="10"/>
      <c r="AL4564" s="10"/>
      <c r="AM4564" s="10"/>
    </row>
    <row r="4565" spans="9:39">
      <c r="I4565" s="10"/>
      <c r="R4565" s="10"/>
      <c r="S4565" s="10"/>
      <c r="T4565" s="10"/>
      <c r="X4565" s="35"/>
      <c r="AG4565" s="10"/>
      <c r="AI4565" s="10"/>
      <c r="AL4565" s="10"/>
      <c r="AM4565" s="10"/>
    </row>
    <row r="4566" spans="9:39">
      <c r="I4566" s="10"/>
      <c r="R4566" s="10"/>
      <c r="S4566" s="10"/>
      <c r="T4566" s="10"/>
      <c r="X4566" s="35"/>
      <c r="AG4566" s="10"/>
      <c r="AI4566" s="10"/>
      <c r="AL4566" s="10"/>
      <c r="AM4566" s="10"/>
    </row>
    <row r="4567" spans="9:39">
      <c r="I4567" s="10"/>
      <c r="R4567" s="10"/>
      <c r="S4567" s="10"/>
      <c r="T4567" s="10"/>
      <c r="X4567" s="35"/>
      <c r="AG4567" s="10"/>
      <c r="AI4567" s="10"/>
      <c r="AL4567" s="10"/>
      <c r="AM4567" s="10"/>
    </row>
    <row r="4568" spans="9:39">
      <c r="I4568" s="10"/>
      <c r="R4568" s="10"/>
      <c r="S4568" s="10"/>
      <c r="T4568" s="10"/>
      <c r="X4568" s="35"/>
      <c r="AG4568" s="10"/>
      <c r="AI4568" s="10"/>
      <c r="AL4568" s="10"/>
      <c r="AM4568" s="10"/>
    </row>
    <row r="4569" spans="9:39">
      <c r="I4569" s="10"/>
      <c r="R4569" s="10"/>
      <c r="S4569" s="10"/>
      <c r="T4569" s="10"/>
      <c r="X4569" s="35"/>
      <c r="AG4569" s="10"/>
      <c r="AI4569" s="10"/>
      <c r="AL4569" s="10"/>
      <c r="AM4569" s="10"/>
    </row>
    <row r="4570" spans="9:39">
      <c r="I4570" s="10"/>
      <c r="R4570" s="10"/>
      <c r="S4570" s="10"/>
      <c r="T4570" s="10"/>
      <c r="X4570" s="35"/>
      <c r="AG4570" s="10"/>
      <c r="AI4570" s="10"/>
      <c r="AL4570" s="10"/>
      <c r="AM4570" s="10"/>
    </row>
    <row r="4571" spans="9:39">
      <c r="I4571" s="10"/>
      <c r="R4571" s="10"/>
      <c r="S4571" s="10"/>
      <c r="T4571" s="10"/>
      <c r="X4571" s="35"/>
      <c r="AG4571" s="10"/>
      <c r="AI4571" s="10"/>
      <c r="AL4571" s="10"/>
      <c r="AM4571" s="10"/>
    </row>
    <row r="4572" spans="9:39">
      <c r="I4572" s="10"/>
      <c r="R4572" s="10"/>
      <c r="S4572" s="10"/>
      <c r="T4572" s="10"/>
      <c r="X4572" s="35"/>
      <c r="AG4572" s="10"/>
      <c r="AI4572" s="10"/>
      <c r="AL4572" s="10"/>
      <c r="AM4572" s="10"/>
    </row>
    <row r="4573" spans="9:39">
      <c r="I4573" s="10"/>
      <c r="R4573" s="10"/>
      <c r="S4573" s="10"/>
      <c r="T4573" s="10"/>
      <c r="X4573" s="35"/>
      <c r="AG4573" s="10"/>
      <c r="AI4573" s="10"/>
      <c r="AL4573" s="10"/>
      <c r="AM4573" s="10"/>
    </row>
    <row r="4574" spans="9:39">
      <c r="I4574" s="10"/>
      <c r="R4574" s="10"/>
      <c r="S4574" s="10"/>
      <c r="T4574" s="10"/>
      <c r="X4574" s="35"/>
      <c r="AG4574" s="10"/>
      <c r="AI4574" s="10"/>
      <c r="AL4574" s="10"/>
      <c r="AM4574" s="10"/>
    </row>
    <row r="4575" spans="9:39">
      <c r="I4575" s="10"/>
      <c r="R4575" s="10"/>
      <c r="S4575" s="10"/>
      <c r="T4575" s="10"/>
      <c r="X4575" s="35"/>
      <c r="AG4575" s="10"/>
      <c r="AI4575" s="10"/>
      <c r="AL4575" s="10"/>
      <c r="AM4575" s="10"/>
    </row>
    <row r="4576" spans="9:39">
      <c r="I4576" s="10"/>
      <c r="R4576" s="10"/>
      <c r="S4576" s="10"/>
      <c r="T4576" s="10"/>
      <c r="X4576" s="35"/>
      <c r="AG4576" s="10"/>
      <c r="AI4576" s="10"/>
      <c r="AL4576" s="10"/>
      <c r="AM4576" s="10"/>
    </row>
    <row r="4577" spans="9:39">
      <c r="I4577" s="10"/>
      <c r="R4577" s="10"/>
      <c r="S4577" s="10"/>
      <c r="T4577" s="10"/>
      <c r="X4577" s="35"/>
      <c r="AG4577" s="10"/>
      <c r="AI4577" s="10"/>
      <c r="AL4577" s="10"/>
      <c r="AM4577" s="10"/>
    </row>
    <row r="4578" spans="9:39">
      <c r="I4578" s="10"/>
      <c r="R4578" s="10"/>
      <c r="S4578" s="10"/>
      <c r="T4578" s="10"/>
      <c r="X4578" s="35"/>
      <c r="AG4578" s="10"/>
      <c r="AI4578" s="10"/>
      <c r="AL4578" s="10"/>
      <c r="AM4578" s="10"/>
    </row>
    <row r="4579" spans="9:39">
      <c r="I4579" s="10"/>
      <c r="R4579" s="10"/>
      <c r="S4579" s="10"/>
      <c r="T4579" s="10"/>
      <c r="X4579" s="35"/>
      <c r="AG4579" s="10"/>
      <c r="AI4579" s="10"/>
      <c r="AL4579" s="10"/>
      <c r="AM4579" s="10"/>
    </row>
    <row r="4580" spans="9:39">
      <c r="I4580" s="10"/>
      <c r="R4580" s="10"/>
      <c r="S4580" s="10"/>
      <c r="T4580" s="10"/>
      <c r="X4580" s="35"/>
      <c r="AG4580" s="10"/>
      <c r="AI4580" s="10"/>
      <c r="AL4580" s="10"/>
      <c r="AM4580" s="10"/>
    </row>
    <row r="4581" spans="9:39">
      <c r="I4581" s="10"/>
      <c r="R4581" s="10"/>
      <c r="S4581" s="10"/>
      <c r="T4581" s="10"/>
      <c r="X4581" s="35"/>
      <c r="AG4581" s="10"/>
      <c r="AI4581" s="10"/>
      <c r="AL4581" s="10"/>
      <c r="AM4581" s="10"/>
    </row>
    <row r="4582" spans="9:39">
      <c r="I4582" s="10"/>
      <c r="R4582" s="10"/>
      <c r="S4582" s="10"/>
      <c r="T4582" s="10"/>
      <c r="X4582" s="35"/>
      <c r="AG4582" s="10"/>
      <c r="AI4582" s="10"/>
      <c r="AL4582" s="10"/>
      <c r="AM4582" s="10"/>
    </row>
    <row r="4583" spans="9:39">
      <c r="I4583" s="10"/>
      <c r="R4583" s="10"/>
      <c r="S4583" s="10"/>
      <c r="T4583" s="10"/>
      <c r="X4583" s="35"/>
      <c r="AG4583" s="10"/>
      <c r="AI4583" s="10"/>
      <c r="AL4583" s="10"/>
      <c r="AM4583" s="10"/>
    </row>
    <row r="4584" spans="9:39">
      <c r="I4584" s="10"/>
      <c r="R4584" s="10"/>
      <c r="S4584" s="10"/>
      <c r="T4584" s="10"/>
      <c r="X4584" s="35"/>
      <c r="AG4584" s="10"/>
      <c r="AI4584" s="10"/>
      <c r="AL4584" s="10"/>
      <c r="AM4584" s="10"/>
    </row>
    <row r="4585" spans="9:39">
      <c r="I4585" s="10"/>
      <c r="R4585" s="10"/>
      <c r="S4585" s="10"/>
      <c r="T4585" s="10"/>
      <c r="X4585" s="35"/>
      <c r="AG4585" s="10"/>
      <c r="AI4585" s="10"/>
      <c r="AL4585" s="10"/>
      <c r="AM4585" s="10"/>
    </row>
    <row r="4586" spans="9:39">
      <c r="I4586" s="10"/>
      <c r="R4586" s="10"/>
      <c r="S4586" s="10"/>
      <c r="T4586" s="10"/>
      <c r="X4586" s="35"/>
      <c r="AG4586" s="10"/>
      <c r="AI4586" s="10"/>
      <c r="AL4586" s="10"/>
      <c r="AM4586" s="10"/>
    </row>
    <row r="4587" spans="9:39">
      <c r="I4587" s="10"/>
      <c r="R4587" s="10"/>
      <c r="S4587" s="10"/>
      <c r="T4587" s="10"/>
      <c r="X4587" s="35"/>
      <c r="AG4587" s="10"/>
      <c r="AI4587" s="10"/>
      <c r="AL4587" s="10"/>
      <c r="AM4587" s="10"/>
    </row>
    <row r="4588" spans="9:39">
      <c r="I4588" s="10"/>
      <c r="R4588" s="10"/>
      <c r="S4588" s="10"/>
      <c r="T4588" s="10"/>
      <c r="X4588" s="35"/>
      <c r="AG4588" s="10"/>
      <c r="AI4588" s="10"/>
      <c r="AL4588" s="10"/>
      <c r="AM4588" s="10"/>
    </row>
    <row r="4589" spans="9:39">
      <c r="I4589" s="10"/>
      <c r="R4589" s="10"/>
      <c r="S4589" s="10"/>
      <c r="T4589" s="10"/>
      <c r="X4589" s="35"/>
      <c r="AG4589" s="10"/>
      <c r="AI4589" s="10"/>
      <c r="AL4589" s="10"/>
      <c r="AM4589" s="10"/>
    </row>
    <row r="4590" spans="9:39">
      <c r="I4590" s="10"/>
      <c r="R4590" s="10"/>
      <c r="S4590" s="10"/>
      <c r="T4590" s="10"/>
      <c r="X4590" s="35"/>
      <c r="AG4590" s="10"/>
      <c r="AI4590" s="10"/>
      <c r="AL4590" s="10"/>
      <c r="AM4590" s="10"/>
    </row>
    <row r="4591" spans="9:39">
      <c r="I4591" s="10"/>
      <c r="R4591" s="10"/>
      <c r="S4591" s="10"/>
      <c r="T4591" s="10"/>
      <c r="X4591" s="35"/>
      <c r="AG4591" s="10"/>
      <c r="AI4591" s="10"/>
      <c r="AL4591" s="10"/>
      <c r="AM4591" s="10"/>
    </row>
    <row r="4592" spans="9:39">
      <c r="I4592" s="10"/>
      <c r="R4592" s="10"/>
      <c r="S4592" s="10"/>
      <c r="T4592" s="10"/>
      <c r="X4592" s="35"/>
      <c r="AG4592" s="10"/>
      <c r="AI4592" s="10"/>
      <c r="AL4592" s="10"/>
      <c r="AM4592" s="10"/>
    </row>
    <row r="4593" spans="9:39">
      <c r="I4593" s="10"/>
      <c r="R4593" s="10"/>
      <c r="S4593" s="10"/>
      <c r="T4593" s="10"/>
      <c r="X4593" s="35"/>
      <c r="AG4593" s="10"/>
      <c r="AI4593" s="10"/>
      <c r="AL4593" s="10"/>
      <c r="AM4593" s="10"/>
    </row>
    <row r="4594" spans="9:39">
      <c r="I4594" s="10"/>
      <c r="R4594" s="10"/>
      <c r="S4594" s="10"/>
      <c r="T4594" s="10"/>
      <c r="X4594" s="35"/>
      <c r="AG4594" s="10"/>
      <c r="AI4594" s="10"/>
      <c r="AL4594" s="10"/>
      <c r="AM4594" s="10"/>
    </row>
    <row r="4595" spans="9:39">
      <c r="I4595" s="10"/>
      <c r="R4595" s="10"/>
      <c r="S4595" s="10"/>
      <c r="T4595" s="10"/>
      <c r="X4595" s="35"/>
      <c r="AG4595" s="10"/>
      <c r="AI4595" s="10"/>
      <c r="AL4595" s="10"/>
      <c r="AM4595" s="10"/>
    </row>
    <row r="4596" spans="9:39">
      <c r="I4596" s="10"/>
      <c r="R4596" s="10"/>
      <c r="S4596" s="10"/>
      <c r="T4596" s="10"/>
      <c r="X4596" s="35"/>
      <c r="AG4596" s="10"/>
      <c r="AI4596" s="10"/>
      <c r="AL4596" s="10"/>
      <c r="AM4596" s="10"/>
    </row>
    <row r="4597" spans="9:39">
      <c r="I4597" s="10"/>
      <c r="R4597" s="10"/>
      <c r="S4597" s="10"/>
      <c r="T4597" s="10"/>
      <c r="X4597" s="35"/>
      <c r="AG4597" s="10"/>
      <c r="AI4597" s="10"/>
      <c r="AL4597" s="10"/>
      <c r="AM4597" s="10"/>
    </row>
    <row r="4598" spans="9:39">
      <c r="I4598" s="10"/>
      <c r="R4598" s="10"/>
      <c r="S4598" s="10"/>
      <c r="T4598" s="10"/>
      <c r="X4598" s="35"/>
      <c r="AG4598" s="10"/>
      <c r="AI4598" s="10"/>
      <c r="AL4598" s="10"/>
      <c r="AM4598" s="10"/>
    </row>
    <row r="4599" spans="9:39">
      <c r="I4599" s="10"/>
      <c r="R4599" s="10"/>
      <c r="S4599" s="10"/>
      <c r="T4599" s="10"/>
      <c r="X4599" s="35"/>
      <c r="AG4599" s="10"/>
      <c r="AI4599" s="10"/>
      <c r="AL4599" s="10"/>
      <c r="AM4599" s="10"/>
    </row>
    <row r="4600" spans="9:39">
      <c r="I4600" s="10"/>
      <c r="R4600" s="10"/>
      <c r="S4600" s="10"/>
      <c r="T4600" s="10"/>
      <c r="X4600" s="35"/>
      <c r="AG4600" s="10"/>
      <c r="AI4600" s="10"/>
      <c r="AL4600" s="10"/>
      <c r="AM4600" s="10"/>
    </row>
    <row r="4601" spans="9:39">
      <c r="I4601" s="10"/>
      <c r="R4601" s="10"/>
      <c r="S4601" s="10"/>
      <c r="T4601" s="10"/>
      <c r="X4601" s="35"/>
      <c r="AG4601" s="10"/>
      <c r="AI4601" s="10"/>
      <c r="AL4601" s="10"/>
      <c r="AM4601" s="10"/>
    </row>
    <row r="4602" spans="9:39">
      <c r="I4602" s="10"/>
      <c r="R4602" s="10"/>
      <c r="S4602" s="10"/>
      <c r="T4602" s="10"/>
      <c r="X4602" s="35"/>
      <c r="AG4602" s="10"/>
      <c r="AI4602" s="10"/>
      <c r="AL4602" s="10"/>
      <c r="AM4602" s="10"/>
    </row>
    <row r="4603" spans="9:39">
      <c r="I4603" s="10"/>
      <c r="R4603" s="10"/>
      <c r="S4603" s="10"/>
      <c r="T4603" s="10"/>
      <c r="X4603" s="35"/>
      <c r="AG4603" s="10"/>
      <c r="AI4603" s="10"/>
      <c r="AL4603" s="10"/>
      <c r="AM4603" s="10"/>
    </row>
    <row r="4604" spans="9:39">
      <c r="I4604" s="10"/>
      <c r="R4604" s="10"/>
      <c r="S4604" s="10"/>
      <c r="T4604" s="10"/>
      <c r="X4604" s="35"/>
      <c r="AG4604" s="10"/>
      <c r="AI4604" s="10"/>
      <c r="AL4604" s="10"/>
      <c r="AM4604" s="10"/>
    </row>
    <row r="4605" spans="9:39">
      <c r="I4605" s="10"/>
      <c r="R4605" s="10"/>
      <c r="S4605" s="10"/>
      <c r="T4605" s="10"/>
      <c r="X4605" s="35"/>
      <c r="AG4605" s="10"/>
      <c r="AI4605" s="10"/>
      <c r="AL4605" s="10"/>
      <c r="AM4605" s="10"/>
    </row>
    <row r="4606" spans="9:39">
      <c r="I4606" s="10"/>
      <c r="R4606" s="10"/>
      <c r="S4606" s="10"/>
      <c r="T4606" s="10"/>
      <c r="X4606" s="35"/>
      <c r="AG4606" s="10"/>
      <c r="AI4606" s="10"/>
      <c r="AL4606" s="10"/>
      <c r="AM4606" s="10"/>
    </row>
    <row r="4607" spans="9:39">
      <c r="I4607" s="10"/>
      <c r="R4607" s="10"/>
      <c r="S4607" s="10"/>
      <c r="T4607" s="10"/>
      <c r="X4607" s="35"/>
      <c r="AG4607" s="10"/>
      <c r="AI4607" s="10"/>
      <c r="AL4607" s="10"/>
      <c r="AM4607" s="10"/>
    </row>
    <row r="4608" spans="9:39">
      <c r="I4608" s="10"/>
      <c r="R4608" s="10"/>
      <c r="S4608" s="10"/>
      <c r="T4608" s="10"/>
      <c r="X4608" s="35"/>
      <c r="AG4608" s="10"/>
      <c r="AI4608" s="10"/>
      <c r="AL4608" s="10"/>
      <c r="AM4608" s="10"/>
    </row>
    <row r="4609" spans="9:39">
      <c r="I4609" s="10"/>
      <c r="R4609" s="10"/>
      <c r="S4609" s="10"/>
      <c r="T4609" s="10"/>
      <c r="X4609" s="35"/>
      <c r="AG4609" s="10"/>
      <c r="AI4609" s="10"/>
      <c r="AL4609" s="10"/>
      <c r="AM4609" s="10"/>
    </row>
    <row r="4610" spans="9:39">
      <c r="I4610" s="10"/>
      <c r="R4610" s="10"/>
      <c r="S4610" s="10"/>
      <c r="T4610" s="10"/>
      <c r="X4610" s="35"/>
      <c r="AG4610" s="10"/>
      <c r="AI4610" s="10"/>
      <c r="AL4610" s="10"/>
      <c r="AM4610" s="10"/>
    </row>
    <row r="4611" spans="9:39">
      <c r="I4611" s="10"/>
      <c r="R4611" s="10"/>
      <c r="S4611" s="10"/>
      <c r="T4611" s="10"/>
      <c r="X4611" s="35"/>
      <c r="AG4611" s="10"/>
      <c r="AI4611" s="10"/>
      <c r="AL4611" s="10"/>
      <c r="AM4611" s="10"/>
    </row>
    <row r="4612" spans="9:39">
      <c r="I4612" s="10"/>
      <c r="R4612" s="10"/>
      <c r="S4612" s="10"/>
      <c r="T4612" s="10"/>
      <c r="X4612" s="35"/>
      <c r="AG4612" s="10"/>
      <c r="AI4612" s="10"/>
      <c r="AL4612" s="10"/>
      <c r="AM4612" s="10"/>
    </row>
    <row r="4613" spans="9:39">
      <c r="I4613" s="10"/>
      <c r="R4613" s="10"/>
      <c r="S4613" s="10"/>
      <c r="T4613" s="10"/>
      <c r="X4613" s="35"/>
      <c r="AG4613" s="10"/>
      <c r="AI4613" s="10"/>
      <c r="AL4613" s="10"/>
      <c r="AM4613" s="10"/>
    </row>
    <row r="4614" spans="9:39">
      <c r="I4614" s="10"/>
      <c r="R4614" s="10"/>
      <c r="S4614" s="10"/>
      <c r="T4614" s="10"/>
      <c r="X4614" s="35"/>
      <c r="AG4614" s="10"/>
      <c r="AI4614" s="10"/>
      <c r="AL4614" s="10"/>
      <c r="AM4614" s="10"/>
    </row>
    <row r="4615" spans="9:39">
      <c r="I4615" s="10"/>
      <c r="R4615" s="10"/>
      <c r="S4615" s="10"/>
      <c r="T4615" s="10"/>
      <c r="X4615" s="35"/>
      <c r="AG4615" s="10"/>
      <c r="AI4615" s="10"/>
      <c r="AL4615" s="10"/>
      <c r="AM4615" s="10"/>
    </row>
    <row r="4616" spans="9:39">
      <c r="I4616" s="10"/>
      <c r="R4616" s="10"/>
      <c r="S4616" s="10"/>
      <c r="T4616" s="10"/>
      <c r="X4616" s="35"/>
      <c r="AG4616" s="10"/>
      <c r="AI4616" s="10"/>
      <c r="AL4616" s="10"/>
      <c r="AM4616" s="10"/>
    </row>
    <row r="4617" spans="9:39">
      <c r="I4617" s="10"/>
      <c r="R4617" s="10"/>
      <c r="S4617" s="10"/>
      <c r="T4617" s="10"/>
      <c r="X4617" s="35"/>
      <c r="AG4617" s="10"/>
      <c r="AI4617" s="10"/>
      <c r="AL4617" s="10"/>
      <c r="AM4617" s="10"/>
    </row>
    <row r="4618" spans="9:39">
      <c r="I4618" s="10"/>
      <c r="R4618" s="10"/>
      <c r="S4618" s="10"/>
      <c r="T4618" s="10"/>
      <c r="X4618" s="35"/>
      <c r="AG4618" s="10"/>
      <c r="AI4618" s="10"/>
      <c r="AL4618" s="10"/>
      <c r="AM4618" s="10"/>
    </row>
    <row r="4619" spans="9:39">
      <c r="I4619" s="10"/>
      <c r="R4619" s="10"/>
      <c r="S4619" s="10"/>
      <c r="T4619" s="10"/>
      <c r="X4619" s="35"/>
      <c r="AG4619" s="10"/>
      <c r="AI4619" s="10"/>
      <c r="AL4619" s="10"/>
      <c r="AM4619" s="10"/>
    </row>
    <row r="4620" spans="9:39">
      <c r="I4620" s="10"/>
      <c r="R4620" s="10"/>
      <c r="S4620" s="10"/>
      <c r="T4620" s="10"/>
      <c r="X4620" s="35"/>
      <c r="AG4620" s="10"/>
      <c r="AI4620" s="10"/>
      <c r="AL4620" s="10"/>
      <c r="AM4620" s="10"/>
    </row>
    <row r="4621" spans="9:39">
      <c r="I4621" s="10"/>
      <c r="R4621" s="10"/>
      <c r="S4621" s="10"/>
      <c r="T4621" s="10"/>
      <c r="X4621" s="35"/>
      <c r="AG4621" s="10"/>
      <c r="AI4621" s="10"/>
      <c r="AL4621" s="10"/>
      <c r="AM4621" s="10"/>
    </row>
    <row r="4622" spans="9:39">
      <c r="I4622" s="10"/>
      <c r="R4622" s="10"/>
      <c r="S4622" s="10"/>
      <c r="T4622" s="10"/>
      <c r="X4622" s="35"/>
      <c r="AG4622" s="10"/>
      <c r="AI4622" s="10"/>
      <c r="AL4622" s="10"/>
      <c r="AM4622" s="10"/>
    </row>
    <row r="4623" spans="9:39">
      <c r="I4623" s="10"/>
      <c r="R4623" s="10"/>
      <c r="S4623" s="10"/>
      <c r="T4623" s="10"/>
      <c r="X4623" s="35"/>
      <c r="AG4623" s="10"/>
      <c r="AI4623" s="10"/>
      <c r="AL4623" s="10"/>
      <c r="AM4623" s="10"/>
    </row>
    <row r="4624" spans="9:39">
      <c r="I4624" s="10"/>
      <c r="R4624" s="10"/>
      <c r="S4624" s="10"/>
      <c r="T4624" s="10"/>
      <c r="X4624" s="35"/>
      <c r="AG4624" s="10"/>
      <c r="AI4624" s="10"/>
      <c r="AL4624" s="10"/>
      <c r="AM4624" s="10"/>
    </row>
    <row r="4625" spans="9:39">
      <c r="I4625" s="10"/>
      <c r="R4625" s="10"/>
      <c r="S4625" s="10"/>
      <c r="T4625" s="10"/>
      <c r="X4625" s="35"/>
      <c r="AG4625" s="10"/>
      <c r="AI4625" s="10"/>
      <c r="AL4625" s="10"/>
      <c r="AM4625" s="10"/>
    </row>
    <row r="4626" spans="9:39">
      <c r="I4626" s="10"/>
      <c r="R4626" s="10"/>
      <c r="S4626" s="10"/>
      <c r="T4626" s="10"/>
      <c r="X4626" s="35"/>
      <c r="AG4626" s="10"/>
      <c r="AI4626" s="10"/>
      <c r="AL4626" s="10"/>
      <c r="AM4626" s="10"/>
    </row>
    <row r="4627" spans="9:39">
      <c r="I4627" s="10"/>
      <c r="R4627" s="10"/>
      <c r="S4627" s="10"/>
      <c r="T4627" s="10"/>
      <c r="X4627" s="35"/>
      <c r="AG4627" s="10"/>
      <c r="AI4627" s="10"/>
      <c r="AL4627" s="10"/>
      <c r="AM4627" s="10"/>
    </row>
    <row r="4628" spans="9:39">
      <c r="I4628" s="10"/>
      <c r="R4628" s="10"/>
      <c r="S4628" s="10"/>
      <c r="T4628" s="10"/>
      <c r="X4628" s="35"/>
      <c r="AG4628" s="10"/>
      <c r="AI4628" s="10"/>
      <c r="AL4628" s="10"/>
      <c r="AM4628" s="10"/>
    </row>
    <row r="4629" spans="9:39">
      <c r="I4629" s="10"/>
      <c r="R4629" s="10"/>
      <c r="S4629" s="10"/>
      <c r="T4629" s="10"/>
      <c r="X4629" s="35"/>
      <c r="AG4629" s="10"/>
      <c r="AI4629" s="10"/>
      <c r="AL4629" s="10"/>
      <c r="AM4629" s="10"/>
    </row>
    <row r="4630" spans="9:39">
      <c r="I4630" s="10"/>
      <c r="R4630" s="10"/>
      <c r="S4630" s="10"/>
      <c r="T4630" s="10"/>
      <c r="X4630" s="35"/>
      <c r="AG4630" s="10"/>
      <c r="AI4630" s="10"/>
      <c r="AL4630" s="10"/>
      <c r="AM4630" s="10"/>
    </row>
    <row r="4631" spans="9:39">
      <c r="I4631" s="10"/>
      <c r="R4631" s="10"/>
      <c r="S4631" s="10"/>
      <c r="T4631" s="10"/>
      <c r="X4631" s="35"/>
      <c r="AG4631" s="10"/>
      <c r="AI4631" s="10"/>
      <c r="AL4631" s="10"/>
      <c r="AM4631" s="10"/>
    </row>
    <row r="4632" spans="9:39">
      <c r="I4632" s="10"/>
      <c r="R4632" s="10"/>
      <c r="S4632" s="10"/>
      <c r="T4632" s="10"/>
      <c r="X4632" s="35"/>
      <c r="AG4632" s="10"/>
      <c r="AI4632" s="10"/>
      <c r="AL4632" s="10"/>
      <c r="AM4632" s="10"/>
    </row>
    <row r="4633" spans="9:39">
      <c r="I4633" s="10"/>
      <c r="R4633" s="10"/>
      <c r="S4633" s="10"/>
      <c r="T4633" s="10"/>
      <c r="X4633" s="35"/>
      <c r="AG4633" s="10"/>
      <c r="AI4633" s="10"/>
      <c r="AL4633" s="10"/>
      <c r="AM4633" s="10"/>
    </row>
    <row r="4634" spans="9:39">
      <c r="I4634" s="10"/>
      <c r="R4634" s="10"/>
      <c r="S4634" s="10"/>
      <c r="T4634" s="10"/>
      <c r="X4634" s="35"/>
      <c r="AG4634" s="10"/>
      <c r="AI4634" s="10"/>
      <c r="AL4634" s="10"/>
      <c r="AM4634" s="10"/>
    </row>
    <row r="4635" spans="9:39">
      <c r="I4635" s="10"/>
      <c r="R4635" s="10"/>
      <c r="S4635" s="10"/>
      <c r="T4635" s="10"/>
      <c r="X4635" s="35"/>
      <c r="AG4635" s="10"/>
      <c r="AI4635" s="10"/>
      <c r="AL4635" s="10"/>
      <c r="AM4635" s="10"/>
    </row>
    <row r="4636" spans="9:39">
      <c r="I4636" s="10"/>
      <c r="R4636" s="10"/>
      <c r="S4636" s="10"/>
      <c r="T4636" s="10"/>
      <c r="X4636" s="35"/>
      <c r="AG4636" s="10"/>
      <c r="AI4636" s="10"/>
      <c r="AL4636" s="10"/>
      <c r="AM4636" s="10"/>
    </row>
    <row r="4637" spans="9:39">
      <c r="I4637" s="10"/>
      <c r="R4637" s="10"/>
      <c r="S4637" s="10"/>
      <c r="T4637" s="10"/>
      <c r="X4637" s="35"/>
      <c r="AG4637" s="10"/>
      <c r="AI4637" s="10"/>
      <c r="AL4637" s="10"/>
      <c r="AM4637" s="10"/>
    </row>
    <row r="4638" spans="9:39">
      <c r="I4638" s="10"/>
      <c r="R4638" s="10"/>
      <c r="S4638" s="10"/>
      <c r="T4638" s="10"/>
      <c r="X4638" s="35"/>
      <c r="AG4638" s="10"/>
      <c r="AI4638" s="10"/>
      <c r="AL4638" s="10"/>
      <c r="AM4638" s="10"/>
    </row>
    <row r="4639" spans="9:39">
      <c r="I4639" s="10"/>
      <c r="R4639" s="10"/>
      <c r="S4639" s="10"/>
      <c r="T4639" s="10"/>
      <c r="X4639" s="35"/>
      <c r="AG4639" s="10"/>
      <c r="AI4639" s="10"/>
      <c r="AL4639" s="10"/>
      <c r="AM4639" s="10"/>
    </row>
    <row r="4640" spans="9:39">
      <c r="I4640" s="10"/>
      <c r="R4640" s="10"/>
      <c r="S4640" s="10"/>
      <c r="T4640" s="10"/>
      <c r="X4640" s="35"/>
      <c r="AG4640" s="10"/>
      <c r="AI4640" s="10"/>
      <c r="AL4640" s="10"/>
      <c r="AM4640" s="10"/>
    </row>
    <row r="4641" spans="9:39">
      <c r="I4641" s="10"/>
      <c r="R4641" s="10"/>
      <c r="S4641" s="10"/>
      <c r="T4641" s="10"/>
      <c r="X4641" s="35"/>
      <c r="AG4641" s="10"/>
      <c r="AI4641" s="10"/>
      <c r="AL4641" s="10"/>
      <c r="AM4641" s="10"/>
    </row>
    <row r="4642" spans="9:39">
      <c r="I4642" s="10"/>
      <c r="R4642" s="10"/>
      <c r="S4642" s="10"/>
      <c r="T4642" s="10"/>
      <c r="X4642" s="35"/>
      <c r="AG4642" s="10"/>
      <c r="AI4642" s="10"/>
      <c r="AL4642" s="10"/>
      <c r="AM4642" s="10"/>
    </row>
    <row r="4643" spans="9:39">
      <c r="I4643" s="10"/>
      <c r="R4643" s="10"/>
      <c r="S4643" s="10"/>
      <c r="T4643" s="10"/>
      <c r="X4643" s="35"/>
      <c r="AG4643" s="10"/>
      <c r="AI4643" s="10"/>
      <c r="AL4643" s="10"/>
      <c r="AM4643" s="10"/>
    </row>
    <row r="4644" spans="9:39">
      <c r="I4644" s="10"/>
      <c r="R4644" s="10"/>
      <c r="S4644" s="10"/>
      <c r="T4644" s="10"/>
      <c r="X4644" s="35"/>
      <c r="AG4644" s="10"/>
      <c r="AI4644" s="10"/>
      <c r="AL4644" s="10"/>
      <c r="AM4644" s="10"/>
    </row>
    <row r="4645" spans="9:39">
      <c r="I4645" s="10"/>
      <c r="R4645" s="10"/>
      <c r="S4645" s="10"/>
      <c r="T4645" s="10"/>
      <c r="X4645" s="35"/>
      <c r="AG4645" s="10"/>
      <c r="AI4645" s="10"/>
      <c r="AL4645" s="10"/>
      <c r="AM4645" s="10"/>
    </row>
    <row r="4646" spans="9:39">
      <c r="I4646" s="10"/>
      <c r="R4646" s="10"/>
      <c r="S4646" s="10"/>
      <c r="T4646" s="10"/>
      <c r="X4646" s="35"/>
      <c r="AG4646" s="10"/>
      <c r="AI4646" s="10"/>
      <c r="AL4646" s="10"/>
      <c r="AM4646" s="10"/>
    </row>
    <row r="4647" spans="9:39">
      <c r="I4647" s="10"/>
      <c r="R4647" s="10"/>
      <c r="S4647" s="10"/>
      <c r="T4647" s="10"/>
      <c r="X4647" s="35"/>
      <c r="AG4647" s="10"/>
      <c r="AI4647" s="10"/>
      <c r="AL4647" s="10"/>
      <c r="AM4647" s="10"/>
    </row>
    <row r="4648" spans="9:39">
      <c r="I4648" s="10"/>
      <c r="R4648" s="10"/>
      <c r="S4648" s="10"/>
      <c r="T4648" s="10"/>
      <c r="X4648" s="35"/>
      <c r="AG4648" s="10"/>
      <c r="AI4648" s="10"/>
      <c r="AL4648" s="10"/>
      <c r="AM4648" s="10"/>
    </row>
    <row r="4649" spans="9:39">
      <c r="I4649" s="10"/>
      <c r="R4649" s="10"/>
      <c r="S4649" s="10"/>
      <c r="T4649" s="10"/>
      <c r="X4649" s="35"/>
      <c r="AG4649" s="10"/>
      <c r="AI4649" s="10"/>
      <c r="AL4649" s="10"/>
      <c r="AM4649" s="10"/>
    </row>
    <row r="4650" spans="9:39">
      <c r="I4650" s="10"/>
      <c r="R4650" s="10"/>
      <c r="S4650" s="10"/>
      <c r="T4650" s="10"/>
      <c r="X4650" s="35"/>
      <c r="AG4650" s="10"/>
      <c r="AI4650" s="10"/>
      <c r="AL4650" s="10"/>
      <c r="AM4650" s="10"/>
    </row>
    <row r="4651" spans="9:39">
      <c r="I4651" s="10"/>
      <c r="R4651" s="10"/>
      <c r="S4651" s="10"/>
      <c r="T4651" s="10"/>
      <c r="X4651" s="35"/>
      <c r="AG4651" s="10"/>
      <c r="AI4651" s="10"/>
      <c r="AL4651" s="10"/>
      <c r="AM4651" s="10"/>
    </row>
    <row r="4652" spans="9:39">
      <c r="I4652" s="10"/>
      <c r="R4652" s="10"/>
      <c r="S4652" s="10"/>
      <c r="T4652" s="10"/>
      <c r="X4652" s="35"/>
      <c r="AG4652" s="10"/>
      <c r="AI4652" s="10"/>
      <c r="AL4652" s="10"/>
      <c r="AM4652" s="10"/>
    </row>
    <row r="4653" spans="9:39">
      <c r="I4653" s="10"/>
      <c r="R4653" s="10"/>
      <c r="S4653" s="10"/>
      <c r="T4653" s="10"/>
      <c r="X4653" s="35"/>
      <c r="AG4653" s="10"/>
      <c r="AI4653" s="10"/>
      <c r="AL4653" s="10"/>
      <c r="AM4653" s="10"/>
    </row>
    <row r="4654" spans="9:39">
      <c r="I4654" s="10"/>
      <c r="R4654" s="10"/>
      <c r="S4654" s="10"/>
      <c r="T4654" s="10"/>
      <c r="X4654" s="35"/>
      <c r="AG4654" s="10"/>
      <c r="AI4654" s="10"/>
      <c r="AL4654" s="10"/>
      <c r="AM4654" s="10"/>
    </row>
    <row r="4655" spans="9:39">
      <c r="I4655" s="10"/>
      <c r="R4655" s="10"/>
      <c r="S4655" s="10"/>
      <c r="T4655" s="10"/>
      <c r="X4655" s="35"/>
      <c r="AG4655" s="10"/>
      <c r="AI4655" s="10"/>
      <c r="AL4655" s="10"/>
      <c r="AM4655" s="10"/>
    </row>
    <row r="4656" spans="9:39">
      <c r="I4656" s="10"/>
      <c r="R4656" s="10"/>
      <c r="S4656" s="10"/>
      <c r="T4656" s="10"/>
      <c r="X4656" s="35"/>
      <c r="AG4656" s="10"/>
      <c r="AI4656" s="10"/>
      <c r="AL4656" s="10"/>
      <c r="AM4656" s="10"/>
    </row>
    <row r="4657" spans="9:39">
      <c r="I4657" s="10"/>
      <c r="R4657" s="10"/>
      <c r="S4657" s="10"/>
      <c r="T4657" s="10"/>
      <c r="X4657" s="35"/>
      <c r="AG4657" s="10"/>
      <c r="AI4657" s="10"/>
      <c r="AL4657" s="10"/>
      <c r="AM4657" s="10"/>
    </row>
    <row r="4658" spans="9:39">
      <c r="I4658" s="10"/>
      <c r="R4658" s="10"/>
      <c r="S4658" s="10"/>
      <c r="T4658" s="10"/>
      <c r="X4658" s="35"/>
      <c r="AG4658" s="10"/>
      <c r="AI4658" s="10"/>
      <c r="AL4658" s="10"/>
      <c r="AM4658" s="10"/>
    </row>
    <row r="4659" spans="9:39">
      <c r="I4659" s="10"/>
      <c r="R4659" s="10"/>
      <c r="S4659" s="10"/>
      <c r="T4659" s="10"/>
      <c r="X4659" s="35"/>
      <c r="AG4659" s="10"/>
      <c r="AI4659" s="10"/>
      <c r="AL4659" s="10"/>
      <c r="AM4659" s="10"/>
    </row>
    <row r="4660" spans="9:39">
      <c r="I4660" s="10"/>
      <c r="R4660" s="10"/>
      <c r="S4660" s="10"/>
      <c r="T4660" s="10"/>
      <c r="X4660" s="35"/>
      <c r="AG4660" s="10"/>
      <c r="AI4660" s="10"/>
      <c r="AL4660" s="10"/>
      <c r="AM4660" s="10"/>
    </row>
    <row r="4661" spans="9:39">
      <c r="I4661" s="10"/>
      <c r="R4661" s="10"/>
      <c r="S4661" s="10"/>
      <c r="T4661" s="10"/>
      <c r="X4661" s="35"/>
      <c r="AG4661" s="10"/>
      <c r="AI4661" s="10"/>
      <c r="AL4661" s="10"/>
      <c r="AM4661" s="10"/>
    </row>
    <row r="4662" spans="9:39">
      <c r="I4662" s="10"/>
      <c r="R4662" s="10"/>
      <c r="S4662" s="10"/>
      <c r="T4662" s="10"/>
      <c r="X4662" s="35"/>
      <c r="AG4662" s="10"/>
      <c r="AI4662" s="10"/>
      <c r="AL4662" s="10"/>
      <c r="AM4662" s="10"/>
    </row>
    <row r="4663" spans="9:39">
      <c r="I4663" s="10"/>
      <c r="R4663" s="10"/>
      <c r="S4663" s="10"/>
      <c r="T4663" s="10"/>
      <c r="X4663" s="35"/>
      <c r="AG4663" s="10"/>
      <c r="AI4663" s="10"/>
      <c r="AL4663" s="10"/>
      <c r="AM4663" s="10"/>
    </row>
    <row r="4664" spans="9:39">
      <c r="I4664" s="10"/>
      <c r="R4664" s="10"/>
      <c r="S4664" s="10"/>
      <c r="T4664" s="10"/>
      <c r="X4664" s="35"/>
      <c r="AG4664" s="10"/>
      <c r="AI4664" s="10"/>
      <c r="AL4664" s="10"/>
      <c r="AM4664" s="10"/>
    </row>
    <row r="4665" spans="9:39">
      <c r="I4665" s="10"/>
      <c r="R4665" s="10"/>
      <c r="S4665" s="10"/>
      <c r="T4665" s="10"/>
      <c r="X4665" s="35"/>
      <c r="AG4665" s="10"/>
      <c r="AI4665" s="10"/>
      <c r="AL4665" s="10"/>
      <c r="AM4665" s="10"/>
    </row>
    <row r="4666" spans="9:39">
      <c r="I4666" s="10"/>
      <c r="R4666" s="10"/>
      <c r="S4666" s="10"/>
      <c r="T4666" s="10"/>
      <c r="X4666" s="35"/>
      <c r="AG4666" s="10"/>
      <c r="AI4666" s="10"/>
      <c r="AL4666" s="10"/>
      <c r="AM4666" s="10"/>
    </row>
    <row r="4667" spans="9:39">
      <c r="I4667" s="10"/>
      <c r="R4667" s="10"/>
      <c r="S4667" s="10"/>
      <c r="T4667" s="10"/>
      <c r="X4667" s="35"/>
      <c r="AG4667" s="10"/>
      <c r="AI4667" s="10"/>
      <c r="AL4667" s="10"/>
      <c r="AM4667" s="10"/>
    </row>
    <row r="4668" spans="9:39">
      <c r="I4668" s="10"/>
      <c r="R4668" s="10"/>
      <c r="S4668" s="10"/>
      <c r="T4668" s="10"/>
      <c r="X4668" s="35"/>
      <c r="AG4668" s="10"/>
      <c r="AI4668" s="10"/>
      <c r="AL4668" s="10"/>
      <c r="AM4668" s="10"/>
    </row>
    <row r="4669" spans="9:39">
      <c r="I4669" s="10"/>
      <c r="R4669" s="10"/>
      <c r="S4669" s="10"/>
      <c r="T4669" s="10"/>
      <c r="X4669" s="35"/>
      <c r="AG4669" s="10"/>
      <c r="AI4669" s="10"/>
      <c r="AL4669" s="10"/>
      <c r="AM4669" s="10"/>
    </row>
    <row r="4670" spans="9:39">
      <c r="I4670" s="10"/>
      <c r="R4670" s="10"/>
      <c r="S4670" s="10"/>
      <c r="T4670" s="10"/>
      <c r="X4670" s="35"/>
      <c r="AG4670" s="10"/>
      <c r="AI4670" s="10"/>
      <c r="AL4670" s="10"/>
      <c r="AM4670" s="10"/>
    </row>
    <row r="4671" spans="9:39">
      <c r="I4671" s="10"/>
      <c r="R4671" s="10"/>
      <c r="S4671" s="10"/>
      <c r="T4671" s="10"/>
      <c r="X4671" s="35"/>
      <c r="AG4671" s="10"/>
      <c r="AI4671" s="10"/>
      <c r="AL4671" s="10"/>
      <c r="AM4671" s="10"/>
    </row>
    <row r="4672" spans="9:39">
      <c r="I4672" s="10"/>
      <c r="R4672" s="10"/>
      <c r="S4672" s="10"/>
      <c r="T4672" s="10"/>
      <c r="X4672" s="35"/>
      <c r="AG4672" s="10"/>
      <c r="AI4672" s="10"/>
      <c r="AL4672" s="10"/>
      <c r="AM4672" s="10"/>
    </row>
    <row r="4673" spans="9:39">
      <c r="I4673" s="10"/>
      <c r="R4673" s="10"/>
      <c r="S4673" s="10"/>
      <c r="T4673" s="10"/>
      <c r="X4673" s="35"/>
      <c r="AG4673" s="10"/>
      <c r="AI4673" s="10"/>
      <c r="AL4673" s="10"/>
      <c r="AM4673" s="10"/>
    </row>
    <row r="4674" spans="9:39">
      <c r="I4674" s="10"/>
      <c r="R4674" s="10"/>
      <c r="S4674" s="10"/>
      <c r="T4674" s="10"/>
      <c r="X4674" s="35"/>
      <c r="AG4674" s="10"/>
      <c r="AI4674" s="10"/>
      <c r="AL4674" s="10"/>
      <c r="AM4674" s="10"/>
    </row>
    <row r="4675" spans="9:39">
      <c r="I4675" s="10"/>
      <c r="R4675" s="10"/>
      <c r="S4675" s="10"/>
      <c r="T4675" s="10"/>
      <c r="X4675" s="35"/>
      <c r="AG4675" s="10"/>
      <c r="AI4675" s="10"/>
      <c r="AL4675" s="10"/>
      <c r="AM4675" s="10"/>
    </row>
    <row r="4676" spans="9:39">
      <c r="I4676" s="10"/>
      <c r="R4676" s="10"/>
      <c r="S4676" s="10"/>
      <c r="T4676" s="10"/>
      <c r="X4676" s="35"/>
      <c r="AG4676" s="10"/>
      <c r="AI4676" s="10"/>
      <c r="AL4676" s="10"/>
      <c r="AM4676" s="10"/>
    </row>
    <row r="4677" spans="9:39">
      <c r="I4677" s="10"/>
      <c r="R4677" s="10"/>
      <c r="S4677" s="10"/>
      <c r="T4677" s="10"/>
      <c r="X4677" s="35"/>
      <c r="AG4677" s="10"/>
      <c r="AI4677" s="10"/>
      <c r="AL4677" s="10"/>
      <c r="AM4677" s="10"/>
    </row>
    <row r="4678" spans="9:39">
      <c r="I4678" s="10"/>
      <c r="R4678" s="10"/>
      <c r="S4678" s="10"/>
      <c r="T4678" s="10"/>
      <c r="X4678" s="35"/>
      <c r="AG4678" s="10"/>
      <c r="AI4678" s="10"/>
      <c r="AL4678" s="10"/>
      <c r="AM4678" s="10"/>
    </row>
    <row r="4679" spans="9:39">
      <c r="I4679" s="10"/>
      <c r="R4679" s="10"/>
      <c r="S4679" s="10"/>
      <c r="T4679" s="10"/>
      <c r="X4679" s="35"/>
      <c r="AG4679" s="10"/>
      <c r="AI4679" s="10"/>
      <c r="AL4679" s="10"/>
      <c r="AM4679" s="10"/>
    </row>
    <row r="4680" spans="9:39">
      <c r="I4680" s="10"/>
      <c r="R4680" s="10"/>
      <c r="S4680" s="10"/>
      <c r="T4680" s="10"/>
      <c r="X4680" s="35"/>
      <c r="AG4680" s="10"/>
      <c r="AI4680" s="10"/>
      <c r="AL4680" s="10"/>
      <c r="AM4680" s="10"/>
    </row>
    <row r="4681" spans="9:39">
      <c r="I4681" s="10"/>
      <c r="R4681" s="10"/>
      <c r="S4681" s="10"/>
      <c r="T4681" s="10"/>
      <c r="X4681" s="35"/>
      <c r="AG4681" s="10"/>
      <c r="AI4681" s="10"/>
      <c r="AL4681" s="10"/>
      <c r="AM4681" s="10"/>
    </row>
    <row r="4682" spans="9:39">
      <c r="I4682" s="10"/>
      <c r="R4682" s="10"/>
      <c r="S4682" s="10"/>
      <c r="T4682" s="10"/>
      <c r="X4682" s="35"/>
      <c r="AG4682" s="10"/>
      <c r="AI4682" s="10"/>
      <c r="AL4682" s="10"/>
      <c r="AM4682" s="10"/>
    </row>
    <row r="4683" spans="9:39">
      <c r="I4683" s="10"/>
      <c r="R4683" s="10"/>
      <c r="S4683" s="10"/>
      <c r="T4683" s="10"/>
      <c r="X4683" s="35"/>
      <c r="AG4683" s="10"/>
      <c r="AI4683" s="10"/>
      <c r="AL4683" s="10"/>
      <c r="AM4683" s="10"/>
    </row>
    <row r="4684" spans="9:39">
      <c r="I4684" s="10"/>
      <c r="R4684" s="10"/>
      <c r="S4684" s="10"/>
      <c r="T4684" s="10"/>
      <c r="X4684" s="35"/>
      <c r="AG4684" s="10"/>
      <c r="AI4684" s="10"/>
      <c r="AL4684" s="10"/>
      <c r="AM4684" s="10"/>
    </row>
    <row r="4685" spans="9:39">
      <c r="I4685" s="10"/>
      <c r="R4685" s="10"/>
      <c r="S4685" s="10"/>
      <c r="T4685" s="10"/>
      <c r="X4685" s="35"/>
      <c r="AG4685" s="10"/>
      <c r="AI4685" s="10"/>
      <c r="AL4685" s="10"/>
      <c r="AM4685" s="10"/>
    </row>
    <row r="4686" spans="9:39">
      <c r="I4686" s="10"/>
      <c r="R4686" s="10"/>
      <c r="S4686" s="10"/>
      <c r="T4686" s="10"/>
      <c r="X4686" s="35"/>
      <c r="AG4686" s="10"/>
      <c r="AI4686" s="10"/>
      <c r="AL4686" s="10"/>
      <c r="AM4686" s="10"/>
    </row>
    <row r="4687" spans="9:39">
      <c r="I4687" s="10"/>
      <c r="R4687" s="10"/>
      <c r="S4687" s="10"/>
      <c r="T4687" s="10"/>
      <c r="X4687" s="35"/>
      <c r="AG4687" s="10"/>
      <c r="AI4687" s="10"/>
      <c r="AL4687" s="10"/>
      <c r="AM4687" s="10"/>
    </row>
    <row r="4688" spans="9:39">
      <c r="I4688" s="10"/>
      <c r="R4688" s="10"/>
      <c r="S4688" s="10"/>
      <c r="T4688" s="10"/>
      <c r="X4688" s="35"/>
      <c r="AG4688" s="10"/>
      <c r="AI4688" s="10"/>
      <c r="AL4688" s="10"/>
      <c r="AM4688" s="10"/>
    </row>
    <row r="4689" spans="9:39">
      <c r="I4689" s="10"/>
      <c r="R4689" s="10"/>
      <c r="S4689" s="10"/>
      <c r="T4689" s="10"/>
      <c r="X4689" s="35"/>
      <c r="AG4689" s="10"/>
      <c r="AI4689" s="10"/>
      <c r="AL4689" s="10"/>
      <c r="AM4689" s="10"/>
    </row>
    <row r="4690" spans="9:39">
      <c r="I4690" s="10"/>
      <c r="R4690" s="10"/>
      <c r="S4690" s="10"/>
      <c r="T4690" s="10"/>
      <c r="X4690" s="35"/>
      <c r="AG4690" s="10"/>
      <c r="AI4690" s="10"/>
      <c r="AL4690" s="10"/>
      <c r="AM4690" s="10"/>
    </row>
    <row r="4691" spans="9:39">
      <c r="I4691" s="10"/>
      <c r="R4691" s="10"/>
      <c r="S4691" s="10"/>
      <c r="T4691" s="10"/>
      <c r="X4691" s="35"/>
      <c r="AG4691" s="10"/>
      <c r="AI4691" s="10"/>
      <c r="AL4691" s="10"/>
      <c r="AM4691" s="10"/>
    </row>
    <row r="4692" spans="9:39">
      <c r="I4692" s="10"/>
      <c r="R4692" s="10"/>
      <c r="S4692" s="10"/>
      <c r="T4692" s="10"/>
      <c r="X4692" s="35"/>
      <c r="AG4692" s="10"/>
      <c r="AI4692" s="10"/>
      <c r="AL4692" s="10"/>
      <c r="AM4692" s="10"/>
    </row>
    <row r="4693" spans="9:39">
      <c r="I4693" s="10"/>
      <c r="R4693" s="10"/>
      <c r="S4693" s="10"/>
      <c r="T4693" s="10"/>
      <c r="X4693" s="35"/>
      <c r="AG4693" s="10"/>
      <c r="AI4693" s="10"/>
      <c r="AL4693" s="10"/>
      <c r="AM4693" s="10"/>
    </row>
    <row r="4694" spans="9:39">
      <c r="I4694" s="10"/>
      <c r="R4694" s="10"/>
      <c r="S4694" s="10"/>
      <c r="T4694" s="10"/>
      <c r="X4694" s="35"/>
      <c r="AG4694" s="10"/>
      <c r="AI4694" s="10"/>
      <c r="AL4694" s="10"/>
      <c r="AM4694" s="10"/>
    </row>
    <row r="4695" spans="9:39">
      <c r="I4695" s="10"/>
      <c r="R4695" s="10"/>
      <c r="S4695" s="10"/>
      <c r="T4695" s="10"/>
      <c r="X4695" s="35"/>
      <c r="AG4695" s="10"/>
      <c r="AI4695" s="10"/>
      <c r="AL4695" s="10"/>
      <c r="AM4695" s="10"/>
    </row>
    <row r="4696" spans="9:39">
      <c r="I4696" s="10"/>
      <c r="R4696" s="10"/>
      <c r="S4696" s="10"/>
      <c r="T4696" s="10"/>
      <c r="X4696" s="35"/>
      <c r="AG4696" s="10"/>
      <c r="AI4696" s="10"/>
      <c r="AL4696" s="10"/>
      <c r="AM4696" s="10"/>
    </row>
    <row r="4697" spans="9:39">
      <c r="I4697" s="10"/>
      <c r="R4697" s="10"/>
      <c r="S4697" s="10"/>
      <c r="T4697" s="10"/>
      <c r="X4697" s="35"/>
      <c r="AG4697" s="10"/>
      <c r="AI4697" s="10"/>
      <c r="AL4697" s="10"/>
      <c r="AM4697" s="10"/>
    </row>
    <row r="4698" spans="9:39">
      <c r="I4698" s="10"/>
      <c r="R4698" s="10"/>
      <c r="S4698" s="10"/>
      <c r="T4698" s="10"/>
      <c r="X4698" s="35"/>
      <c r="AG4698" s="10"/>
      <c r="AI4698" s="10"/>
      <c r="AL4698" s="10"/>
      <c r="AM4698" s="10"/>
    </row>
    <row r="4699" spans="9:39">
      <c r="I4699" s="10"/>
      <c r="R4699" s="10"/>
      <c r="S4699" s="10"/>
      <c r="T4699" s="10"/>
      <c r="X4699" s="35"/>
      <c r="AG4699" s="10"/>
      <c r="AI4699" s="10"/>
      <c r="AL4699" s="10"/>
      <c r="AM4699" s="10"/>
    </row>
    <row r="4700" spans="9:39">
      <c r="I4700" s="10"/>
      <c r="R4700" s="10"/>
      <c r="S4700" s="10"/>
      <c r="T4700" s="10"/>
      <c r="X4700" s="35"/>
      <c r="AG4700" s="10"/>
      <c r="AI4700" s="10"/>
      <c r="AL4700" s="10"/>
      <c r="AM4700" s="10"/>
    </row>
    <row r="4701" spans="9:39">
      <c r="I4701" s="10"/>
      <c r="R4701" s="10"/>
      <c r="S4701" s="10"/>
      <c r="T4701" s="10"/>
      <c r="X4701" s="35"/>
      <c r="AG4701" s="10"/>
      <c r="AI4701" s="10"/>
      <c r="AL4701" s="10"/>
      <c r="AM4701" s="10"/>
    </row>
    <row r="4702" spans="9:39">
      <c r="I4702" s="10"/>
      <c r="R4702" s="10"/>
      <c r="S4702" s="10"/>
      <c r="T4702" s="10"/>
      <c r="X4702" s="35"/>
      <c r="AG4702" s="10"/>
      <c r="AI4702" s="10"/>
      <c r="AL4702" s="10"/>
      <c r="AM4702" s="10"/>
    </row>
    <row r="4703" spans="9:39">
      <c r="I4703" s="10"/>
      <c r="R4703" s="10"/>
      <c r="S4703" s="10"/>
      <c r="T4703" s="10"/>
      <c r="X4703" s="35"/>
      <c r="AG4703" s="10"/>
      <c r="AI4703" s="10"/>
      <c r="AL4703" s="10"/>
      <c r="AM4703" s="10"/>
    </row>
    <row r="4704" spans="9:39">
      <c r="I4704" s="10"/>
      <c r="R4704" s="10"/>
      <c r="S4704" s="10"/>
      <c r="T4704" s="10"/>
      <c r="X4704" s="35"/>
      <c r="AG4704" s="10"/>
      <c r="AI4704" s="10"/>
      <c r="AL4704" s="10"/>
      <c r="AM4704" s="10"/>
    </row>
    <row r="4705" spans="9:39">
      <c r="I4705" s="10"/>
      <c r="R4705" s="10"/>
      <c r="S4705" s="10"/>
      <c r="T4705" s="10"/>
      <c r="X4705" s="35"/>
      <c r="AG4705" s="10"/>
      <c r="AI4705" s="10"/>
      <c r="AL4705" s="10"/>
      <c r="AM4705" s="10"/>
    </row>
    <row r="4706" spans="9:39">
      <c r="I4706" s="10"/>
      <c r="R4706" s="10"/>
      <c r="S4706" s="10"/>
      <c r="T4706" s="10"/>
      <c r="X4706" s="35"/>
      <c r="AG4706" s="10"/>
      <c r="AI4706" s="10"/>
      <c r="AL4706" s="10"/>
      <c r="AM4706" s="10"/>
    </row>
    <row r="4707" spans="9:39">
      <c r="I4707" s="10"/>
      <c r="R4707" s="10"/>
      <c r="S4707" s="10"/>
      <c r="T4707" s="10"/>
      <c r="X4707" s="35"/>
      <c r="AG4707" s="10"/>
      <c r="AI4707" s="10"/>
      <c r="AL4707" s="10"/>
      <c r="AM4707" s="10"/>
    </row>
    <row r="4708" spans="9:39">
      <c r="I4708" s="10"/>
      <c r="R4708" s="10"/>
      <c r="S4708" s="10"/>
      <c r="T4708" s="10"/>
      <c r="X4708" s="35"/>
      <c r="AG4708" s="10"/>
      <c r="AI4708" s="10"/>
      <c r="AL4708" s="10"/>
      <c r="AM4708" s="10"/>
    </row>
    <row r="4709" spans="9:39">
      <c r="I4709" s="10"/>
      <c r="R4709" s="10"/>
      <c r="S4709" s="10"/>
      <c r="T4709" s="10"/>
      <c r="X4709" s="35"/>
      <c r="AG4709" s="10"/>
      <c r="AI4709" s="10"/>
      <c r="AL4709" s="10"/>
      <c r="AM4709" s="10"/>
    </row>
    <row r="4710" spans="9:39">
      <c r="I4710" s="10"/>
      <c r="R4710" s="10"/>
      <c r="S4710" s="10"/>
      <c r="T4710" s="10"/>
      <c r="X4710" s="35"/>
      <c r="AG4710" s="10"/>
      <c r="AI4710" s="10"/>
      <c r="AL4710" s="10"/>
      <c r="AM4710" s="10"/>
    </row>
    <row r="4711" spans="9:39">
      <c r="I4711" s="10"/>
      <c r="R4711" s="10"/>
      <c r="S4711" s="10"/>
      <c r="T4711" s="10"/>
      <c r="X4711" s="35"/>
      <c r="AG4711" s="10"/>
      <c r="AI4711" s="10"/>
      <c r="AL4711" s="10"/>
      <c r="AM4711" s="10"/>
    </row>
    <row r="4712" spans="9:39">
      <c r="I4712" s="10"/>
      <c r="R4712" s="10"/>
      <c r="S4712" s="10"/>
      <c r="T4712" s="10"/>
      <c r="X4712" s="35"/>
      <c r="AG4712" s="10"/>
      <c r="AI4712" s="10"/>
      <c r="AL4712" s="10"/>
      <c r="AM4712" s="10"/>
    </row>
    <row r="4713" spans="9:39">
      <c r="I4713" s="10"/>
      <c r="R4713" s="10"/>
      <c r="S4713" s="10"/>
      <c r="T4713" s="10"/>
      <c r="X4713" s="35"/>
      <c r="AG4713" s="10"/>
      <c r="AI4713" s="10"/>
      <c r="AL4713" s="10"/>
      <c r="AM4713" s="10"/>
    </row>
    <row r="4714" spans="9:39">
      <c r="I4714" s="10"/>
      <c r="R4714" s="10"/>
      <c r="S4714" s="10"/>
      <c r="T4714" s="10"/>
      <c r="X4714" s="35"/>
      <c r="AG4714" s="10"/>
      <c r="AI4714" s="10"/>
      <c r="AL4714" s="10"/>
      <c r="AM4714" s="10"/>
    </row>
    <row r="4715" spans="9:39">
      <c r="I4715" s="10"/>
      <c r="R4715" s="10"/>
      <c r="S4715" s="10"/>
      <c r="T4715" s="10"/>
      <c r="X4715" s="35"/>
      <c r="AG4715" s="10"/>
      <c r="AI4715" s="10"/>
      <c r="AL4715" s="10"/>
      <c r="AM4715" s="10"/>
    </row>
    <row r="4716" spans="9:39">
      <c r="I4716" s="10"/>
      <c r="R4716" s="10"/>
      <c r="S4716" s="10"/>
      <c r="T4716" s="10"/>
      <c r="X4716" s="35"/>
      <c r="AG4716" s="10"/>
      <c r="AI4716" s="10"/>
      <c r="AL4716" s="10"/>
      <c r="AM4716" s="10"/>
    </row>
    <row r="4717" spans="9:39">
      <c r="I4717" s="10"/>
      <c r="R4717" s="10"/>
      <c r="S4717" s="10"/>
      <c r="T4717" s="10"/>
      <c r="X4717" s="35"/>
      <c r="AG4717" s="10"/>
      <c r="AI4717" s="10"/>
      <c r="AL4717" s="10"/>
      <c r="AM4717" s="10"/>
    </row>
    <row r="4718" spans="9:39">
      <c r="I4718" s="10"/>
      <c r="R4718" s="10"/>
      <c r="S4718" s="10"/>
      <c r="T4718" s="10"/>
      <c r="X4718" s="35"/>
      <c r="AG4718" s="10"/>
      <c r="AI4718" s="10"/>
      <c r="AL4718" s="10"/>
      <c r="AM4718" s="10"/>
    </row>
    <row r="4719" spans="9:39">
      <c r="I4719" s="10"/>
      <c r="R4719" s="10"/>
      <c r="S4719" s="10"/>
      <c r="T4719" s="10"/>
      <c r="X4719" s="35"/>
      <c r="AG4719" s="10"/>
      <c r="AI4719" s="10"/>
      <c r="AL4719" s="10"/>
      <c r="AM4719" s="10"/>
    </row>
    <row r="4720" spans="9:39">
      <c r="I4720" s="10"/>
      <c r="R4720" s="10"/>
      <c r="S4720" s="10"/>
      <c r="T4720" s="10"/>
      <c r="X4720" s="35"/>
      <c r="AG4720" s="10"/>
      <c r="AI4720" s="10"/>
      <c r="AL4720" s="10"/>
      <c r="AM4720" s="10"/>
    </row>
    <row r="4721" spans="9:39">
      <c r="I4721" s="10"/>
      <c r="R4721" s="10"/>
      <c r="S4721" s="10"/>
      <c r="T4721" s="10"/>
      <c r="X4721" s="35"/>
      <c r="AG4721" s="10"/>
      <c r="AI4721" s="10"/>
      <c r="AL4721" s="10"/>
      <c r="AM4721" s="10"/>
    </row>
    <row r="4722" spans="9:39">
      <c r="I4722" s="10"/>
      <c r="R4722" s="10"/>
      <c r="S4722" s="10"/>
      <c r="T4722" s="10"/>
      <c r="X4722" s="35"/>
      <c r="AG4722" s="10"/>
      <c r="AI4722" s="10"/>
      <c r="AL4722" s="10"/>
      <c r="AM4722" s="10"/>
    </row>
    <row r="4723" spans="9:39">
      <c r="I4723" s="10"/>
      <c r="R4723" s="10"/>
      <c r="S4723" s="10"/>
      <c r="T4723" s="10"/>
      <c r="X4723" s="35"/>
      <c r="AG4723" s="10"/>
      <c r="AI4723" s="10"/>
      <c r="AL4723" s="10"/>
      <c r="AM4723" s="10"/>
    </row>
    <row r="4724" spans="9:39">
      <c r="I4724" s="10"/>
      <c r="R4724" s="10"/>
      <c r="S4724" s="10"/>
      <c r="T4724" s="10"/>
      <c r="X4724" s="35"/>
      <c r="AG4724" s="10"/>
      <c r="AI4724" s="10"/>
      <c r="AL4724" s="10"/>
      <c r="AM4724" s="10"/>
    </row>
    <row r="4725" spans="9:39">
      <c r="I4725" s="10"/>
      <c r="R4725" s="10"/>
      <c r="S4725" s="10"/>
      <c r="T4725" s="10"/>
      <c r="X4725" s="35"/>
      <c r="AG4725" s="10"/>
      <c r="AI4725" s="10"/>
      <c r="AL4725" s="10"/>
      <c r="AM4725" s="10"/>
    </row>
    <row r="4726" spans="9:39">
      <c r="I4726" s="10"/>
      <c r="R4726" s="10"/>
      <c r="S4726" s="10"/>
      <c r="T4726" s="10"/>
      <c r="X4726" s="35"/>
      <c r="AG4726" s="10"/>
      <c r="AI4726" s="10"/>
      <c r="AL4726" s="10"/>
      <c r="AM4726" s="10"/>
    </row>
    <row r="4727" spans="9:39">
      <c r="I4727" s="10"/>
      <c r="R4727" s="10"/>
      <c r="S4727" s="10"/>
      <c r="T4727" s="10"/>
      <c r="X4727" s="35"/>
      <c r="AG4727" s="10"/>
      <c r="AI4727" s="10"/>
      <c r="AL4727" s="10"/>
      <c r="AM4727" s="10"/>
    </row>
    <row r="4728" spans="9:39">
      <c r="I4728" s="10"/>
      <c r="R4728" s="10"/>
      <c r="S4728" s="10"/>
      <c r="T4728" s="10"/>
      <c r="X4728" s="35"/>
      <c r="AG4728" s="10"/>
      <c r="AI4728" s="10"/>
      <c r="AL4728" s="10"/>
      <c r="AM4728" s="10"/>
    </row>
    <row r="4729" spans="9:39">
      <c r="I4729" s="10"/>
      <c r="R4729" s="10"/>
      <c r="S4729" s="10"/>
      <c r="T4729" s="10"/>
      <c r="X4729" s="35"/>
      <c r="AG4729" s="10"/>
      <c r="AI4729" s="10"/>
      <c r="AL4729" s="10"/>
      <c r="AM4729" s="10"/>
    </row>
    <row r="4730" spans="9:39">
      <c r="I4730" s="10"/>
      <c r="R4730" s="10"/>
      <c r="S4730" s="10"/>
      <c r="T4730" s="10"/>
      <c r="X4730" s="35"/>
      <c r="AG4730" s="10"/>
      <c r="AI4730" s="10"/>
      <c r="AL4730" s="10"/>
      <c r="AM4730" s="10"/>
    </row>
    <row r="4731" spans="9:39">
      <c r="I4731" s="10"/>
      <c r="R4731" s="10"/>
      <c r="S4731" s="10"/>
      <c r="T4731" s="10"/>
      <c r="X4731" s="35"/>
      <c r="AG4731" s="10"/>
      <c r="AI4731" s="10"/>
      <c r="AL4731" s="10"/>
      <c r="AM4731" s="10"/>
    </row>
    <row r="4732" spans="9:39">
      <c r="I4732" s="10"/>
      <c r="R4732" s="10"/>
      <c r="S4732" s="10"/>
      <c r="T4732" s="10"/>
      <c r="X4732" s="35"/>
      <c r="AG4732" s="10"/>
      <c r="AI4732" s="10"/>
      <c r="AL4732" s="10"/>
      <c r="AM4732" s="10"/>
    </row>
    <row r="4733" spans="9:39">
      <c r="I4733" s="10"/>
      <c r="R4733" s="10"/>
      <c r="S4733" s="10"/>
      <c r="T4733" s="10"/>
      <c r="X4733" s="35"/>
      <c r="AG4733" s="10"/>
      <c r="AI4733" s="10"/>
      <c r="AL4733" s="10"/>
      <c r="AM4733" s="10"/>
    </row>
    <row r="4734" spans="9:39">
      <c r="I4734" s="10"/>
      <c r="R4734" s="10"/>
      <c r="S4734" s="10"/>
      <c r="T4734" s="10"/>
      <c r="X4734" s="35"/>
      <c r="AG4734" s="10"/>
      <c r="AI4734" s="10"/>
      <c r="AL4734" s="10"/>
      <c r="AM4734" s="10"/>
    </row>
    <row r="4735" spans="9:39">
      <c r="I4735" s="10"/>
      <c r="R4735" s="10"/>
      <c r="S4735" s="10"/>
      <c r="T4735" s="10"/>
      <c r="X4735" s="35"/>
      <c r="AG4735" s="10"/>
      <c r="AI4735" s="10"/>
      <c r="AL4735" s="10"/>
      <c r="AM4735" s="10"/>
    </row>
    <row r="4736" spans="9:39">
      <c r="I4736" s="10"/>
      <c r="R4736" s="10"/>
      <c r="S4736" s="10"/>
      <c r="T4736" s="10"/>
      <c r="X4736" s="35"/>
      <c r="AG4736" s="10"/>
      <c r="AI4736" s="10"/>
      <c r="AL4736" s="10"/>
      <c r="AM4736" s="10"/>
    </row>
    <row r="4737" spans="9:39">
      <c r="I4737" s="10"/>
      <c r="R4737" s="10"/>
      <c r="S4737" s="10"/>
      <c r="T4737" s="10"/>
      <c r="X4737" s="35"/>
      <c r="AG4737" s="10"/>
      <c r="AI4737" s="10"/>
      <c r="AL4737" s="10"/>
      <c r="AM4737" s="10"/>
    </row>
    <row r="4738" spans="9:39">
      <c r="I4738" s="10"/>
      <c r="R4738" s="10"/>
      <c r="S4738" s="10"/>
      <c r="T4738" s="10"/>
      <c r="X4738" s="35"/>
      <c r="AG4738" s="10"/>
      <c r="AI4738" s="10"/>
      <c r="AL4738" s="10"/>
      <c r="AM4738" s="10"/>
    </row>
    <row r="4739" spans="9:39">
      <c r="I4739" s="10"/>
      <c r="R4739" s="10"/>
      <c r="S4739" s="10"/>
      <c r="T4739" s="10"/>
      <c r="X4739" s="35"/>
      <c r="AG4739" s="10"/>
      <c r="AI4739" s="10"/>
      <c r="AL4739" s="10"/>
      <c r="AM4739" s="10"/>
    </row>
    <row r="4740" spans="9:39">
      <c r="I4740" s="10"/>
      <c r="R4740" s="10"/>
      <c r="S4740" s="10"/>
      <c r="T4740" s="10"/>
      <c r="X4740" s="35"/>
      <c r="AG4740" s="10"/>
      <c r="AI4740" s="10"/>
      <c r="AL4740" s="10"/>
      <c r="AM4740" s="10"/>
    </row>
    <row r="4741" spans="9:39">
      <c r="I4741" s="10"/>
      <c r="R4741" s="10"/>
      <c r="S4741" s="10"/>
      <c r="T4741" s="10"/>
      <c r="X4741" s="35"/>
      <c r="AG4741" s="10"/>
      <c r="AI4741" s="10"/>
      <c r="AL4741" s="10"/>
      <c r="AM4741" s="10"/>
    </row>
    <row r="4742" spans="9:39">
      <c r="I4742" s="10"/>
      <c r="R4742" s="10"/>
      <c r="S4742" s="10"/>
      <c r="T4742" s="10"/>
      <c r="X4742" s="35"/>
      <c r="AG4742" s="10"/>
      <c r="AI4742" s="10"/>
      <c r="AL4742" s="10"/>
      <c r="AM4742" s="10"/>
    </row>
    <row r="4743" spans="9:39">
      <c r="I4743" s="10"/>
      <c r="R4743" s="10"/>
      <c r="S4743" s="10"/>
      <c r="T4743" s="10"/>
      <c r="X4743" s="35"/>
      <c r="AG4743" s="10"/>
      <c r="AI4743" s="10"/>
      <c r="AL4743" s="10"/>
      <c r="AM4743" s="10"/>
    </row>
    <row r="4744" spans="9:39">
      <c r="I4744" s="10"/>
      <c r="R4744" s="10"/>
      <c r="S4744" s="10"/>
      <c r="T4744" s="10"/>
      <c r="X4744" s="35"/>
      <c r="AG4744" s="10"/>
      <c r="AI4744" s="10"/>
      <c r="AL4744" s="10"/>
      <c r="AM4744" s="10"/>
    </row>
    <row r="4745" spans="9:39">
      <c r="I4745" s="10"/>
      <c r="R4745" s="10"/>
      <c r="S4745" s="10"/>
      <c r="T4745" s="10"/>
      <c r="X4745" s="35"/>
      <c r="AG4745" s="10"/>
      <c r="AI4745" s="10"/>
      <c r="AL4745" s="10"/>
      <c r="AM4745" s="10"/>
    </row>
    <row r="4746" spans="9:39">
      <c r="I4746" s="10"/>
      <c r="R4746" s="10"/>
      <c r="S4746" s="10"/>
      <c r="T4746" s="10"/>
      <c r="X4746" s="35"/>
      <c r="AG4746" s="10"/>
      <c r="AI4746" s="10"/>
      <c r="AL4746" s="10"/>
      <c r="AM4746" s="10"/>
    </row>
    <row r="4747" spans="9:39">
      <c r="I4747" s="10"/>
      <c r="R4747" s="10"/>
      <c r="S4747" s="10"/>
      <c r="T4747" s="10"/>
      <c r="X4747" s="35"/>
      <c r="AG4747" s="10"/>
      <c r="AI4747" s="10"/>
      <c r="AL4747" s="10"/>
      <c r="AM4747" s="10"/>
    </row>
    <row r="4748" spans="9:39">
      <c r="I4748" s="10"/>
      <c r="R4748" s="10"/>
      <c r="S4748" s="10"/>
      <c r="T4748" s="10"/>
      <c r="X4748" s="35"/>
      <c r="AG4748" s="10"/>
      <c r="AI4748" s="10"/>
      <c r="AL4748" s="10"/>
      <c r="AM4748" s="10"/>
    </row>
    <row r="4749" spans="9:39">
      <c r="I4749" s="10"/>
      <c r="R4749" s="10"/>
      <c r="S4749" s="10"/>
      <c r="T4749" s="10"/>
      <c r="X4749" s="35"/>
      <c r="AG4749" s="10"/>
      <c r="AI4749" s="10"/>
      <c r="AL4749" s="10"/>
      <c r="AM4749" s="10"/>
    </row>
    <row r="4750" spans="9:39">
      <c r="I4750" s="10"/>
      <c r="R4750" s="10"/>
      <c r="S4750" s="10"/>
      <c r="T4750" s="10"/>
      <c r="X4750" s="35"/>
      <c r="AG4750" s="10"/>
      <c r="AI4750" s="10"/>
      <c r="AL4750" s="10"/>
      <c r="AM4750" s="10"/>
    </row>
    <row r="4751" spans="9:39">
      <c r="I4751" s="10"/>
      <c r="R4751" s="10"/>
      <c r="S4751" s="10"/>
      <c r="T4751" s="10"/>
      <c r="X4751" s="35"/>
      <c r="AG4751" s="10"/>
      <c r="AI4751" s="10"/>
      <c r="AL4751" s="10"/>
      <c r="AM4751" s="10"/>
    </row>
    <row r="4752" spans="9:39">
      <c r="I4752" s="10"/>
      <c r="R4752" s="10"/>
      <c r="S4752" s="10"/>
      <c r="T4752" s="10"/>
      <c r="X4752" s="35"/>
      <c r="AG4752" s="10"/>
      <c r="AI4752" s="10"/>
      <c r="AL4752" s="10"/>
      <c r="AM4752" s="10"/>
    </row>
    <row r="4753" spans="9:39">
      <c r="I4753" s="10"/>
      <c r="R4753" s="10"/>
      <c r="S4753" s="10"/>
      <c r="T4753" s="10"/>
      <c r="X4753" s="35"/>
      <c r="AG4753" s="10"/>
      <c r="AI4753" s="10"/>
      <c r="AL4753" s="10"/>
      <c r="AM4753" s="10"/>
    </row>
    <row r="4754" spans="9:39">
      <c r="I4754" s="10"/>
      <c r="R4754" s="10"/>
      <c r="S4754" s="10"/>
      <c r="T4754" s="10"/>
      <c r="X4754" s="35"/>
      <c r="AG4754" s="10"/>
      <c r="AI4754" s="10"/>
      <c r="AL4754" s="10"/>
      <c r="AM4754" s="10"/>
    </row>
    <row r="4755" spans="9:39">
      <c r="I4755" s="10"/>
      <c r="R4755" s="10"/>
      <c r="S4755" s="10"/>
      <c r="T4755" s="10"/>
      <c r="X4755" s="35"/>
      <c r="AG4755" s="10"/>
      <c r="AI4755" s="10"/>
      <c r="AL4755" s="10"/>
      <c r="AM4755" s="10"/>
    </row>
    <row r="4756" spans="9:39">
      <c r="I4756" s="10"/>
      <c r="R4756" s="10"/>
      <c r="S4756" s="10"/>
      <c r="T4756" s="10"/>
      <c r="X4756" s="35"/>
      <c r="AG4756" s="10"/>
      <c r="AI4756" s="10"/>
      <c r="AL4756" s="10"/>
      <c r="AM4756" s="10"/>
    </row>
    <row r="4757" spans="9:39">
      <c r="I4757" s="10"/>
      <c r="R4757" s="10"/>
      <c r="S4757" s="10"/>
      <c r="T4757" s="10"/>
      <c r="X4757" s="35"/>
      <c r="AG4757" s="10"/>
      <c r="AI4757" s="10"/>
      <c r="AL4757" s="10"/>
      <c r="AM4757" s="10"/>
    </row>
    <row r="4758" spans="9:39">
      <c r="I4758" s="10"/>
      <c r="R4758" s="10"/>
      <c r="S4758" s="10"/>
      <c r="T4758" s="10"/>
      <c r="X4758" s="35"/>
      <c r="AG4758" s="10"/>
      <c r="AI4758" s="10"/>
      <c r="AL4758" s="10"/>
      <c r="AM4758" s="10"/>
    </row>
    <row r="4759" spans="9:39">
      <c r="I4759" s="10"/>
      <c r="R4759" s="10"/>
      <c r="S4759" s="10"/>
      <c r="T4759" s="10"/>
      <c r="X4759" s="35"/>
      <c r="AG4759" s="10"/>
      <c r="AI4759" s="10"/>
      <c r="AL4759" s="10"/>
      <c r="AM4759" s="10"/>
    </row>
    <row r="4760" spans="9:39">
      <c r="I4760" s="10"/>
      <c r="R4760" s="10"/>
      <c r="S4760" s="10"/>
      <c r="T4760" s="10"/>
      <c r="X4760" s="35"/>
      <c r="AG4760" s="10"/>
      <c r="AI4760" s="10"/>
      <c r="AL4760" s="10"/>
      <c r="AM4760" s="10"/>
    </row>
    <row r="4761" spans="9:39">
      <c r="I4761" s="10"/>
      <c r="R4761" s="10"/>
      <c r="S4761" s="10"/>
      <c r="T4761" s="10"/>
      <c r="X4761" s="35"/>
      <c r="AG4761" s="10"/>
      <c r="AI4761" s="10"/>
      <c r="AL4761" s="10"/>
      <c r="AM4761" s="10"/>
    </row>
    <row r="4762" spans="9:39">
      <c r="I4762" s="10"/>
      <c r="R4762" s="10"/>
      <c r="S4762" s="10"/>
      <c r="T4762" s="10"/>
      <c r="X4762" s="35"/>
      <c r="AG4762" s="10"/>
      <c r="AI4762" s="10"/>
      <c r="AL4762" s="10"/>
      <c r="AM4762" s="10"/>
    </row>
    <row r="4763" spans="9:39">
      <c r="I4763" s="10"/>
      <c r="R4763" s="10"/>
      <c r="S4763" s="10"/>
      <c r="T4763" s="10"/>
      <c r="X4763" s="35"/>
      <c r="AG4763" s="10"/>
      <c r="AI4763" s="10"/>
      <c r="AL4763" s="10"/>
      <c r="AM4763" s="10"/>
    </row>
    <row r="4764" spans="9:39">
      <c r="I4764" s="10"/>
      <c r="R4764" s="10"/>
      <c r="S4764" s="10"/>
      <c r="T4764" s="10"/>
      <c r="X4764" s="35"/>
      <c r="AG4764" s="10"/>
      <c r="AI4764" s="10"/>
      <c r="AL4764" s="10"/>
      <c r="AM4764" s="10"/>
    </row>
    <row r="4765" spans="9:39">
      <c r="I4765" s="10"/>
      <c r="R4765" s="10"/>
      <c r="S4765" s="10"/>
      <c r="T4765" s="10"/>
      <c r="X4765" s="35"/>
      <c r="AG4765" s="10"/>
      <c r="AI4765" s="10"/>
      <c r="AL4765" s="10"/>
      <c r="AM4765" s="10"/>
    </row>
    <row r="4766" spans="9:39">
      <c r="I4766" s="10"/>
      <c r="R4766" s="10"/>
      <c r="S4766" s="10"/>
      <c r="T4766" s="10"/>
      <c r="X4766" s="35"/>
      <c r="AG4766" s="10"/>
      <c r="AI4766" s="10"/>
      <c r="AL4766" s="10"/>
      <c r="AM4766" s="10"/>
    </row>
    <row r="4767" spans="9:39">
      <c r="I4767" s="10"/>
      <c r="R4767" s="10"/>
      <c r="S4767" s="10"/>
      <c r="T4767" s="10"/>
      <c r="X4767" s="35"/>
      <c r="AG4767" s="10"/>
      <c r="AI4767" s="10"/>
      <c r="AL4767" s="10"/>
      <c r="AM4767" s="10"/>
    </row>
    <row r="4768" spans="9:39">
      <c r="I4768" s="10"/>
      <c r="R4768" s="10"/>
      <c r="S4768" s="10"/>
      <c r="T4768" s="10"/>
      <c r="X4768" s="35"/>
      <c r="AG4768" s="10"/>
      <c r="AI4768" s="10"/>
      <c r="AL4768" s="10"/>
      <c r="AM4768" s="10"/>
    </row>
    <row r="4769" spans="9:39">
      <c r="I4769" s="10"/>
      <c r="R4769" s="10"/>
      <c r="S4769" s="10"/>
      <c r="T4769" s="10"/>
      <c r="X4769" s="35"/>
      <c r="AG4769" s="10"/>
      <c r="AI4769" s="10"/>
      <c r="AL4769" s="10"/>
      <c r="AM4769" s="10"/>
    </row>
    <row r="4770" spans="9:39">
      <c r="I4770" s="10"/>
      <c r="R4770" s="10"/>
      <c r="S4770" s="10"/>
      <c r="T4770" s="10"/>
      <c r="X4770" s="35"/>
      <c r="AG4770" s="10"/>
      <c r="AI4770" s="10"/>
      <c r="AL4770" s="10"/>
      <c r="AM4770" s="10"/>
    </row>
    <row r="4771" spans="9:39">
      <c r="I4771" s="10"/>
      <c r="R4771" s="10"/>
      <c r="S4771" s="10"/>
      <c r="T4771" s="10"/>
      <c r="X4771" s="35"/>
      <c r="AG4771" s="10"/>
      <c r="AI4771" s="10"/>
      <c r="AL4771" s="10"/>
      <c r="AM4771" s="10"/>
    </row>
    <row r="4772" spans="9:39">
      <c r="I4772" s="10"/>
      <c r="R4772" s="10"/>
      <c r="S4772" s="10"/>
      <c r="T4772" s="10"/>
      <c r="X4772" s="35"/>
      <c r="AG4772" s="10"/>
      <c r="AI4772" s="10"/>
      <c r="AL4772" s="10"/>
      <c r="AM4772" s="10"/>
    </row>
    <row r="4773" spans="9:39">
      <c r="I4773" s="10"/>
      <c r="R4773" s="10"/>
      <c r="S4773" s="10"/>
      <c r="T4773" s="10"/>
      <c r="X4773" s="35"/>
      <c r="AG4773" s="10"/>
      <c r="AI4773" s="10"/>
      <c r="AL4773" s="10"/>
      <c r="AM4773" s="10"/>
    </row>
    <row r="4774" spans="9:39">
      <c r="I4774" s="10"/>
      <c r="R4774" s="10"/>
      <c r="S4774" s="10"/>
      <c r="T4774" s="10"/>
      <c r="X4774" s="35"/>
      <c r="AG4774" s="10"/>
      <c r="AI4774" s="10"/>
      <c r="AL4774" s="10"/>
      <c r="AM4774" s="10"/>
    </row>
    <row r="4775" spans="9:39">
      <c r="I4775" s="10"/>
      <c r="R4775" s="10"/>
      <c r="S4775" s="10"/>
      <c r="T4775" s="10"/>
      <c r="X4775" s="35"/>
      <c r="AG4775" s="10"/>
      <c r="AI4775" s="10"/>
      <c r="AL4775" s="10"/>
      <c r="AM4775" s="10"/>
    </row>
    <row r="4776" spans="9:39">
      <c r="I4776" s="10"/>
      <c r="R4776" s="10"/>
      <c r="S4776" s="10"/>
      <c r="T4776" s="10"/>
      <c r="X4776" s="35"/>
      <c r="AG4776" s="10"/>
      <c r="AI4776" s="10"/>
      <c r="AL4776" s="10"/>
      <c r="AM4776" s="10"/>
    </row>
    <row r="4777" spans="9:39">
      <c r="I4777" s="10"/>
      <c r="R4777" s="10"/>
      <c r="S4777" s="10"/>
      <c r="T4777" s="10"/>
      <c r="X4777" s="35"/>
      <c r="AG4777" s="10"/>
      <c r="AI4777" s="10"/>
      <c r="AL4777" s="10"/>
      <c r="AM4777" s="10"/>
    </row>
    <row r="4778" spans="9:39">
      <c r="I4778" s="10"/>
      <c r="R4778" s="10"/>
      <c r="S4778" s="10"/>
      <c r="T4778" s="10"/>
      <c r="X4778" s="35"/>
      <c r="AG4778" s="10"/>
      <c r="AI4778" s="10"/>
      <c r="AL4778" s="10"/>
      <c r="AM4778" s="10"/>
    </row>
    <row r="4779" spans="9:39">
      <c r="I4779" s="10"/>
      <c r="R4779" s="10"/>
      <c r="S4779" s="10"/>
      <c r="T4779" s="10"/>
      <c r="X4779" s="35"/>
      <c r="AG4779" s="10"/>
      <c r="AI4779" s="10"/>
      <c r="AL4779" s="10"/>
      <c r="AM4779" s="10"/>
    </row>
    <row r="4780" spans="9:39">
      <c r="I4780" s="10"/>
      <c r="R4780" s="10"/>
      <c r="S4780" s="10"/>
      <c r="T4780" s="10"/>
      <c r="X4780" s="35"/>
      <c r="AG4780" s="10"/>
      <c r="AI4780" s="10"/>
      <c r="AL4780" s="10"/>
      <c r="AM4780" s="10"/>
    </row>
    <row r="4781" spans="9:39">
      <c r="I4781" s="10"/>
      <c r="R4781" s="10"/>
      <c r="S4781" s="10"/>
      <c r="T4781" s="10"/>
      <c r="X4781" s="35"/>
      <c r="AG4781" s="10"/>
      <c r="AI4781" s="10"/>
      <c r="AL4781" s="10"/>
      <c r="AM4781" s="10"/>
    </row>
    <row r="4782" spans="9:39">
      <c r="I4782" s="10"/>
      <c r="R4782" s="10"/>
      <c r="S4782" s="10"/>
      <c r="T4782" s="10"/>
      <c r="X4782" s="35"/>
      <c r="AG4782" s="10"/>
      <c r="AI4782" s="10"/>
      <c r="AL4782" s="10"/>
      <c r="AM4782" s="10"/>
    </row>
    <row r="4783" spans="9:39">
      <c r="I4783" s="10"/>
      <c r="R4783" s="10"/>
      <c r="S4783" s="10"/>
      <c r="T4783" s="10"/>
      <c r="X4783" s="35"/>
      <c r="AG4783" s="10"/>
      <c r="AI4783" s="10"/>
      <c r="AL4783" s="10"/>
      <c r="AM4783" s="10"/>
    </row>
    <row r="4784" spans="9:39">
      <c r="I4784" s="10"/>
      <c r="R4784" s="10"/>
      <c r="S4784" s="10"/>
      <c r="T4784" s="10"/>
      <c r="X4784" s="35"/>
      <c r="AG4784" s="10"/>
      <c r="AI4784" s="10"/>
      <c r="AL4784" s="10"/>
      <c r="AM4784" s="10"/>
    </row>
    <row r="4785" spans="9:39">
      <c r="I4785" s="10"/>
      <c r="R4785" s="10"/>
      <c r="S4785" s="10"/>
      <c r="T4785" s="10"/>
      <c r="X4785" s="35"/>
      <c r="AG4785" s="10"/>
      <c r="AI4785" s="10"/>
      <c r="AL4785" s="10"/>
      <c r="AM4785" s="10"/>
    </row>
    <row r="4786" spans="9:39">
      <c r="I4786" s="10"/>
      <c r="R4786" s="10"/>
      <c r="S4786" s="10"/>
      <c r="T4786" s="10"/>
      <c r="X4786" s="35"/>
      <c r="AG4786" s="10"/>
      <c r="AI4786" s="10"/>
      <c r="AL4786" s="10"/>
      <c r="AM4786" s="10"/>
    </row>
    <row r="4787" spans="9:39">
      <c r="I4787" s="10"/>
      <c r="R4787" s="10"/>
      <c r="S4787" s="10"/>
      <c r="T4787" s="10"/>
      <c r="X4787" s="35"/>
      <c r="AG4787" s="10"/>
      <c r="AI4787" s="10"/>
      <c r="AL4787" s="10"/>
      <c r="AM4787" s="10"/>
    </row>
    <row r="4788" spans="9:39">
      <c r="I4788" s="10"/>
      <c r="R4788" s="10"/>
      <c r="S4788" s="10"/>
      <c r="T4788" s="10"/>
      <c r="X4788" s="35"/>
      <c r="AG4788" s="10"/>
      <c r="AI4788" s="10"/>
      <c r="AL4788" s="10"/>
      <c r="AM4788" s="10"/>
    </row>
    <row r="4789" spans="9:39">
      <c r="I4789" s="10"/>
      <c r="R4789" s="10"/>
      <c r="S4789" s="10"/>
      <c r="T4789" s="10"/>
      <c r="X4789" s="35"/>
      <c r="AG4789" s="10"/>
      <c r="AI4789" s="10"/>
      <c r="AL4789" s="10"/>
      <c r="AM4789" s="10"/>
    </row>
    <row r="4790" spans="9:39">
      <c r="I4790" s="10"/>
      <c r="R4790" s="10"/>
      <c r="S4790" s="10"/>
      <c r="T4790" s="10"/>
      <c r="X4790" s="35"/>
      <c r="AG4790" s="10"/>
      <c r="AI4790" s="10"/>
      <c r="AL4790" s="10"/>
      <c r="AM4790" s="10"/>
    </row>
    <row r="4791" spans="9:39">
      <c r="I4791" s="10"/>
      <c r="R4791" s="10"/>
      <c r="S4791" s="10"/>
      <c r="T4791" s="10"/>
      <c r="X4791" s="35"/>
      <c r="AG4791" s="10"/>
      <c r="AI4791" s="10"/>
      <c r="AL4791" s="10"/>
      <c r="AM4791" s="10"/>
    </row>
    <row r="4792" spans="9:39">
      <c r="I4792" s="10"/>
      <c r="R4792" s="10"/>
      <c r="S4792" s="10"/>
      <c r="T4792" s="10"/>
      <c r="X4792" s="35"/>
      <c r="AG4792" s="10"/>
      <c r="AI4792" s="10"/>
      <c r="AL4792" s="10"/>
      <c r="AM4792" s="10"/>
    </row>
    <row r="4793" spans="9:39">
      <c r="I4793" s="10"/>
      <c r="R4793" s="10"/>
      <c r="S4793" s="10"/>
      <c r="T4793" s="10"/>
      <c r="X4793" s="35"/>
      <c r="AG4793" s="10"/>
      <c r="AI4793" s="10"/>
      <c r="AL4793" s="10"/>
      <c r="AM4793" s="10"/>
    </row>
    <row r="4794" spans="9:39">
      <c r="I4794" s="10"/>
      <c r="R4794" s="10"/>
      <c r="S4794" s="10"/>
      <c r="T4794" s="10"/>
      <c r="X4794" s="35"/>
      <c r="AG4794" s="10"/>
      <c r="AI4794" s="10"/>
      <c r="AL4794" s="10"/>
      <c r="AM4794" s="10"/>
    </row>
    <row r="4795" spans="9:39">
      <c r="I4795" s="10"/>
      <c r="R4795" s="10"/>
      <c r="S4795" s="10"/>
      <c r="T4795" s="10"/>
      <c r="X4795" s="35"/>
      <c r="AG4795" s="10"/>
      <c r="AI4795" s="10"/>
      <c r="AL4795" s="10"/>
      <c r="AM4795" s="10"/>
    </row>
    <row r="4796" spans="9:39">
      <c r="I4796" s="10"/>
      <c r="R4796" s="10"/>
      <c r="S4796" s="10"/>
      <c r="T4796" s="10"/>
      <c r="X4796" s="35"/>
      <c r="AG4796" s="10"/>
      <c r="AI4796" s="10"/>
      <c r="AL4796" s="10"/>
      <c r="AM4796" s="10"/>
    </row>
    <row r="4797" spans="9:39">
      <c r="I4797" s="10"/>
      <c r="R4797" s="10"/>
      <c r="S4797" s="10"/>
      <c r="T4797" s="10"/>
      <c r="X4797" s="35"/>
      <c r="AG4797" s="10"/>
      <c r="AI4797" s="10"/>
      <c r="AL4797" s="10"/>
      <c r="AM4797" s="10"/>
    </row>
    <row r="4798" spans="9:39">
      <c r="I4798" s="10"/>
      <c r="R4798" s="10"/>
      <c r="S4798" s="10"/>
      <c r="T4798" s="10"/>
      <c r="X4798" s="35"/>
      <c r="AG4798" s="10"/>
      <c r="AI4798" s="10"/>
      <c r="AL4798" s="10"/>
      <c r="AM4798" s="10"/>
    </row>
    <row r="4799" spans="9:39">
      <c r="I4799" s="10"/>
      <c r="R4799" s="10"/>
      <c r="S4799" s="10"/>
      <c r="T4799" s="10"/>
      <c r="X4799" s="35"/>
      <c r="AG4799" s="10"/>
      <c r="AI4799" s="10"/>
      <c r="AL4799" s="10"/>
      <c r="AM4799" s="10"/>
    </row>
    <row r="4800" spans="9:39">
      <c r="I4800" s="10"/>
      <c r="R4800" s="10"/>
      <c r="S4800" s="10"/>
      <c r="T4800" s="10"/>
      <c r="X4800" s="35"/>
      <c r="AG4800" s="10"/>
      <c r="AI4800" s="10"/>
      <c r="AL4800" s="10"/>
      <c r="AM4800" s="10"/>
    </row>
    <row r="4801" spans="9:39">
      <c r="I4801" s="10"/>
      <c r="R4801" s="10"/>
      <c r="S4801" s="10"/>
      <c r="T4801" s="10"/>
      <c r="X4801" s="35"/>
      <c r="AG4801" s="10"/>
      <c r="AI4801" s="10"/>
      <c r="AL4801" s="10"/>
      <c r="AM4801" s="10"/>
    </row>
    <row r="4802" spans="9:39">
      <c r="I4802" s="10"/>
      <c r="R4802" s="10"/>
      <c r="S4802" s="10"/>
      <c r="T4802" s="10"/>
      <c r="X4802" s="35"/>
      <c r="AG4802" s="10"/>
      <c r="AI4802" s="10"/>
      <c r="AL4802" s="10"/>
      <c r="AM4802" s="10"/>
    </row>
    <row r="4803" spans="9:39">
      <c r="I4803" s="10"/>
      <c r="R4803" s="10"/>
      <c r="S4803" s="10"/>
      <c r="T4803" s="10"/>
      <c r="X4803" s="35"/>
      <c r="AG4803" s="10"/>
      <c r="AI4803" s="10"/>
      <c r="AL4803" s="10"/>
      <c r="AM4803" s="10"/>
    </row>
    <row r="4804" spans="9:39">
      <c r="I4804" s="10"/>
      <c r="R4804" s="10"/>
      <c r="S4804" s="10"/>
      <c r="T4804" s="10"/>
      <c r="X4804" s="35"/>
      <c r="AG4804" s="10"/>
      <c r="AI4804" s="10"/>
      <c r="AL4804" s="10"/>
      <c r="AM4804" s="10"/>
    </row>
    <row r="4805" spans="9:39">
      <c r="I4805" s="10"/>
      <c r="R4805" s="10"/>
      <c r="S4805" s="10"/>
      <c r="T4805" s="10"/>
      <c r="X4805" s="35"/>
      <c r="AG4805" s="10"/>
      <c r="AI4805" s="10"/>
      <c r="AL4805" s="10"/>
      <c r="AM4805" s="10"/>
    </row>
    <row r="4806" spans="9:39">
      <c r="I4806" s="10"/>
      <c r="R4806" s="10"/>
      <c r="S4806" s="10"/>
      <c r="T4806" s="10"/>
      <c r="X4806" s="35"/>
      <c r="AG4806" s="10"/>
      <c r="AI4806" s="10"/>
      <c r="AL4806" s="10"/>
      <c r="AM4806" s="10"/>
    </row>
    <row r="4807" spans="9:39">
      <c r="I4807" s="10"/>
      <c r="R4807" s="10"/>
      <c r="S4807" s="10"/>
      <c r="T4807" s="10"/>
      <c r="X4807" s="35"/>
      <c r="AG4807" s="10"/>
      <c r="AI4807" s="10"/>
      <c r="AL4807" s="10"/>
      <c r="AM4807" s="10"/>
    </row>
    <row r="4808" spans="9:39">
      <c r="I4808" s="10"/>
      <c r="R4808" s="10"/>
      <c r="S4808" s="10"/>
      <c r="T4808" s="10"/>
      <c r="X4808" s="35"/>
      <c r="AG4808" s="10"/>
      <c r="AI4808" s="10"/>
      <c r="AL4808" s="10"/>
      <c r="AM4808" s="10"/>
    </row>
    <row r="4809" spans="9:39">
      <c r="I4809" s="10"/>
      <c r="R4809" s="10"/>
      <c r="S4809" s="10"/>
      <c r="T4809" s="10"/>
      <c r="X4809" s="35"/>
      <c r="AG4809" s="10"/>
      <c r="AI4809" s="10"/>
      <c r="AL4809" s="10"/>
      <c r="AM4809" s="10"/>
    </row>
    <row r="4810" spans="9:39">
      <c r="I4810" s="10"/>
      <c r="R4810" s="10"/>
      <c r="S4810" s="10"/>
      <c r="T4810" s="10"/>
      <c r="X4810" s="35"/>
      <c r="AG4810" s="10"/>
      <c r="AI4810" s="10"/>
      <c r="AL4810" s="10"/>
      <c r="AM4810" s="10"/>
    </row>
    <row r="4811" spans="9:39">
      <c r="I4811" s="10"/>
      <c r="R4811" s="10"/>
      <c r="S4811" s="10"/>
      <c r="T4811" s="10"/>
      <c r="X4811" s="35"/>
      <c r="AG4811" s="10"/>
      <c r="AI4811" s="10"/>
      <c r="AL4811" s="10"/>
      <c r="AM4811" s="10"/>
    </row>
    <row r="4812" spans="9:39">
      <c r="I4812" s="10"/>
      <c r="R4812" s="10"/>
      <c r="S4812" s="10"/>
      <c r="T4812" s="10"/>
      <c r="X4812" s="35"/>
      <c r="AG4812" s="10"/>
      <c r="AI4812" s="10"/>
      <c r="AL4812" s="10"/>
      <c r="AM4812" s="10"/>
    </row>
    <row r="4813" spans="9:39">
      <c r="I4813" s="10"/>
      <c r="R4813" s="10"/>
      <c r="S4813" s="10"/>
      <c r="T4813" s="10"/>
      <c r="X4813" s="35"/>
      <c r="AG4813" s="10"/>
      <c r="AI4813" s="10"/>
      <c r="AL4813" s="10"/>
      <c r="AM4813" s="10"/>
    </row>
    <row r="4814" spans="9:39">
      <c r="I4814" s="10"/>
      <c r="R4814" s="10"/>
      <c r="S4814" s="10"/>
      <c r="T4814" s="10"/>
      <c r="X4814" s="35"/>
      <c r="AG4814" s="10"/>
      <c r="AI4814" s="10"/>
      <c r="AL4814" s="10"/>
      <c r="AM4814" s="10"/>
    </row>
    <row r="4815" spans="9:39">
      <c r="I4815" s="10"/>
      <c r="R4815" s="10"/>
      <c r="S4815" s="10"/>
      <c r="T4815" s="10"/>
      <c r="X4815" s="35"/>
      <c r="AG4815" s="10"/>
      <c r="AI4815" s="10"/>
      <c r="AL4815" s="10"/>
      <c r="AM4815" s="10"/>
    </row>
    <row r="4816" spans="9:39">
      <c r="I4816" s="10"/>
      <c r="R4816" s="10"/>
      <c r="S4816" s="10"/>
      <c r="T4816" s="10"/>
      <c r="X4816" s="35"/>
      <c r="AG4816" s="10"/>
      <c r="AI4816" s="10"/>
      <c r="AL4816" s="10"/>
      <c r="AM4816" s="10"/>
    </row>
    <row r="4817" spans="9:39">
      <c r="I4817" s="10"/>
      <c r="R4817" s="10"/>
      <c r="S4817" s="10"/>
      <c r="T4817" s="10"/>
      <c r="X4817" s="35"/>
      <c r="AG4817" s="10"/>
      <c r="AI4817" s="10"/>
      <c r="AL4817" s="10"/>
      <c r="AM4817" s="10"/>
    </row>
    <row r="4818" spans="9:39">
      <c r="I4818" s="10"/>
      <c r="R4818" s="10"/>
      <c r="S4818" s="10"/>
      <c r="T4818" s="10"/>
      <c r="X4818" s="35"/>
      <c r="AG4818" s="10"/>
      <c r="AI4818" s="10"/>
      <c r="AL4818" s="10"/>
      <c r="AM4818" s="10"/>
    </row>
    <row r="4819" spans="9:39">
      <c r="I4819" s="10"/>
      <c r="R4819" s="10"/>
      <c r="S4819" s="10"/>
      <c r="T4819" s="10"/>
      <c r="X4819" s="35"/>
      <c r="AG4819" s="10"/>
      <c r="AI4819" s="10"/>
      <c r="AL4819" s="10"/>
      <c r="AM4819" s="10"/>
    </row>
    <row r="4820" spans="9:39">
      <c r="I4820" s="10"/>
      <c r="R4820" s="10"/>
      <c r="S4820" s="10"/>
      <c r="T4820" s="10"/>
      <c r="X4820" s="35"/>
      <c r="AG4820" s="10"/>
      <c r="AI4820" s="10"/>
      <c r="AL4820" s="10"/>
      <c r="AM4820" s="10"/>
    </row>
    <row r="4821" spans="9:39">
      <c r="I4821" s="10"/>
      <c r="R4821" s="10"/>
      <c r="S4821" s="10"/>
      <c r="T4821" s="10"/>
      <c r="X4821" s="35"/>
      <c r="AG4821" s="10"/>
      <c r="AI4821" s="10"/>
      <c r="AL4821" s="10"/>
      <c r="AM4821" s="10"/>
    </row>
    <row r="4822" spans="9:39">
      <c r="I4822" s="10"/>
      <c r="R4822" s="10"/>
      <c r="S4822" s="10"/>
      <c r="T4822" s="10"/>
      <c r="X4822" s="35"/>
      <c r="AG4822" s="10"/>
      <c r="AI4822" s="10"/>
      <c r="AL4822" s="10"/>
      <c r="AM4822" s="10"/>
    </row>
    <row r="4823" spans="9:39">
      <c r="I4823" s="10"/>
      <c r="R4823" s="10"/>
      <c r="S4823" s="10"/>
      <c r="T4823" s="10"/>
      <c r="X4823" s="35"/>
      <c r="AG4823" s="10"/>
      <c r="AI4823" s="10"/>
      <c r="AL4823" s="10"/>
      <c r="AM4823" s="10"/>
    </row>
    <row r="4824" spans="9:39">
      <c r="I4824" s="10"/>
      <c r="R4824" s="10"/>
      <c r="S4824" s="10"/>
      <c r="T4824" s="10"/>
      <c r="X4824" s="35"/>
      <c r="AG4824" s="10"/>
      <c r="AI4824" s="10"/>
      <c r="AL4824" s="10"/>
      <c r="AM4824" s="10"/>
    </row>
    <row r="4825" spans="9:39">
      <c r="I4825" s="10"/>
      <c r="R4825" s="10"/>
      <c r="S4825" s="10"/>
      <c r="T4825" s="10"/>
      <c r="X4825" s="35"/>
      <c r="AG4825" s="10"/>
      <c r="AI4825" s="10"/>
      <c r="AL4825" s="10"/>
      <c r="AM4825" s="10"/>
    </row>
    <row r="4826" spans="9:39">
      <c r="I4826" s="10"/>
      <c r="R4826" s="10"/>
      <c r="S4826" s="10"/>
      <c r="T4826" s="10"/>
      <c r="X4826" s="35"/>
      <c r="AG4826" s="10"/>
      <c r="AI4826" s="10"/>
      <c r="AL4826" s="10"/>
      <c r="AM4826" s="10"/>
    </row>
    <row r="4827" spans="9:39">
      <c r="I4827" s="10"/>
      <c r="R4827" s="10"/>
      <c r="S4827" s="10"/>
      <c r="T4827" s="10"/>
      <c r="X4827" s="35"/>
      <c r="AG4827" s="10"/>
      <c r="AI4827" s="10"/>
      <c r="AL4827" s="10"/>
      <c r="AM4827" s="10"/>
    </row>
    <row r="4828" spans="9:39">
      <c r="I4828" s="10"/>
      <c r="R4828" s="10"/>
      <c r="S4828" s="10"/>
      <c r="T4828" s="10"/>
      <c r="X4828" s="35"/>
      <c r="AG4828" s="10"/>
      <c r="AI4828" s="10"/>
      <c r="AL4828" s="10"/>
      <c r="AM4828" s="10"/>
    </row>
    <row r="4829" spans="9:39">
      <c r="I4829" s="10"/>
      <c r="R4829" s="10"/>
      <c r="S4829" s="10"/>
      <c r="T4829" s="10"/>
      <c r="X4829" s="35"/>
      <c r="AG4829" s="10"/>
      <c r="AI4829" s="10"/>
      <c r="AL4829" s="10"/>
      <c r="AM4829" s="10"/>
    </row>
    <row r="4830" spans="9:39">
      <c r="I4830" s="10"/>
      <c r="R4830" s="10"/>
      <c r="S4830" s="10"/>
      <c r="T4830" s="10"/>
      <c r="X4830" s="35"/>
      <c r="AG4830" s="10"/>
      <c r="AI4830" s="10"/>
      <c r="AL4830" s="10"/>
      <c r="AM4830" s="10"/>
    </row>
    <row r="4831" spans="9:39">
      <c r="I4831" s="10"/>
      <c r="R4831" s="10"/>
      <c r="S4831" s="10"/>
      <c r="T4831" s="10"/>
      <c r="X4831" s="35"/>
      <c r="AG4831" s="10"/>
      <c r="AI4831" s="10"/>
      <c r="AL4831" s="10"/>
      <c r="AM4831" s="10"/>
    </row>
    <row r="4832" spans="9:39">
      <c r="I4832" s="10"/>
      <c r="R4832" s="10"/>
      <c r="S4832" s="10"/>
      <c r="T4832" s="10"/>
      <c r="X4832" s="35"/>
      <c r="AG4832" s="10"/>
      <c r="AI4832" s="10"/>
      <c r="AL4832" s="10"/>
      <c r="AM4832" s="10"/>
    </row>
    <row r="4833" spans="9:39">
      <c r="I4833" s="10"/>
      <c r="R4833" s="10"/>
      <c r="S4833" s="10"/>
      <c r="T4833" s="10"/>
      <c r="X4833" s="35"/>
      <c r="AG4833" s="10"/>
      <c r="AI4833" s="10"/>
      <c r="AL4833" s="10"/>
      <c r="AM4833" s="10"/>
    </row>
    <row r="4834" spans="9:39">
      <c r="I4834" s="10"/>
      <c r="R4834" s="10"/>
      <c r="S4834" s="10"/>
      <c r="T4834" s="10"/>
      <c r="X4834" s="35"/>
      <c r="AG4834" s="10"/>
      <c r="AI4834" s="10"/>
      <c r="AL4834" s="10"/>
      <c r="AM4834" s="10"/>
    </row>
    <row r="4835" spans="9:39">
      <c r="I4835" s="10"/>
      <c r="R4835" s="10"/>
      <c r="S4835" s="10"/>
      <c r="T4835" s="10"/>
      <c r="X4835" s="35"/>
      <c r="AG4835" s="10"/>
      <c r="AI4835" s="10"/>
      <c r="AL4835" s="10"/>
      <c r="AM4835" s="10"/>
    </row>
    <row r="4836" spans="9:39">
      <c r="I4836" s="10"/>
      <c r="R4836" s="10"/>
      <c r="S4836" s="10"/>
      <c r="T4836" s="10"/>
      <c r="X4836" s="35"/>
      <c r="AG4836" s="10"/>
      <c r="AI4836" s="10"/>
      <c r="AL4836" s="10"/>
      <c r="AM4836" s="10"/>
    </row>
    <row r="4837" spans="9:39">
      <c r="I4837" s="10"/>
      <c r="R4837" s="10"/>
      <c r="S4837" s="10"/>
      <c r="T4837" s="10"/>
      <c r="X4837" s="35"/>
      <c r="AG4837" s="10"/>
      <c r="AI4837" s="10"/>
      <c r="AL4837" s="10"/>
      <c r="AM4837" s="10"/>
    </row>
    <row r="4838" spans="9:39">
      <c r="I4838" s="10"/>
      <c r="R4838" s="10"/>
      <c r="S4838" s="10"/>
      <c r="T4838" s="10"/>
      <c r="X4838" s="35"/>
      <c r="AG4838" s="10"/>
      <c r="AI4838" s="10"/>
      <c r="AL4838" s="10"/>
      <c r="AM4838" s="10"/>
    </row>
    <row r="4839" spans="9:39">
      <c r="I4839" s="10"/>
      <c r="R4839" s="10"/>
      <c r="S4839" s="10"/>
      <c r="T4839" s="10"/>
      <c r="X4839" s="35"/>
      <c r="AG4839" s="10"/>
      <c r="AI4839" s="10"/>
      <c r="AL4839" s="10"/>
      <c r="AM4839" s="10"/>
    </row>
    <row r="4840" spans="9:39">
      <c r="I4840" s="10"/>
      <c r="R4840" s="10"/>
      <c r="S4840" s="10"/>
      <c r="T4840" s="10"/>
      <c r="X4840" s="35"/>
      <c r="AG4840" s="10"/>
      <c r="AI4840" s="10"/>
      <c r="AL4840" s="10"/>
      <c r="AM4840" s="10"/>
    </row>
    <row r="4841" spans="9:39">
      <c r="I4841" s="10"/>
      <c r="R4841" s="10"/>
      <c r="S4841" s="10"/>
      <c r="T4841" s="10"/>
      <c r="X4841" s="35"/>
      <c r="AG4841" s="10"/>
      <c r="AI4841" s="10"/>
      <c r="AL4841" s="10"/>
      <c r="AM4841" s="10"/>
    </row>
    <row r="4842" spans="9:39">
      <c r="I4842" s="10"/>
      <c r="R4842" s="10"/>
      <c r="S4842" s="10"/>
      <c r="T4842" s="10"/>
      <c r="X4842" s="35"/>
      <c r="AG4842" s="10"/>
      <c r="AI4842" s="10"/>
      <c r="AL4842" s="10"/>
      <c r="AM4842" s="10"/>
    </row>
    <row r="4843" spans="9:39">
      <c r="I4843" s="10"/>
      <c r="R4843" s="10"/>
      <c r="S4843" s="10"/>
      <c r="T4843" s="10"/>
      <c r="X4843" s="35"/>
      <c r="AG4843" s="10"/>
      <c r="AI4843" s="10"/>
      <c r="AL4843" s="10"/>
      <c r="AM4843" s="10"/>
    </row>
    <row r="4844" spans="9:39">
      <c r="I4844" s="10"/>
      <c r="R4844" s="10"/>
      <c r="S4844" s="10"/>
      <c r="T4844" s="10"/>
      <c r="X4844" s="35"/>
      <c r="AG4844" s="10"/>
      <c r="AI4844" s="10"/>
      <c r="AL4844" s="10"/>
      <c r="AM4844" s="10"/>
    </row>
    <row r="4845" spans="9:39">
      <c r="I4845" s="10"/>
      <c r="R4845" s="10"/>
      <c r="S4845" s="10"/>
      <c r="T4845" s="10"/>
      <c r="X4845" s="35"/>
      <c r="AG4845" s="10"/>
      <c r="AI4845" s="10"/>
      <c r="AL4845" s="10"/>
      <c r="AM4845" s="10"/>
    </row>
    <row r="4846" spans="9:39">
      <c r="I4846" s="10"/>
      <c r="R4846" s="10"/>
      <c r="S4846" s="10"/>
      <c r="T4846" s="10"/>
      <c r="X4846" s="35"/>
      <c r="AG4846" s="10"/>
      <c r="AI4846" s="10"/>
      <c r="AL4846" s="10"/>
      <c r="AM4846" s="10"/>
    </row>
    <row r="4847" spans="9:39">
      <c r="I4847" s="10"/>
      <c r="R4847" s="10"/>
      <c r="S4847" s="10"/>
      <c r="T4847" s="10"/>
      <c r="X4847" s="35"/>
      <c r="AG4847" s="10"/>
      <c r="AI4847" s="10"/>
      <c r="AL4847" s="10"/>
      <c r="AM4847" s="10"/>
    </row>
    <row r="4848" spans="9:39">
      <c r="I4848" s="10"/>
      <c r="R4848" s="10"/>
      <c r="S4848" s="10"/>
      <c r="T4848" s="10"/>
      <c r="X4848" s="35"/>
      <c r="AG4848" s="10"/>
      <c r="AI4848" s="10"/>
      <c r="AL4848" s="10"/>
      <c r="AM4848" s="10"/>
    </row>
    <row r="4849" spans="9:39">
      <c r="I4849" s="10"/>
      <c r="R4849" s="10"/>
      <c r="S4849" s="10"/>
      <c r="T4849" s="10"/>
      <c r="X4849" s="35"/>
      <c r="AG4849" s="10"/>
      <c r="AI4849" s="10"/>
      <c r="AL4849" s="10"/>
      <c r="AM4849" s="10"/>
    </row>
    <row r="4850" spans="9:39">
      <c r="I4850" s="10"/>
      <c r="R4850" s="10"/>
      <c r="S4850" s="10"/>
      <c r="T4850" s="10"/>
      <c r="X4850" s="35"/>
      <c r="AG4850" s="10"/>
      <c r="AI4850" s="10"/>
      <c r="AL4850" s="10"/>
      <c r="AM4850" s="10"/>
    </row>
    <row r="4851" spans="9:39">
      <c r="I4851" s="10"/>
      <c r="R4851" s="10"/>
      <c r="S4851" s="10"/>
      <c r="T4851" s="10"/>
      <c r="X4851" s="35"/>
      <c r="AG4851" s="10"/>
      <c r="AI4851" s="10"/>
      <c r="AL4851" s="10"/>
      <c r="AM4851" s="10"/>
    </row>
    <row r="4852" spans="9:39">
      <c r="I4852" s="10"/>
      <c r="R4852" s="10"/>
      <c r="S4852" s="10"/>
      <c r="T4852" s="10"/>
      <c r="X4852" s="35"/>
      <c r="AG4852" s="10"/>
      <c r="AI4852" s="10"/>
      <c r="AL4852" s="10"/>
      <c r="AM4852" s="10"/>
    </row>
    <row r="4853" spans="9:39">
      <c r="I4853" s="10"/>
      <c r="R4853" s="10"/>
      <c r="S4853" s="10"/>
      <c r="T4853" s="10"/>
      <c r="X4853" s="35"/>
      <c r="AG4853" s="10"/>
      <c r="AI4853" s="10"/>
      <c r="AL4853" s="10"/>
      <c r="AM4853" s="10"/>
    </row>
    <row r="4854" spans="9:39">
      <c r="I4854" s="10"/>
      <c r="R4854" s="10"/>
      <c r="S4854" s="10"/>
      <c r="T4854" s="10"/>
      <c r="X4854" s="35"/>
      <c r="AG4854" s="10"/>
      <c r="AI4854" s="10"/>
      <c r="AL4854" s="10"/>
      <c r="AM4854" s="10"/>
    </row>
    <row r="4855" spans="9:39">
      <c r="I4855" s="10"/>
      <c r="R4855" s="10"/>
      <c r="S4855" s="10"/>
      <c r="T4855" s="10"/>
      <c r="X4855" s="35"/>
      <c r="AG4855" s="10"/>
      <c r="AI4855" s="10"/>
      <c r="AL4855" s="10"/>
      <c r="AM4855" s="10"/>
    </row>
    <row r="4856" spans="9:39">
      <c r="I4856" s="10"/>
      <c r="R4856" s="10"/>
      <c r="S4856" s="10"/>
      <c r="T4856" s="10"/>
      <c r="X4856" s="35"/>
      <c r="AG4856" s="10"/>
      <c r="AI4856" s="10"/>
      <c r="AL4856" s="10"/>
      <c r="AM4856" s="10"/>
    </row>
    <row r="4857" spans="9:39">
      <c r="I4857" s="10"/>
      <c r="R4857" s="10"/>
      <c r="S4857" s="10"/>
      <c r="T4857" s="10"/>
      <c r="X4857" s="35"/>
      <c r="AG4857" s="10"/>
      <c r="AI4857" s="10"/>
      <c r="AL4857" s="10"/>
      <c r="AM4857" s="10"/>
    </row>
    <row r="4858" spans="9:39">
      <c r="I4858" s="10"/>
      <c r="R4858" s="10"/>
      <c r="S4858" s="10"/>
      <c r="T4858" s="10"/>
      <c r="X4858" s="35"/>
      <c r="AG4858" s="10"/>
      <c r="AI4858" s="10"/>
      <c r="AL4858" s="10"/>
      <c r="AM4858" s="10"/>
    </row>
    <row r="4859" spans="9:39">
      <c r="I4859" s="10"/>
      <c r="R4859" s="10"/>
      <c r="S4859" s="10"/>
      <c r="T4859" s="10"/>
      <c r="X4859" s="35"/>
      <c r="AG4859" s="10"/>
      <c r="AI4859" s="10"/>
      <c r="AL4859" s="10"/>
      <c r="AM4859" s="10"/>
    </row>
    <row r="4860" spans="9:39">
      <c r="I4860" s="10"/>
      <c r="R4860" s="10"/>
      <c r="S4860" s="10"/>
      <c r="T4860" s="10"/>
      <c r="X4860" s="35"/>
      <c r="AG4860" s="10"/>
      <c r="AI4860" s="10"/>
      <c r="AL4860" s="10"/>
      <c r="AM4860" s="10"/>
    </row>
    <row r="4861" spans="9:39">
      <c r="I4861" s="10"/>
      <c r="R4861" s="10"/>
      <c r="S4861" s="10"/>
      <c r="T4861" s="10"/>
      <c r="X4861" s="35"/>
      <c r="AG4861" s="10"/>
      <c r="AI4861" s="10"/>
      <c r="AL4861" s="10"/>
      <c r="AM4861" s="10"/>
    </row>
    <row r="4862" spans="9:39">
      <c r="I4862" s="10"/>
      <c r="R4862" s="10"/>
      <c r="S4862" s="10"/>
      <c r="T4862" s="10"/>
      <c r="X4862" s="35"/>
      <c r="AG4862" s="10"/>
      <c r="AI4862" s="10"/>
      <c r="AL4862" s="10"/>
      <c r="AM4862" s="10"/>
    </row>
    <row r="4863" spans="9:39">
      <c r="I4863" s="10"/>
      <c r="R4863" s="10"/>
      <c r="S4863" s="10"/>
      <c r="T4863" s="10"/>
      <c r="X4863" s="35"/>
      <c r="AG4863" s="10"/>
      <c r="AI4863" s="10"/>
      <c r="AL4863" s="10"/>
      <c r="AM4863" s="10"/>
    </row>
    <row r="4864" spans="9:39">
      <c r="I4864" s="10"/>
      <c r="R4864" s="10"/>
      <c r="S4864" s="10"/>
      <c r="T4864" s="10"/>
      <c r="X4864" s="35"/>
      <c r="AG4864" s="10"/>
      <c r="AI4864" s="10"/>
      <c r="AL4864" s="10"/>
      <c r="AM4864" s="10"/>
    </row>
    <row r="4865" spans="9:39">
      <c r="I4865" s="10"/>
      <c r="R4865" s="10"/>
      <c r="S4865" s="10"/>
      <c r="T4865" s="10"/>
      <c r="X4865" s="35"/>
      <c r="AG4865" s="10"/>
      <c r="AI4865" s="10"/>
      <c r="AL4865" s="10"/>
      <c r="AM4865" s="10"/>
    </row>
    <row r="4866" spans="9:39">
      <c r="I4866" s="10"/>
      <c r="R4866" s="10"/>
      <c r="S4866" s="10"/>
      <c r="T4866" s="10"/>
      <c r="X4866" s="35"/>
      <c r="AG4866" s="10"/>
      <c r="AI4866" s="10"/>
      <c r="AL4866" s="10"/>
      <c r="AM4866" s="10"/>
    </row>
    <row r="4867" spans="9:39">
      <c r="I4867" s="10"/>
      <c r="R4867" s="10"/>
      <c r="S4867" s="10"/>
      <c r="T4867" s="10"/>
      <c r="X4867" s="35"/>
      <c r="AG4867" s="10"/>
      <c r="AI4867" s="10"/>
      <c r="AL4867" s="10"/>
      <c r="AM4867" s="10"/>
    </row>
    <row r="4868" spans="9:39">
      <c r="I4868" s="10"/>
      <c r="R4868" s="10"/>
      <c r="S4868" s="10"/>
      <c r="T4868" s="10"/>
      <c r="X4868" s="35"/>
      <c r="AG4868" s="10"/>
      <c r="AI4868" s="10"/>
      <c r="AL4868" s="10"/>
      <c r="AM4868" s="10"/>
    </row>
    <row r="4869" spans="9:39">
      <c r="I4869" s="10"/>
      <c r="R4869" s="10"/>
      <c r="S4869" s="10"/>
      <c r="T4869" s="10"/>
      <c r="X4869" s="35"/>
      <c r="AG4869" s="10"/>
      <c r="AI4869" s="10"/>
      <c r="AL4869" s="10"/>
      <c r="AM4869" s="10"/>
    </row>
    <row r="4870" spans="9:39">
      <c r="I4870" s="10"/>
      <c r="R4870" s="10"/>
      <c r="S4870" s="10"/>
      <c r="T4870" s="10"/>
      <c r="X4870" s="35"/>
      <c r="AG4870" s="10"/>
      <c r="AI4870" s="10"/>
      <c r="AL4870" s="10"/>
      <c r="AM4870" s="10"/>
    </row>
    <row r="4871" spans="9:39">
      <c r="I4871" s="10"/>
      <c r="R4871" s="10"/>
      <c r="S4871" s="10"/>
      <c r="T4871" s="10"/>
      <c r="X4871" s="35"/>
      <c r="AG4871" s="10"/>
      <c r="AI4871" s="10"/>
      <c r="AL4871" s="10"/>
      <c r="AM4871" s="10"/>
    </row>
    <row r="4872" spans="9:39">
      <c r="I4872" s="10"/>
      <c r="R4872" s="10"/>
      <c r="S4872" s="10"/>
      <c r="T4872" s="10"/>
      <c r="X4872" s="35"/>
      <c r="AG4872" s="10"/>
      <c r="AI4872" s="10"/>
      <c r="AL4872" s="10"/>
      <c r="AM4872" s="10"/>
    </row>
    <row r="4873" spans="9:39">
      <c r="I4873" s="10"/>
      <c r="R4873" s="10"/>
      <c r="S4873" s="10"/>
      <c r="T4873" s="10"/>
      <c r="X4873" s="35"/>
      <c r="AG4873" s="10"/>
      <c r="AI4873" s="10"/>
      <c r="AL4873" s="10"/>
      <c r="AM4873" s="10"/>
    </row>
    <row r="4874" spans="9:39">
      <c r="I4874" s="10"/>
      <c r="R4874" s="10"/>
      <c r="S4874" s="10"/>
      <c r="T4874" s="10"/>
      <c r="X4874" s="35"/>
      <c r="AG4874" s="10"/>
      <c r="AI4874" s="10"/>
      <c r="AL4874" s="10"/>
      <c r="AM4874" s="10"/>
    </row>
    <row r="4875" spans="9:39">
      <c r="I4875" s="10"/>
      <c r="R4875" s="10"/>
      <c r="S4875" s="10"/>
      <c r="T4875" s="10"/>
      <c r="X4875" s="35"/>
      <c r="AG4875" s="10"/>
      <c r="AI4875" s="10"/>
      <c r="AL4875" s="10"/>
      <c r="AM4875" s="10"/>
    </row>
    <row r="4876" spans="9:39">
      <c r="I4876" s="10"/>
      <c r="R4876" s="10"/>
      <c r="S4876" s="10"/>
      <c r="T4876" s="10"/>
      <c r="X4876" s="35"/>
      <c r="AG4876" s="10"/>
      <c r="AI4876" s="10"/>
      <c r="AL4876" s="10"/>
      <c r="AM4876" s="10"/>
    </row>
    <row r="4877" spans="9:39">
      <c r="I4877" s="10"/>
      <c r="R4877" s="10"/>
      <c r="S4877" s="10"/>
      <c r="T4877" s="10"/>
      <c r="X4877" s="35"/>
      <c r="AG4877" s="10"/>
      <c r="AI4877" s="10"/>
      <c r="AL4877" s="10"/>
      <c r="AM4877" s="10"/>
    </row>
    <row r="4878" spans="9:39">
      <c r="I4878" s="10"/>
      <c r="R4878" s="10"/>
      <c r="S4878" s="10"/>
      <c r="T4878" s="10"/>
      <c r="X4878" s="35"/>
      <c r="AG4878" s="10"/>
      <c r="AI4878" s="10"/>
      <c r="AL4878" s="10"/>
      <c r="AM4878" s="10"/>
    </row>
    <row r="4879" spans="9:39">
      <c r="I4879" s="10"/>
      <c r="R4879" s="10"/>
      <c r="S4879" s="10"/>
      <c r="T4879" s="10"/>
      <c r="X4879" s="35"/>
      <c r="AG4879" s="10"/>
      <c r="AI4879" s="10"/>
      <c r="AL4879" s="10"/>
      <c r="AM4879" s="10"/>
    </row>
    <row r="4880" spans="9:39">
      <c r="I4880" s="10"/>
      <c r="R4880" s="10"/>
      <c r="S4880" s="10"/>
      <c r="T4880" s="10"/>
      <c r="X4880" s="35"/>
      <c r="AG4880" s="10"/>
      <c r="AI4880" s="10"/>
      <c r="AL4880" s="10"/>
      <c r="AM4880" s="10"/>
    </row>
    <row r="4881" spans="9:39">
      <c r="I4881" s="10"/>
      <c r="R4881" s="10"/>
      <c r="S4881" s="10"/>
      <c r="T4881" s="10"/>
      <c r="X4881" s="35"/>
      <c r="AG4881" s="10"/>
      <c r="AI4881" s="10"/>
      <c r="AL4881" s="10"/>
      <c r="AM4881" s="10"/>
    </row>
    <row r="4882" spans="9:39">
      <c r="I4882" s="10"/>
      <c r="R4882" s="10"/>
      <c r="S4882" s="10"/>
      <c r="T4882" s="10"/>
      <c r="X4882" s="35"/>
      <c r="AG4882" s="10"/>
      <c r="AI4882" s="10"/>
      <c r="AL4882" s="10"/>
      <c r="AM4882" s="10"/>
    </row>
    <row r="4883" spans="9:39">
      <c r="I4883" s="10"/>
      <c r="R4883" s="10"/>
      <c r="S4883" s="10"/>
      <c r="T4883" s="10"/>
      <c r="X4883" s="35"/>
      <c r="AG4883" s="10"/>
      <c r="AI4883" s="10"/>
      <c r="AL4883" s="10"/>
      <c r="AM4883" s="10"/>
    </row>
    <row r="4884" spans="9:39">
      <c r="I4884" s="10"/>
      <c r="R4884" s="10"/>
      <c r="S4884" s="10"/>
      <c r="T4884" s="10"/>
      <c r="X4884" s="35"/>
      <c r="AG4884" s="10"/>
      <c r="AI4884" s="10"/>
      <c r="AL4884" s="10"/>
      <c r="AM4884" s="10"/>
    </row>
    <row r="4885" spans="9:39">
      <c r="I4885" s="10"/>
      <c r="R4885" s="10"/>
      <c r="S4885" s="10"/>
      <c r="T4885" s="10"/>
      <c r="X4885" s="35"/>
      <c r="AG4885" s="10"/>
      <c r="AI4885" s="10"/>
      <c r="AL4885" s="10"/>
      <c r="AM4885" s="10"/>
    </row>
    <row r="4886" spans="9:39">
      <c r="I4886" s="10"/>
      <c r="R4886" s="10"/>
      <c r="S4886" s="10"/>
      <c r="T4886" s="10"/>
      <c r="X4886" s="35"/>
      <c r="AG4886" s="10"/>
      <c r="AI4886" s="10"/>
      <c r="AL4886" s="10"/>
      <c r="AM4886" s="10"/>
    </row>
    <row r="4887" spans="9:39">
      <c r="I4887" s="10"/>
      <c r="R4887" s="10"/>
      <c r="S4887" s="10"/>
      <c r="T4887" s="10"/>
      <c r="X4887" s="35"/>
      <c r="AG4887" s="10"/>
      <c r="AI4887" s="10"/>
      <c r="AL4887" s="10"/>
      <c r="AM4887" s="10"/>
    </row>
    <row r="4888" spans="9:39">
      <c r="I4888" s="10"/>
      <c r="R4888" s="10"/>
      <c r="S4888" s="10"/>
      <c r="T4888" s="10"/>
      <c r="X4888" s="35"/>
      <c r="AG4888" s="10"/>
      <c r="AI4888" s="10"/>
      <c r="AL4888" s="10"/>
      <c r="AM4888" s="10"/>
    </row>
    <row r="4889" spans="9:39">
      <c r="I4889" s="10"/>
      <c r="R4889" s="10"/>
      <c r="S4889" s="10"/>
      <c r="T4889" s="10"/>
      <c r="X4889" s="35"/>
      <c r="AG4889" s="10"/>
      <c r="AI4889" s="10"/>
      <c r="AL4889" s="10"/>
      <c r="AM4889" s="10"/>
    </row>
    <row r="4890" spans="9:39">
      <c r="I4890" s="10"/>
      <c r="R4890" s="10"/>
      <c r="S4890" s="10"/>
      <c r="T4890" s="10"/>
      <c r="X4890" s="35"/>
      <c r="AG4890" s="10"/>
      <c r="AI4890" s="10"/>
      <c r="AL4890" s="10"/>
      <c r="AM4890" s="10"/>
    </row>
    <row r="4891" spans="9:39">
      <c r="I4891" s="10"/>
      <c r="R4891" s="10"/>
      <c r="S4891" s="10"/>
      <c r="T4891" s="10"/>
      <c r="X4891" s="35"/>
      <c r="AG4891" s="10"/>
      <c r="AI4891" s="10"/>
      <c r="AL4891" s="10"/>
      <c r="AM4891" s="10"/>
    </row>
    <row r="4892" spans="9:39">
      <c r="I4892" s="10"/>
      <c r="R4892" s="10"/>
      <c r="S4892" s="10"/>
      <c r="T4892" s="10"/>
      <c r="X4892" s="35"/>
      <c r="AG4892" s="10"/>
      <c r="AI4892" s="10"/>
      <c r="AL4892" s="10"/>
      <c r="AM4892" s="10"/>
    </row>
    <row r="4893" spans="9:39">
      <c r="I4893" s="10"/>
      <c r="R4893" s="10"/>
      <c r="S4893" s="10"/>
      <c r="T4893" s="10"/>
      <c r="X4893" s="35"/>
      <c r="AG4893" s="10"/>
      <c r="AI4893" s="10"/>
      <c r="AL4893" s="10"/>
      <c r="AM4893" s="10"/>
    </row>
    <row r="4894" spans="9:39">
      <c r="I4894" s="10"/>
      <c r="R4894" s="10"/>
      <c r="S4894" s="10"/>
      <c r="T4894" s="10"/>
      <c r="X4894" s="35"/>
      <c r="AG4894" s="10"/>
      <c r="AI4894" s="10"/>
      <c r="AL4894" s="10"/>
      <c r="AM4894" s="10"/>
    </row>
    <row r="4895" spans="9:39">
      <c r="I4895" s="10"/>
      <c r="R4895" s="10"/>
      <c r="S4895" s="10"/>
      <c r="T4895" s="10"/>
      <c r="X4895" s="35"/>
      <c r="AG4895" s="10"/>
      <c r="AI4895" s="10"/>
      <c r="AL4895" s="10"/>
      <c r="AM4895" s="10"/>
    </row>
    <row r="4896" spans="9:39">
      <c r="I4896" s="10"/>
      <c r="R4896" s="10"/>
      <c r="S4896" s="10"/>
      <c r="T4896" s="10"/>
      <c r="X4896" s="35"/>
      <c r="AG4896" s="10"/>
      <c r="AI4896" s="10"/>
      <c r="AL4896" s="10"/>
      <c r="AM4896" s="10"/>
    </row>
    <row r="4897" spans="9:39">
      <c r="I4897" s="10"/>
      <c r="R4897" s="10"/>
      <c r="S4897" s="10"/>
      <c r="T4897" s="10"/>
      <c r="X4897" s="35"/>
      <c r="AG4897" s="10"/>
      <c r="AI4897" s="10"/>
      <c r="AL4897" s="10"/>
      <c r="AM4897" s="10"/>
    </row>
    <row r="4898" spans="9:39">
      <c r="I4898" s="10"/>
      <c r="R4898" s="10"/>
      <c r="S4898" s="10"/>
      <c r="T4898" s="10"/>
      <c r="X4898" s="35"/>
      <c r="AG4898" s="10"/>
      <c r="AI4898" s="10"/>
      <c r="AL4898" s="10"/>
      <c r="AM4898" s="10"/>
    </row>
    <row r="4899" spans="9:39">
      <c r="I4899" s="10"/>
      <c r="R4899" s="10"/>
      <c r="S4899" s="10"/>
      <c r="T4899" s="10"/>
      <c r="X4899" s="35"/>
      <c r="AG4899" s="10"/>
      <c r="AI4899" s="10"/>
      <c r="AL4899" s="10"/>
      <c r="AM4899" s="10"/>
    </row>
    <row r="4900" spans="9:39">
      <c r="I4900" s="10"/>
      <c r="R4900" s="10"/>
      <c r="S4900" s="10"/>
      <c r="T4900" s="10"/>
      <c r="X4900" s="35"/>
      <c r="AG4900" s="10"/>
      <c r="AI4900" s="10"/>
      <c r="AL4900" s="10"/>
      <c r="AM4900" s="10"/>
    </row>
    <row r="4901" spans="9:39">
      <c r="I4901" s="10"/>
      <c r="R4901" s="10"/>
      <c r="S4901" s="10"/>
      <c r="T4901" s="10"/>
      <c r="X4901" s="35"/>
      <c r="AG4901" s="10"/>
      <c r="AI4901" s="10"/>
      <c r="AL4901" s="10"/>
      <c r="AM4901" s="10"/>
    </row>
    <row r="4902" spans="9:39">
      <c r="I4902" s="10"/>
      <c r="R4902" s="10"/>
      <c r="S4902" s="10"/>
      <c r="T4902" s="10"/>
      <c r="X4902" s="35"/>
      <c r="AG4902" s="10"/>
      <c r="AI4902" s="10"/>
      <c r="AL4902" s="10"/>
      <c r="AM4902" s="10"/>
    </row>
    <row r="4903" spans="9:39">
      <c r="I4903" s="10"/>
      <c r="R4903" s="10"/>
      <c r="S4903" s="10"/>
      <c r="T4903" s="10"/>
      <c r="X4903" s="35"/>
      <c r="AG4903" s="10"/>
      <c r="AI4903" s="10"/>
      <c r="AL4903" s="10"/>
      <c r="AM4903" s="10"/>
    </row>
    <row r="4904" spans="9:39">
      <c r="I4904" s="10"/>
      <c r="R4904" s="10"/>
      <c r="S4904" s="10"/>
      <c r="T4904" s="10"/>
      <c r="X4904" s="35"/>
      <c r="AG4904" s="10"/>
      <c r="AI4904" s="10"/>
      <c r="AL4904" s="10"/>
      <c r="AM4904" s="10"/>
    </row>
    <row r="4905" spans="9:39">
      <c r="I4905" s="10"/>
      <c r="R4905" s="10"/>
      <c r="S4905" s="10"/>
      <c r="T4905" s="10"/>
      <c r="X4905" s="35"/>
      <c r="AG4905" s="10"/>
      <c r="AI4905" s="10"/>
      <c r="AL4905" s="10"/>
      <c r="AM4905" s="10"/>
    </row>
    <row r="4906" spans="9:39">
      <c r="I4906" s="10"/>
      <c r="R4906" s="10"/>
      <c r="S4906" s="10"/>
      <c r="T4906" s="10"/>
      <c r="X4906" s="35"/>
      <c r="AG4906" s="10"/>
      <c r="AI4906" s="10"/>
      <c r="AL4906" s="10"/>
      <c r="AM4906" s="10"/>
    </row>
    <row r="4907" spans="9:39">
      <c r="I4907" s="10"/>
      <c r="R4907" s="10"/>
      <c r="S4907" s="10"/>
      <c r="T4907" s="10"/>
      <c r="X4907" s="35"/>
      <c r="AG4907" s="10"/>
      <c r="AI4907" s="10"/>
      <c r="AL4907" s="10"/>
      <c r="AM4907" s="10"/>
    </row>
    <row r="4908" spans="9:39">
      <c r="I4908" s="10"/>
      <c r="R4908" s="10"/>
      <c r="S4908" s="10"/>
      <c r="T4908" s="10"/>
      <c r="X4908" s="35"/>
      <c r="AG4908" s="10"/>
      <c r="AI4908" s="10"/>
      <c r="AL4908" s="10"/>
      <c r="AM4908" s="10"/>
    </row>
    <row r="4909" spans="9:39">
      <c r="I4909" s="10"/>
      <c r="R4909" s="10"/>
      <c r="S4909" s="10"/>
      <c r="T4909" s="10"/>
      <c r="X4909" s="35"/>
      <c r="AG4909" s="10"/>
      <c r="AI4909" s="10"/>
      <c r="AL4909" s="10"/>
      <c r="AM4909" s="10"/>
    </row>
    <row r="4910" spans="9:39">
      <c r="I4910" s="10"/>
      <c r="R4910" s="10"/>
      <c r="S4910" s="10"/>
      <c r="T4910" s="10"/>
      <c r="X4910" s="35"/>
      <c r="AG4910" s="10"/>
      <c r="AI4910" s="10"/>
      <c r="AL4910" s="10"/>
      <c r="AM4910" s="10"/>
    </row>
    <row r="4911" spans="9:39">
      <c r="I4911" s="10"/>
      <c r="R4911" s="10"/>
      <c r="S4911" s="10"/>
      <c r="T4911" s="10"/>
      <c r="X4911" s="35"/>
      <c r="AG4911" s="10"/>
      <c r="AI4911" s="10"/>
      <c r="AL4911" s="10"/>
      <c r="AM4911" s="10"/>
    </row>
    <row r="4912" spans="9:39">
      <c r="I4912" s="10"/>
      <c r="R4912" s="10"/>
      <c r="S4912" s="10"/>
      <c r="T4912" s="10"/>
      <c r="X4912" s="35"/>
      <c r="AG4912" s="10"/>
      <c r="AI4912" s="10"/>
      <c r="AL4912" s="10"/>
      <c r="AM4912" s="10"/>
    </row>
    <row r="4913" spans="9:39">
      <c r="I4913" s="10"/>
      <c r="R4913" s="10"/>
      <c r="S4913" s="10"/>
      <c r="T4913" s="10"/>
      <c r="X4913" s="35"/>
      <c r="AG4913" s="10"/>
      <c r="AI4913" s="10"/>
      <c r="AL4913" s="10"/>
      <c r="AM4913" s="10"/>
    </row>
    <row r="4914" spans="9:39">
      <c r="I4914" s="10"/>
      <c r="R4914" s="10"/>
      <c r="S4914" s="10"/>
      <c r="T4914" s="10"/>
      <c r="X4914" s="35"/>
      <c r="AG4914" s="10"/>
      <c r="AI4914" s="10"/>
      <c r="AL4914" s="10"/>
      <c r="AM4914" s="10"/>
    </row>
    <row r="4915" spans="9:39">
      <c r="I4915" s="10"/>
      <c r="R4915" s="10"/>
      <c r="S4915" s="10"/>
      <c r="T4915" s="10"/>
      <c r="X4915" s="35"/>
      <c r="AG4915" s="10"/>
      <c r="AI4915" s="10"/>
      <c r="AL4915" s="10"/>
      <c r="AM4915" s="10"/>
    </row>
    <row r="4916" spans="9:39">
      <c r="I4916" s="10"/>
      <c r="R4916" s="10"/>
      <c r="S4916" s="10"/>
      <c r="T4916" s="10"/>
      <c r="X4916" s="35"/>
      <c r="AG4916" s="10"/>
      <c r="AI4916" s="10"/>
      <c r="AL4916" s="10"/>
      <c r="AM4916" s="10"/>
    </row>
    <row r="4917" spans="9:39">
      <c r="I4917" s="10"/>
      <c r="R4917" s="10"/>
      <c r="S4917" s="10"/>
      <c r="T4917" s="10"/>
      <c r="X4917" s="35"/>
      <c r="AG4917" s="10"/>
      <c r="AI4917" s="10"/>
      <c r="AL4917" s="10"/>
      <c r="AM4917" s="10"/>
    </row>
    <row r="4918" spans="9:39">
      <c r="I4918" s="10"/>
      <c r="R4918" s="10"/>
      <c r="S4918" s="10"/>
      <c r="T4918" s="10"/>
      <c r="X4918" s="35"/>
      <c r="AG4918" s="10"/>
      <c r="AI4918" s="10"/>
      <c r="AL4918" s="10"/>
      <c r="AM4918" s="10"/>
    </row>
    <row r="4919" spans="9:39">
      <c r="I4919" s="10"/>
      <c r="R4919" s="10"/>
      <c r="S4919" s="10"/>
      <c r="T4919" s="10"/>
      <c r="X4919" s="35"/>
      <c r="AG4919" s="10"/>
      <c r="AI4919" s="10"/>
      <c r="AL4919" s="10"/>
      <c r="AM4919" s="10"/>
    </row>
    <row r="4920" spans="9:39">
      <c r="I4920" s="10"/>
      <c r="R4920" s="10"/>
      <c r="S4920" s="10"/>
      <c r="T4920" s="10"/>
      <c r="X4920" s="35"/>
      <c r="AG4920" s="10"/>
      <c r="AI4920" s="10"/>
      <c r="AL4920" s="10"/>
      <c r="AM4920" s="10"/>
    </row>
    <row r="4921" spans="9:39">
      <c r="I4921" s="10"/>
      <c r="R4921" s="10"/>
      <c r="S4921" s="10"/>
      <c r="T4921" s="10"/>
      <c r="X4921" s="35"/>
      <c r="AG4921" s="10"/>
      <c r="AI4921" s="10"/>
      <c r="AL4921" s="10"/>
      <c r="AM4921" s="10"/>
    </row>
    <row r="4922" spans="9:39">
      <c r="I4922" s="10"/>
      <c r="R4922" s="10"/>
      <c r="S4922" s="10"/>
      <c r="T4922" s="10"/>
      <c r="X4922" s="35"/>
      <c r="AG4922" s="10"/>
      <c r="AI4922" s="10"/>
      <c r="AL4922" s="10"/>
      <c r="AM4922" s="10"/>
    </row>
    <row r="4923" spans="9:39">
      <c r="I4923" s="10"/>
      <c r="R4923" s="10"/>
      <c r="S4923" s="10"/>
      <c r="T4923" s="10"/>
      <c r="X4923" s="35"/>
      <c r="AG4923" s="10"/>
      <c r="AI4923" s="10"/>
      <c r="AL4923" s="10"/>
      <c r="AM4923" s="10"/>
    </row>
    <row r="4924" spans="9:39">
      <c r="I4924" s="10"/>
      <c r="R4924" s="10"/>
      <c r="S4924" s="10"/>
      <c r="T4924" s="10"/>
      <c r="X4924" s="35"/>
      <c r="AG4924" s="10"/>
      <c r="AI4924" s="10"/>
      <c r="AL4924" s="10"/>
      <c r="AM4924" s="10"/>
    </row>
    <row r="4925" spans="9:39">
      <c r="I4925" s="10"/>
      <c r="R4925" s="10"/>
      <c r="S4925" s="10"/>
      <c r="T4925" s="10"/>
      <c r="X4925" s="35"/>
      <c r="AG4925" s="10"/>
      <c r="AI4925" s="10"/>
      <c r="AL4925" s="10"/>
      <c r="AM4925" s="10"/>
    </row>
    <row r="4926" spans="9:39">
      <c r="I4926" s="10"/>
      <c r="R4926" s="10"/>
      <c r="S4926" s="10"/>
      <c r="T4926" s="10"/>
      <c r="X4926" s="35"/>
      <c r="AG4926" s="10"/>
      <c r="AI4926" s="10"/>
      <c r="AL4926" s="10"/>
      <c r="AM4926" s="10"/>
    </row>
    <row r="4927" spans="9:39">
      <c r="I4927" s="10"/>
      <c r="R4927" s="10"/>
      <c r="S4927" s="10"/>
      <c r="T4927" s="10"/>
      <c r="X4927" s="35"/>
      <c r="AG4927" s="10"/>
      <c r="AI4927" s="10"/>
      <c r="AL4927" s="10"/>
      <c r="AM4927" s="10"/>
    </row>
    <row r="4928" spans="9:39">
      <c r="I4928" s="10"/>
      <c r="R4928" s="10"/>
      <c r="S4928" s="10"/>
      <c r="T4928" s="10"/>
      <c r="X4928" s="35"/>
      <c r="AG4928" s="10"/>
      <c r="AI4928" s="10"/>
      <c r="AL4928" s="10"/>
      <c r="AM4928" s="10"/>
    </row>
    <row r="4929" spans="9:39">
      <c r="I4929" s="10"/>
      <c r="R4929" s="10"/>
      <c r="S4929" s="10"/>
      <c r="T4929" s="10"/>
      <c r="X4929" s="35"/>
      <c r="AG4929" s="10"/>
      <c r="AI4929" s="10"/>
      <c r="AL4929" s="10"/>
      <c r="AM4929" s="10"/>
    </row>
    <row r="4930" spans="9:39">
      <c r="I4930" s="10"/>
      <c r="R4930" s="10"/>
      <c r="S4930" s="10"/>
      <c r="T4930" s="10"/>
      <c r="X4930" s="35"/>
      <c r="AG4930" s="10"/>
      <c r="AI4930" s="10"/>
      <c r="AL4930" s="10"/>
      <c r="AM4930" s="10"/>
    </row>
    <row r="4931" spans="9:39">
      <c r="I4931" s="10"/>
      <c r="R4931" s="10"/>
      <c r="S4931" s="10"/>
      <c r="T4931" s="10"/>
      <c r="X4931" s="35"/>
      <c r="AG4931" s="10"/>
      <c r="AI4931" s="10"/>
      <c r="AL4931" s="10"/>
      <c r="AM4931" s="10"/>
    </row>
    <row r="4932" spans="9:39">
      <c r="I4932" s="10"/>
      <c r="R4932" s="10"/>
      <c r="S4932" s="10"/>
      <c r="T4932" s="10"/>
      <c r="X4932" s="35"/>
      <c r="AG4932" s="10"/>
      <c r="AI4932" s="10"/>
      <c r="AL4932" s="10"/>
      <c r="AM4932" s="10"/>
    </row>
    <row r="4933" spans="9:39">
      <c r="I4933" s="10"/>
      <c r="R4933" s="10"/>
      <c r="S4933" s="10"/>
      <c r="T4933" s="10"/>
      <c r="X4933" s="35"/>
      <c r="AG4933" s="10"/>
      <c r="AI4933" s="10"/>
      <c r="AL4933" s="10"/>
      <c r="AM4933" s="10"/>
    </row>
    <row r="4934" spans="9:39">
      <c r="I4934" s="10"/>
      <c r="R4934" s="10"/>
      <c r="S4934" s="10"/>
      <c r="T4934" s="10"/>
      <c r="X4934" s="35"/>
      <c r="AG4934" s="10"/>
      <c r="AI4934" s="10"/>
      <c r="AL4934" s="10"/>
      <c r="AM4934" s="10"/>
    </row>
    <row r="4935" spans="9:39">
      <c r="I4935" s="10"/>
      <c r="R4935" s="10"/>
      <c r="S4935" s="10"/>
      <c r="T4935" s="10"/>
      <c r="X4935" s="35"/>
      <c r="AG4935" s="10"/>
      <c r="AI4935" s="10"/>
      <c r="AL4935" s="10"/>
      <c r="AM4935" s="10"/>
    </row>
    <row r="4936" spans="9:39">
      <c r="I4936" s="10"/>
      <c r="R4936" s="10"/>
      <c r="S4936" s="10"/>
      <c r="T4936" s="10"/>
      <c r="X4936" s="35"/>
      <c r="AG4936" s="10"/>
      <c r="AI4936" s="10"/>
      <c r="AL4936" s="10"/>
      <c r="AM4936" s="10"/>
    </row>
    <row r="4937" spans="9:39">
      <c r="I4937" s="10"/>
      <c r="R4937" s="10"/>
      <c r="S4937" s="10"/>
      <c r="T4937" s="10"/>
      <c r="X4937" s="35"/>
      <c r="AG4937" s="10"/>
      <c r="AI4937" s="10"/>
      <c r="AL4937" s="10"/>
      <c r="AM4937" s="10"/>
    </row>
    <row r="4938" spans="9:39">
      <c r="I4938" s="10"/>
      <c r="R4938" s="10"/>
      <c r="S4938" s="10"/>
      <c r="T4938" s="10"/>
      <c r="X4938" s="35"/>
      <c r="AG4938" s="10"/>
      <c r="AI4938" s="10"/>
      <c r="AL4938" s="10"/>
      <c r="AM4938" s="10"/>
    </row>
    <row r="4939" spans="9:39">
      <c r="I4939" s="10"/>
      <c r="R4939" s="10"/>
      <c r="S4939" s="10"/>
      <c r="T4939" s="10"/>
      <c r="X4939" s="35"/>
      <c r="AG4939" s="10"/>
      <c r="AI4939" s="10"/>
      <c r="AL4939" s="10"/>
      <c r="AM4939" s="10"/>
    </row>
    <row r="4940" spans="9:39">
      <c r="I4940" s="10"/>
      <c r="R4940" s="10"/>
      <c r="S4940" s="10"/>
      <c r="T4940" s="10"/>
      <c r="X4940" s="35"/>
      <c r="AG4940" s="10"/>
      <c r="AI4940" s="10"/>
      <c r="AL4940" s="10"/>
      <c r="AM4940" s="10"/>
    </row>
    <row r="4941" spans="9:39">
      <c r="I4941" s="10"/>
      <c r="R4941" s="10"/>
      <c r="S4941" s="10"/>
      <c r="T4941" s="10"/>
      <c r="X4941" s="35"/>
      <c r="AG4941" s="10"/>
      <c r="AI4941" s="10"/>
      <c r="AL4941" s="10"/>
      <c r="AM4941" s="10"/>
    </row>
    <row r="4942" spans="9:39">
      <c r="I4942" s="10"/>
      <c r="R4942" s="10"/>
      <c r="S4942" s="10"/>
      <c r="T4942" s="10"/>
      <c r="X4942" s="35"/>
      <c r="AG4942" s="10"/>
      <c r="AI4942" s="10"/>
      <c r="AL4942" s="10"/>
      <c r="AM4942" s="10"/>
    </row>
    <row r="4943" spans="9:39">
      <c r="I4943" s="10"/>
      <c r="R4943" s="10"/>
      <c r="S4943" s="10"/>
      <c r="T4943" s="10"/>
      <c r="X4943" s="35"/>
      <c r="AG4943" s="10"/>
      <c r="AI4943" s="10"/>
      <c r="AL4943" s="10"/>
      <c r="AM4943" s="10"/>
    </row>
    <row r="4944" spans="9:39">
      <c r="I4944" s="10"/>
      <c r="R4944" s="10"/>
      <c r="S4944" s="10"/>
      <c r="T4944" s="10"/>
      <c r="X4944" s="35"/>
      <c r="AG4944" s="10"/>
      <c r="AI4944" s="10"/>
      <c r="AL4944" s="10"/>
      <c r="AM4944" s="10"/>
    </row>
    <row r="4945" spans="9:39">
      <c r="I4945" s="10"/>
      <c r="R4945" s="10"/>
      <c r="S4945" s="10"/>
      <c r="T4945" s="10"/>
      <c r="X4945" s="35"/>
      <c r="AG4945" s="10"/>
      <c r="AI4945" s="10"/>
      <c r="AL4945" s="10"/>
      <c r="AM4945" s="10"/>
    </row>
    <row r="4946" spans="9:39">
      <c r="I4946" s="10"/>
      <c r="R4946" s="10"/>
      <c r="S4946" s="10"/>
      <c r="T4946" s="10"/>
      <c r="X4946" s="35"/>
      <c r="AG4946" s="10"/>
      <c r="AI4946" s="10"/>
      <c r="AL4946" s="10"/>
      <c r="AM4946" s="10"/>
    </row>
    <row r="4947" spans="9:39">
      <c r="I4947" s="10"/>
      <c r="R4947" s="10"/>
      <c r="S4947" s="10"/>
      <c r="T4947" s="10"/>
      <c r="X4947" s="35"/>
      <c r="AG4947" s="10"/>
      <c r="AI4947" s="10"/>
      <c r="AL4947" s="10"/>
      <c r="AM4947" s="10"/>
    </row>
    <row r="4948" spans="9:39">
      <c r="I4948" s="10"/>
      <c r="R4948" s="10"/>
      <c r="S4948" s="10"/>
      <c r="T4948" s="10"/>
      <c r="X4948" s="35"/>
      <c r="AG4948" s="10"/>
      <c r="AI4948" s="10"/>
      <c r="AL4948" s="10"/>
      <c r="AM4948" s="10"/>
    </row>
    <row r="4949" spans="9:39">
      <c r="I4949" s="10"/>
      <c r="R4949" s="10"/>
      <c r="S4949" s="10"/>
      <c r="T4949" s="10"/>
      <c r="X4949" s="35"/>
      <c r="AG4949" s="10"/>
      <c r="AI4949" s="10"/>
      <c r="AL4949" s="10"/>
      <c r="AM4949" s="10"/>
    </row>
    <row r="4950" spans="9:39">
      <c r="I4950" s="10"/>
      <c r="R4950" s="10"/>
      <c r="S4950" s="10"/>
      <c r="T4950" s="10"/>
      <c r="X4950" s="35"/>
      <c r="AG4950" s="10"/>
      <c r="AI4950" s="10"/>
      <c r="AL4950" s="10"/>
      <c r="AM4950" s="10"/>
    </row>
    <row r="4951" spans="9:39">
      <c r="I4951" s="10"/>
      <c r="R4951" s="10"/>
      <c r="S4951" s="10"/>
      <c r="T4951" s="10"/>
      <c r="X4951" s="35"/>
      <c r="AG4951" s="10"/>
      <c r="AI4951" s="10"/>
      <c r="AL4951" s="10"/>
      <c r="AM4951" s="10"/>
    </row>
    <row r="4952" spans="9:39">
      <c r="I4952" s="10"/>
      <c r="R4952" s="10"/>
      <c r="S4952" s="10"/>
      <c r="T4952" s="10"/>
      <c r="X4952" s="35"/>
      <c r="AG4952" s="10"/>
      <c r="AI4952" s="10"/>
      <c r="AL4952" s="10"/>
      <c r="AM4952" s="10"/>
    </row>
    <row r="4953" spans="9:39">
      <c r="I4953" s="10"/>
      <c r="R4953" s="10"/>
      <c r="S4953" s="10"/>
      <c r="T4953" s="10"/>
      <c r="X4953" s="35"/>
      <c r="AG4953" s="10"/>
      <c r="AI4953" s="10"/>
      <c r="AL4953" s="10"/>
      <c r="AM4953" s="10"/>
    </row>
    <row r="4954" spans="9:39">
      <c r="I4954" s="10"/>
      <c r="R4954" s="10"/>
      <c r="S4954" s="10"/>
      <c r="T4954" s="10"/>
      <c r="X4954" s="35"/>
      <c r="AG4954" s="10"/>
      <c r="AI4954" s="10"/>
      <c r="AL4954" s="10"/>
      <c r="AM4954" s="10"/>
    </row>
    <row r="4955" spans="9:39">
      <c r="I4955" s="10"/>
      <c r="R4955" s="10"/>
      <c r="S4955" s="10"/>
      <c r="T4955" s="10"/>
      <c r="X4955" s="35"/>
      <c r="AG4955" s="10"/>
      <c r="AI4955" s="10"/>
      <c r="AL4955" s="10"/>
      <c r="AM4955" s="10"/>
    </row>
    <row r="4956" spans="9:39">
      <c r="I4956" s="10"/>
      <c r="R4956" s="10"/>
      <c r="S4956" s="10"/>
      <c r="T4956" s="10"/>
      <c r="X4956" s="35"/>
      <c r="AG4956" s="10"/>
      <c r="AI4956" s="10"/>
      <c r="AL4956" s="10"/>
      <c r="AM4956" s="10"/>
    </row>
    <row r="4957" spans="9:39">
      <c r="I4957" s="10"/>
      <c r="R4957" s="10"/>
      <c r="S4957" s="10"/>
      <c r="T4957" s="10"/>
      <c r="X4957" s="35"/>
      <c r="AG4957" s="10"/>
      <c r="AI4957" s="10"/>
      <c r="AL4957" s="10"/>
      <c r="AM4957" s="10"/>
    </row>
    <row r="4958" spans="9:39">
      <c r="I4958" s="10"/>
      <c r="R4958" s="10"/>
      <c r="S4958" s="10"/>
      <c r="T4958" s="10"/>
      <c r="X4958" s="35"/>
      <c r="AG4958" s="10"/>
      <c r="AI4958" s="10"/>
      <c r="AL4958" s="10"/>
      <c r="AM4958" s="10"/>
    </row>
    <row r="4959" spans="9:39">
      <c r="I4959" s="10"/>
      <c r="R4959" s="10"/>
      <c r="S4959" s="10"/>
      <c r="T4959" s="10"/>
      <c r="X4959" s="35"/>
      <c r="AG4959" s="10"/>
      <c r="AI4959" s="10"/>
      <c r="AL4959" s="10"/>
      <c r="AM4959" s="10"/>
    </row>
    <row r="4960" spans="9:39">
      <c r="I4960" s="10"/>
      <c r="R4960" s="10"/>
      <c r="S4960" s="10"/>
      <c r="T4960" s="10"/>
      <c r="X4960" s="35"/>
      <c r="AG4960" s="10"/>
      <c r="AI4960" s="10"/>
      <c r="AL4960" s="10"/>
      <c r="AM4960" s="10"/>
    </row>
    <row r="4961" spans="9:39">
      <c r="I4961" s="10"/>
      <c r="R4961" s="10"/>
      <c r="S4961" s="10"/>
      <c r="T4961" s="10"/>
      <c r="X4961" s="35"/>
      <c r="AG4961" s="10"/>
      <c r="AI4961" s="10"/>
      <c r="AL4961" s="10"/>
      <c r="AM4961" s="10"/>
    </row>
    <row r="4962" spans="9:39">
      <c r="I4962" s="10"/>
      <c r="R4962" s="10"/>
      <c r="S4962" s="10"/>
      <c r="T4962" s="10"/>
      <c r="X4962" s="35"/>
      <c r="AG4962" s="10"/>
      <c r="AI4962" s="10"/>
      <c r="AL4962" s="10"/>
      <c r="AM4962" s="10"/>
    </row>
    <row r="4963" spans="9:39">
      <c r="I4963" s="10"/>
      <c r="R4963" s="10"/>
      <c r="S4963" s="10"/>
      <c r="T4963" s="10"/>
      <c r="X4963" s="35"/>
      <c r="AG4963" s="10"/>
      <c r="AI4963" s="10"/>
      <c r="AL4963" s="10"/>
      <c r="AM4963" s="10"/>
    </row>
    <row r="4964" spans="9:39">
      <c r="I4964" s="10"/>
      <c r="R4964" s="10"/>
      <c r="S4964" s="10"/>
      <c r="T4964" s="10"/>
      <c r="X4964" s="35"/>
      <c r="AG4964" s="10"/>
      <c r="AI4964" s="10"/>
      <c r="AL4964" s="10"/>
      <c r="AM4964" s="10"/>
    </row>
    <row r="4965" spans="9:39">
      <c r="I4965" s="10"/>
      <c r="R4965" s="10"/>
      <c r="S4965" s="10"/>
      <c r="T4965" s="10"/>
      <c r="X4965" s="35"/>
      <c r="AG4965" s="10"/>
      <c r="AI4965" s="10"/>
      <c r="AL4965" s="10"/>
      <c r="AM4965" s="10"/>
    </row>
    <row r="4966" spans="9:39">
      <c r="I4966" s="10"/>
      <c r="R4966" s="10"/>
      <c r="S4966" s="10"/>
      <c r="T4966" s="10"/>
      <c r="X4966" s="35"/>
      <c r="AG4966" s="10"/>
      <c r="AI4966" s="10"/>
      <c r="AL4966" s="10"/>
      <c r="AM4966" s="10"/>
    </row>
    <row r="4967" spans="9:39">
      <c r="I4967" s="10"/>
      <c r="R4967" s="10"/>
      <c r="S4967" s="10"/>
      <c r="T4967" s="10"/>
      <c r="X4967" s="35"/>
      <c r="AG4967" s="10"/>
      <c r="AI4967" s="10"/>
      <c r="AL4967" s="10"/>
      <c r="AM4967" s="10"/>
    </row>
    <row r="4968" spans="9:39">
      <c r="I4968" s="10"/>
      <c r="R4968" s="10"/>
      <c r="S4968" s="10"/>
      <c r="T4968" s="10"/>
      <c r="X4968" s="35"/>
      <c r="AG4968" s="10"/>
      <c r="AI4968" s="10"/>
      <c r="AL4968" s="10"/>
      <c r="AM4968" s="10"/>
    </row>
    <row r="4969" spans="9:39">
      <c r="I4969" s="10"/>
      <c r="R4969" s="10"/>
      <c r="S4969" s="10"/>
      <c r="T4969" s="10"/>
      <c r="X4969" s="35"/>
      <c r="AG4969" s="10"/>
      <c r="AI4969" s="10"/>
      <c r="AL4969" s="10"/>
      <c r="AM4969" s="10"/>
    </row>
    <row r="4970" spans="9:39">
      <c r="I4970" s="10"/>
      <c r="R4970" s="10"/>
      <c r="S4970" s="10"/>
      <c r="T4970" s="10"/>
      <c r="X4970" s="35"/>
      <c r="AG4970" s="10"/>
      <c r="AI4970" s="10"/>
      <c r="AL4970" s="10"/>
      <c r="AM4970" s="10"/>
    </row>
    <row r="4971" spans="9:39">
      <c r="I4971" s="10"/>
      <c r="R4971" s="10"/>
      <c r="S4971" s="10"/>
      <c r="T4971" s="10"/>
      <c r="X4971" s="35"/>
      <c r="AG4971" s="10"/>
      <c r="AI4971" s="10"/>
      <c r="AL4971" s="10"/>
      <c r="AM4971" s="10"/>
    </row>
    <row r="4972" spans="9:39">
      <c r="I4972" s="10"/>
      <c r="R4972" s="10"/>
      <c r="S4972" s="10"/>
      <c r="T4972" s="10"/>
      <c r="X4972" s="35"/>
      <c r="AG4972" s="10"/>
      <c r="AI4972" s="10"/>
      <c r="AL4972" s="10"/>
      <c r="AM4972" s="10"/>
    </row>
    <row r="4973" spans="9:39">
      <c r="I4973" s="10"/>
      <c r="R4973" s="10"/>
      <c r="S4973" s="10"/>
      <c r="T4973" s="10"/>
      <c r="X4973" s="35"/>
      <c r="AG4973" s="10"/>
      <c r="AI4973" s="10"/>
      <c r="AL4973" s="10"/>
      <c r="AM4973" s="10"/>
    </row>
    <row r="4974" spans="9:39">
      <c r="I4974" s="10"/>
      <c r="R4974" s="10"/>
      <c r="S4974" s="10"/>
      <c r="T4974" s="10"/>
      <c r="X4974" s="35"/>
      <c r="AG4974" s="10"/>
      <c r="AI4974" s="10"/>
      <c r="AL4974" s="10"/>
      <c r="AM4974" s="10"/>
    </row>
    <row r="4975" spans="9:39">
      <c r="I4975" s="10"/>
      <c r="R4975" s="10"/>
      <c r="S4975" s="10"/>
      <c r="T4975" s="10"/>
      <c r="X4975" s="35"/>
      <c r="AG4975" s="10"/>
      <c r="AI4975" s="10"/>
      <c r="AL4975" s="10"/>
      <c r="AM4975" s="10"/>
    </row>
    <row r="4976" spans="9:39">
      <c r="I4976" s="10"/>
      <c r="R4976" s="10"/>
      <c r="S4976" s="10"/>
      <c r="T4976" s="10"/>
      <c r="X4976" s="35"/>
      <c r="AG4976" s="10"/>
      <c r="AI4976" s="10"/>
      <c r="AL4976" s="10"/>
      <c r="AM4976" s="10"/>
    </row>
    <row r="4977" spans="9:39">
      <c r="I4977" s="10"/>
      <c r="R4977" s="10"/>
      <c r="S4977" s="10"/>
      <c r="T4977" s="10"/>
      <c r="X4977" s="35"/>
      <c r="AG4977" s="10"/>
      <c r="AI4977" s="10"/>
      <c r="AL4977" s="10"/>
      <c r="AM4977" s="10"/>
    </row>
    <row r="4978" spans="9:39">
      <c r="I4978" s="10"/>
      <c r="R4978" s="10"/>
      <c r="S4978" s="10"/>
      <c r="T4978" s="10"/>
      <c r="X4978" s="35"/>
      <c r="AG4978" s="10"/>
      <c r="AI4978" s="10"/>
      <c r="AL4978" s="10"/>
      <c r="AM4978" s="10"/>
    </row>
    <row r="4979" spans="9:39">
      <c r="I4979" s="10"/>
      <c r="R4979" s="10"/>
      <c r="S4979" s="10"/>
      <c r="T4979" s="10"/>
      <c r="X4979" s="35"/>
      <c r="AG4979" s="10"/>
      <c r="AI4979" s="10"/>
      <c r="AL4979" s="10"/>
      <c r="AM4979" s="10"/>
    </row>
    <row r="4980" spans="9:39">
      <c r="I4980" s="10"/>
      <c r="R4980" s="10"/>
      <c r="S4980" s="10"/>
      <c r="T4980" s="10"/>
      <c r="X4980" s="35"/>
      <c r="AG4980" s="10"/>
      <c r="AI4980" s="10"/>
      <c r="AL4980" s="10"/>
      <c r="AM4980" s="10"/>
    </row>
    <row r="4981" spans="9:39">
      <c r="I4981" s="10"/>
      <c r="R4981" s="10"/>
      <c r="S4981" s="10"/>
      <c r="T4981" s="10"/>
      <c r="X4981" s="35"/>
      <c r="AG4981" s="10"/>
      <c r="AI4981" s="10"/>
      <c r="AL4981" s="10"/>
      <c r="AM4981" s="10"/>
    </row>
    <row r="4982" spans="9:39">
      <c r="I4982" s="10"/>
      <c r="R4982" s="10"/>
      <c r="S4982" s="10"/>
      <c r="T4982" s="10"/>
      <c r="X4982" s="35"/>
      <c r="AG4982" s="10"/>
      <c r="AI4982" s="10"/>
      <c r="AL4982" s="10"/>
      <c r="AM4982" s="10"/>
    </row>
    <row r="4983" spans="9:39">
      <c r="I4983" s="10"/>
      <c r="R4983" s="10"/>
      <c r="S4983" s="10"/>
      <c r="T4983" s="10"/>
      <c r="X4983" s="35"/>
      <c r="AG4983" s="10"/>
      <c r="AI4983" s="10"/>
      <c r="AL4983" s="10"/>
      <c r="AM4983" s="10"/>
    </row>
    <row r="4984" spans="9:39">
      <c r="I4984" s="10"/>
      <c r="R4984" s="10"/>
      <c r="S4984" s="10"/>
      <c r="T4984" s="10"/>
      <c r="X4984" s="35"/>
      <c r="AG4984" s="10"/>
      <c r="AI4984" s="10"/>
      <c r="AL4984" s="10"/>
      <c r="AM4984" s="10"/>
    </row>
    <row r="4985" spans="9:39">
      <c r="I4985" s="10"/>
      <c r="R4985" s="10"/>
      <c r="S4985" s="10"/>
      <c r="T4985" s="10"/>
      <c r="X4985" s="35"/>
      <c r="AG4985" s="10"/>
      <c r="AI4985" s="10"/>
      <c r="AL4985" s="10"/>
      <c r="AM4985" s="10"/>
    </row>
    <row r="4986" spans="9:39">
      <c r="I4986" s="10"/>
      <c r="R4986" s="10"/>
      <c r="S4986" s="10"/>
      <c r="T4986" s="10"/>
      <c r="X4986" s="35"/>
      <c r="AG4986" s="10"/>
      <c r="AI4986" s="10"/>
      <c r="AL4986" s="10"/>
      <c r="AM4986" s="10"/>
    </row>
    <row r="4987" spans="9:39">
      <c r="I4987" s="10"/>
      <c r="R4987" s="10"/>
      <c r="S4987" s="10"/>
      <c r="T4987" s="10"/>
      <c r="X4987" s="35"/>
      <c r="AG4987" s="10"/>
      <c r="AI4987" s="10"/>
      <c r="AL4987" s="10"/>
      <c r="AM4987" s="10"/>
    </row>
    <row r="4988" spans="9:39">
      <c r="I4988" s="10"/>
      <c r="R4988" s="10"/>
      <c r="S4988" s="10"/>
      <c r="T4988" s="10"/>
      <c r="X4988" s="35"/>
      <c r="AG4988" s="10"/>
      <c r="AI4988" s="10"/>
      <c r="AL4988" s="10"/>
      <c r="AM4988" s="10"/>
    </row>
    <row r="4989" spans="9:39">
      <c r="I4989" s="10"/>
      <c r="R4989" s="10"/>
      <c r="S4989" s="10"/>
      <c r="T4989" s="10"/>
      <c r="X4989" s="35"/>
      <c r="AG4989" s="10"/>
      <c r="AI4989" s="10"/>
      <c r="AL4989" s="10"/>
      <c r="AM4989" s="10"/>
    </row>
    <row r="4990" spans="9:39">
      <c r="I4990" s="10"/>
      <c r="R4990" s="10"/>
      <c r="S4990" s="10"/>
      <c r="T4990" s="10"/>
      <c r="X4990" s="35"/>
      <c r="AG4990" s="10"/>
      <c r="AI4990" s="10"/>
      <c r="AL4990" s="10"/>
      <c r="AM4990" s="10"/>
    </row>
    <row r="4991" spans="9:39">
      <c r="I4991" s="10"/>
      <c r="R4991" s="10"/>
      <c r="S4991" s="10"/>
      <c r="T4991" s="10"/>
      <c r="X4991" s="35"/>
      <c r="AG4991" s="10"/>
      <c r="AI4991" s="10"/>
      <c r="AL4991" s="10"/>
      <c r="AM4991" s="10"/>
    </row>
    <row r="4992" spans="9:39">
      <c r="I4992" s="10"/>
      <c r="R4992" s="10"/>
      <c r="S4992" s="10"/>
      <c r="T4992" s="10"/>
      <c r="X4992" s="35"/>
      <c r="AG4992" s="10"/>
      <c r="AI4992" s="10"/>
      <c r="AL4992" s="10"/>
      <c r="AM4992" s="10"/>
    </row>
    <row r="4993" spans="9:39">
      <c r="I4993" s="10"/>
      <c r="R4993" s="10"/>
      <c r="S4993" s="10"/>
      <c r="T4993" s="10"/>
      <c r="X4993" s="35"/>
      <c r="AG4993" s="10"/>
      <c r="AI4993" s="10"/>
      <c r="AL4993" s="10"/>
      <c r="AM4993" s="10"/>
    </row>
    <row r="4994" spans="9:39">
      <c r="I4994" s="10"/>
      <c r="R4994" s="10"/>
      <c r="S4994" s="10"/>
      <c r="T4994" s="10"/>
      <c r="X4994" s="35"/>
      <c r="AG4994" s="10"/>
      <c r="AI4994" s="10"/>
      <c r="AL4994" s="10"/>
      <c r="AM4994" s="10"/>
    </row>
    <row r="4995" spans="9:39">
      <c r="I4995" s="10"/>
      <c r="R4995" s="10"/>
      <c r="S4995" s="10"/>
      <c r="T4995" s="10"/>
      <c r="X4995" s="35"/>
      <c r="AG4995" s="10"/>
      <c r="AI4995" s="10"/>
      <c r="AL4995" s="10"/>
      <c r="AM4995" s="10"/>
    </row>
    <row r="4996" spans="9:39">
      <c r="I4996" s="10"/>
      <c r="R4996" s="10"/>
      <c r="S4996" s="10"/>
      <c r="T4996" s="10"/>
      <c r="X4996" s="35"/>
      <c r="AG4996" s="10"/>
      <c r="AI4996" s="10"/>
      <c r="AL4996" s="10"/>
      <c r="AM4996" s="10"/>
    </row>
    <row r="4997" spans="9:39">
      <c r="I4997" s="10"/>
      <c r="R4997" s="10"/>
      <c r="S4997" s="10"/>
      <c r="T4997" s="10"/>
      <c r="X4997" s="35"/>
      <c r="AG4997" s="10"/>
      <c r="AI4997" s="10"/>
      <c r="AL4997" s="10"/>
      <c r="AM4997" s="10"/>
    </row>
    <row r="4998" spans="9:39">
      <c r="I4998" s="10"/>
      <c r="R4998" s="10"/>
      <c r="S4998" s="10"/>
      <c r="T4998" s="10"/>
      <c r="X4998" s="35"/>
      <c r="AG4998" s="10"/>
      <c r="AI4998" s="10"/>
      <c r="AL4998" s="10"/>
      <c r="AM4998" s="10"/>
    </row>
    <row r="4999" spans="9:39">
      <c r="I4999" s="10"/>
      <c r="R4999" s="10"/>
      <c r="S4999" s="10"/>
      <c r="T4999" s="10"/>
      <c r="X4999" s="35"/>
      <c r="AG4999" s="10"/>
      <c r="AI4999" s="10"/>
      <c r="AL4999" s="10"/>
      <c r="AM4999" s="10"/>
    </row>
    <row r="5000" spans="9:39">
      <c r="I5000" s="10"/>
      <c r="R5000" s="10"/>
      <c r="S5000" s="10"/>
      <c r="T5000" s="10"/>
      <c r="X5000" s="35"/>
      <c r="AG5000" s="10"/>
      <c r="AI5000" s="10"/>
      <c r="AL5000" s="10"/>
      <c r="AM5000" s="10"/>
    </row>
    <row r="5001" spans="9:39">
      <c r="I5001" s="10"/>
      <c r="R5001" s="10"/>
      <c r="S5001" s="10"/>
      <c r="T5001" s="10"/>
      <c r="X5001" s="35"/>
      <c r="AG5001" s="10"/>
      <c r="AI5001" s="10"/>
      <c r="AL5001" s="10"/>
      <c r="AM5001" s="10"/>
    </row>
    <row r="5002" spans="9:39">
      <c r="I5002" s="10"/>
      <c r="R5002" s="10"/>
      <c r="S5002" s="10"/>
      <c r="T5002" s="10"/>
      <c r="X5002" s="35"/>
      <c r="AG5002" s="10"/>
      <c r="AI5002" s="10"/>
      <c r="AL5002" s="10"/>
      <c r="AM5002" s="10"/>
    </row>
    <row r="5003" spans="9:39">
      <c r="I5003" s="10"/>
      <c r="R5003" s="10"/>
      <c r="S5003" s="10"/>
      <c r="T5003" s="10"/>
      <c r="X5003" s="35"/>
      <c r="AG5003" s="10"/>
      <c r="AI5003" s="10"/>
      <c r="AL5003" s="10"/>
      <c r="AM5003" s="10"/>
    </row>
    <row r="5004" spans="9:39">
      <c r="I5004" s="10"/>
      <c r="R5004" s="10"/>
      <c r="S5004" s="10"/>
      <c r="T5004" s="10"/>
      <c r="X5004" s="35"/>
      <c r="AG5004" s="10"/>
      <c r="AI5004" s="10"/>
      <c r="AL5004" s="10"/>
      <c r="AM5004" s="10"/>
    </row>
    <row r="5005" spans="9:39">
      <c r="I5005" s="10"/>
      <c r="R5005" s="10"/>
      <c r="S5005" s="10"/>
      <c r="T5005" s="10"/>
      <c r="X5005" s="35"/>
      <c r="AG5005" s="10"/>
      <c r="AI5005" s="10"/>
      <c r="AL5005" s="10"/>
      <c r="AM5005" s="10"/>
    </row>
    <row r="5006" spans="9:39">
      <c r="I5006" s="10"/>
      <c r="R5006" s="10"/>
      <c r="S5006" s="10"/>
      <c r="T5006" s="10"/>
      <c r="X5006" s="35"/>
      <c r="AG5006" s="10"/>
      <c r="AI5006" s="10"/>
      <c r="AL5006" s="10"/>
      <c r="AM5006" s="10"/>
    </row>
    <row r="5007" spans="9:39">
      <c r="I5007" s="10"/>
      <c r="R5007" s="10"/>
      <c r="S5007" s="10"/>
      <c r="T5007" s="10"/>
      <c r="X5007" s="35"/>
      <c r="AG5007" s="10"/>
      <c r="AI5007" s="10"/>
      <c r="AL5007" s="10"/>
      <c r="AM5007" s="10"/>
    </row>
    <row r="5008" spans="9:39">
      <c r="I5008" s="10"/>
      <c r="R5008" s="10"/>
      <c r="S5008" s="10"/>
      <c r="T5008" s="10"/>
      <c r="X5008" s="35"/>
      <c r="AG5008" s="10"/>
      <c r="AI5008" s="10"/>
      <c r="AL5008" s="10"/>
      <c r="AM5008" s="10"/>
    </row>
    <row r="5009" spans="9:39">
      <c r="I5009" s="10"/>
      <c r="R5009" s="10"/>
      <c r="S5009" s="10"/>
      <c r="T5009" s="10"/>
      <c r="X5009" s="35"/>
      <c r="AG5009" s="10"/>
      <c r="AI5009" s="10"/>
      <c r="AL5009" s="10"/>
      <c r="AM5009" s="10"/>
    </row>
    <row r="5010" spans="9:39">
      <c r="I5010" s="10"/>
      <c r="R5010" s="10"/>
      <c r="S5010" s="10"/>
      <c r="T5010" s="10"/>
      <c r="X5010" s="35"/>
      <c r="AG5010" s="10"/>
      <c r="AI5010" s="10"/>
      <c r="AL5010" s="10"/>
      <c r="AM5010" s="10"/>
    </row>
    <row r="5011" spans="9:39">
      <c r="I5011" s="10"/>
      <c r="R5011" s="10"/>
      <c r="S5011" s="10"/>
      <c r="T5011" s="10"/>
      <c r="X5011" s="35"/>
      <c r="AG5011" s="10"/>
      <c r="AI5011" s="10"/>
      <c r="AL5011" s="10"/>
      <c r="AM5011" s="10"/>
    </row>
    <row r="5012" spans="9:39">
      <c r="I5012" s="10"/>
      <c r="R5012" s="10"/>
      <c r="S5012" s="10"/>
      <c r="T5012" s="10"/>
      <c r="X5012" s="35"/>
      <c r="AG5012" s="10"/>
      <c r="AI5012" s="10"/>
      <c r="AL5012" s="10"/>
      <c r="AM5012" s="10"/>
    </row>
    <row r="5013" spans="9:39">
      <c r="I5013" s="10"/>
      <c r="R5013" s="10"/>
      <c r="S5013" s="10"/>
      <c r="T5013" s="10"/>
      <c r="X5013" s="35"/>
      <c r="AG5013" s="10"/>
      <c r="AI5013" s="10"/>
      <c r="AL5013" s="10"/>
      <c r="AM5013" s="10"/>
    </row>
    <row r="5014" spans="9:39">
      <c r="I5014" s="10"/>
      <c r="R5014" s="10"/>
      <c r="S5014" s="10"/>
      <c r="T5014" s="10"/>
      <c r="X5014" s="35"/>
      <c r="AG5014" s="10"/>
      <c r="AI5014" s="10"/>
      <c r="AL5014" s="10"/>
      <c r="AM5014" s="10"/>
    </row>
    <row r="5015" spans="9:39">
      <c r="I5015" s="10"/>
      <c r="R5015" s="10"/>
      <c r="S5015" s="10"/>
      <c r="T5015" s="10"/>
      <c r="X5015" s="35"/>
      <c r="AG5015" s="10"/>
      <c r="AI5015" s="10"/>
      <c r="AL5015" s="10"/>
      <c r="AM5015" s="10"/>
    </row>
    <row r="5016" spans="9:39">
      <c r="I5016" s="10"/>
      <c r="R5016" s="10"/>
      <c r="S5016" s="10"/>
      <c r="T5016" s="10"/>
      <c r="X5016" s="35"/>
      <c r="AG5016" s="10"/>
      <c r="AI5016" s="10"/>
      <c r="AL5016" s="10"/>
      <c r="AM5016" s="10"/>
    </row>
    <row r="5017" spans="9:39">
      <c r="I5017" s="10"/>
      <c r="R5017" s="10"/>
      <c r="S5017" s="10"/>
      <c r="T5017" s="10"/>
      <c r="X5017" s="35"/>
      <c r="AG5017" s="10"/>
      <c r="AI5017" s="10"/>
      <c r="AL5017" s="10"/>
      <c r="AM5017" s="10"/>
    </row>
    <row r="5018" spans="9:39">
      <c r="I5018" s="10"/>
      <c r="R5018" s="10"/>
      <c r="S5018" s="10"/>
      <c r="T5018" s="10"/>
      <c r="X5018" s="35"/>
      <c r="AG5018" s="10"/>
      <c r="AI5018" s="10"/>
      <c r="AL5018" s="10"/>
      <c r="AM5018" s="10"/>
    </row>
    <row r="5019" spans="9:39">
      <c r="I5019" s="10"/>
      <c r="R5019" s="10"/>
      <c r="S5019" s="10"/>
      <c r="T5019" s="10"/>
      <c r="X5019" s="35"/>
      <c r="AG5019" s="10"/>
      <c r="AI5019" s="10"/>
      <c r="AL5019" s="10"/>
      <c r="AM5019" s="10"/>
    </row>
    <row r="5020" spans="9:39">
      <c r="I5020" s="10"/>
      <c r="R5020" s="10"/>
      <c r="S5020" s="10"/>
      <c r="T5020" s="10"/>
      <c r="X5020" s="35"/>
      <c r="AG5020" s="10"/>
      <c r="AI5020" s="10"/>
      <c r="AL5020" s="10"/>
      <c r="AM5020" s="10"/>
    </row>
    <row r="5021" spans="9:39">
      <c r="I5021" s="10"/>
      <c r="R5021" s="10"/>
      <c r="S5021" s="10"/>
      <c r="T5021" s="10"/>
      <c r="X5021" s="35"/>
      <c r="AG5021" s="10"/>
      <c r="AI5021" s="10"/>
      <c r="AL5021" s="10"/>
      <c r="AM5021" s="10"/>
    </row>
    <row r="5022" spans="9:39">
      <c r="I5022" s="10"/>
      <c r="R5022" s="10"/>
      <c r="S5022" s="10"/>
      <c r="T5022" s="10"/>
      <c r="X5022" s="35"/>
      <c r="AG5022" s="10"/>
      <c r="AI5022" s="10"/>
      <c r="AL5022" s="10"/>
      <c r="AM5022" s="10"/>
    </row>
    <row r="5023" spans="9:39">
      <c r="I5023" s="10"/>
      <c r="R5023" s="10"/>
      <c r="S5023" s="10"/>
      <c r="T5023" s="10"/>
      <c r="X5023" s="35"/>
      <c r="AG5023" s="10"/>
      <c r="AI5023" s="10"/>
      <c r="AL5023" s="10"/>
      <c r="AM5023" s="10"/>
    </row>
    <row r="5024" spans="9:39">
      <c r="I5024" s="10"/>
      <c r="R5024" s="10"/>
      <c r="S5024" s="10"/>
      <c r="T5024" s="10"/>
      <c r="X5024" s="35"/>
      <c r="AG5024" s="10"/>
      <c r="AI5024" s="10"/>
      <c r="AL5024" s="10"/>
      <c r="AM5024" s="10"/>
    </row>
    <row r="5025" spans="9:39">
      <c r="I5025" s="10"/>
      <c r="R5025" s="10"/>
      <c r="S5025" s="10"/>
      <c r="T5025" s="10"/>
      <c r="X5025" s="35"/>
      <c r="AG5025" s="10"/>
      <c r="AI5025" s="10"/>
      <c r="AL5025" s="10"/>
      <c r="AM5025" s="10"/>
    </row>
    <row r="5026" spans="9:39">
      <c r="I5026" s="10"/>
      <c r="R5026" s="10"/>
      <c r="S5026" s="10"/>
      <c r="T5026" s="10"/>
      <c r="X5026" s="35"/>
      <c r="AG5026" s="10"/>
      <c r="AI5026" s="10"/>
      <c r="AL5026" s="10"/>
      <c r="AM5026" s="10"/>
    </row>
    <row r="5027" spans="9:39">
      <c r="I5027" s="10"/>
      <c r="R5027" s="10"/>
      <c r="S5027" s="10"/>
      <c r="T5027" s="10"/>
      <c r="X5027" s="35"/>
      <c r="AG5027" s="10"/>
      <c r="AI5027" s="10"/>
      <c r="AL5027" s="10"/>
      <c r="AM5027" s="10"/>
    </row>
    <row r="5028" spans="9:39">
      <c r="I5028" s="10"/>
      <c r="R5028" s="10"/>
      <c r="S5028" s="10"/>
      <c r="T5028" s="10"/>
      <c r="X5028" s="35"/>
      <c r="AG5028" s="10"/>
      <c r="AI5028" s="10"/>
      <c r="AL5028" s="10"/>
      <c r="AM5028" s="10"/>
    </row>
    <row r="5029" spans="9:39">
      <c r="I5029" s="10"/>
      <c r="R5029" s="10"/>
      <c r="S5029" s="10"/>
      <c r="T5029" s="10"/>
      <c r="X5029" s="35"/>
      <c r="AG5029" s="10"/>
      <c r="AI5029" s="10"/>
      <c r="AL5029" s="10"/>
      <c r="AM5029" s="10"/>
    </row>
    <row r="5030" spans="9:39">
      <c r="I5030" s="10"/>
      <c r="R5030" s="10"/>
      <c r="S5030" s="10"/>
      <c r="T5030" s="10"/>
      <c r="X5030" s="35"/>
      <c r="AG5030" s="10"/>
      <c r="AI5030" s="10"/>
      <c r="AL5030" s="10"/>
      <c r="AM5030" s="10"/>
    </row>
    <row r="5031" spans="9:39">
      <c r="I5031" s="10"/>
      <c r="R5031" s="10"/>
      <c r="S5031" s="10"/>
      <c r="T5031" s="10"/>
      <c r="X5031" s="35"/>
      <c r="AG5031" s="10"/>
      <c r="AI5031" s="10"/>
      <c r="AL5031" s="10"/>
      <c r="AM5031" s="10"/>
    </row>
    <row r="5032" spans="9:39">
      <c r="I5032" s="10"/>
      <c r="R5032" s="10"/>
      <c r="S5032" s="10"/>
      <c r="T5032" s="10"/>
      <c r="X5032" s="35"/>
      <c r="AG5032" s="10"/>
      <c r="AI5032" s="10"/>
      <c r="AL5032" s="10"/>
      <c r="AM5032" s="10"/>
    </row>
    <row r="5033" spans="9:39">
      <c r="I5033" s="10"/>
      <c r="R5033" s="10"/>
      <c r="S5033" s="10"/>
      <c r="T5033" s="10"/>
      <c r="X5033" s="35"/>
      <c r="AG5033" s="10"/>
      <c r="AI5033" s="10"/>
      <c r="AL5033" s="10"/>
      <c r="AM5033" s="10"/>
    </row>
    <row r="5034" spans="9:39">
      <c r="I5034" s="10"/>
      <c r="R5034" s="10"/>
      <c r="S5034" s="10"/>
      <c r="T5034" s="10"/>
      <c r="X5034" s="35"/>
      <c r="AG5034" s="10"/>
      <c r="AI5034" s="10"/>
      <c r="AL5034" s="10"/>
      <c r="AM5034" s="10"/>
    </row>
    <row r="5035" spans="9:39">
      <c r="I5035" s="10"/>
      <c r="R5035" s="10"/>
      <c r="S5035" s="10"/>
      <c r="T5035" s="10"/>
      <c r="X5035" s="35"/>
      <c r="AG5035" s="10"/>
      <c r="AI5035" s="10"/>
      <c r="AL5035" s="10"/>
      <c r="AM5035" s="10"/>
    </row>
    <row r="5036" spans="9:39">
      <c r="I5036" s="10"/>
      <c r="R5036" s="10"/>
      <c r="S5036" s="10"/>
      <c r="T5036" s="10"/>
      <c r="X5036" s="35"/>
      <c r="AG5036" s="10"/>
      <c r="AI5036" s="10"/>
      <c r="AL5036" s="10"/>
      <c r="AM5036" s="10"/>
    </row>
    <row r="5037" spans="9:39">
      <c r="I5037" s="10"/>
      <c r="R5037" s="10"/>
      <c r="S5037" s="10"/>
      <c r="T5037" s="10"/>
      <c r="X5037" s="35"/>
      <c r="AG5037" s="10"/>
      <c r="AI5037" s="10"/>
      <c r="AL5037" s="10"/>
      <c r="AM5037" s="10"/>
    </row>
    <row r="5038" spans="9:39">
      <c r="I5038" s="10"/>
      <c r="R5038" s="10"/>
      <c r="S5038" s="10"/>
      <c r="T5038" s="10"/>
      <c r="X5038" s="35"/>
      <c r="AG5038" s="10"/>
      <c r="AI5038" s="10"/>
      <c r="AL5038" s="10"/>
      <c r="AM5038" s="10"/>
    </row>
    <row r="5039" spans="9:39">
      <c r="I5039" s="10"/>
      <c r="R5039" s="10"/>
      <c r="S5039" s="10"/>
      <c r="T5039" s="10"/>
      <c r="X5039" s="35"/>
      <c r="AG5039" s="10"/>
      <c r="AI5039" s="10"/>
      <c r="AL5039" s="10"/>
      <c r="AM5039" s="10"/>
    </row>
    <row r="5040" spans="9:39">
      <c r="I5040" s="10"/>
      <c r="R5040" s="10"/>
      <c r="S5040" s="10"/>
      <c r="T5040" s="10"/>
      <c r="X5040" s="35"/>
      <c r="AG5040" s="10"/>
      <c r="AI5040" s="10"/>
      <c r="AL5040" s="10"/>
      <c r="AM5040" s="10"/>
    </row>
    <row r="5041" spans="9:39">
      <c r="I5041" s="10"/>
      <c r="R5041" s="10"/>
      <c r="S5041" s="10"/>
      <c r="T5041" s="10"/>
      <c r="X5041" s="35"/>
      <c r="AG5041" s="10"/>
      <c r="AI5041" s="10"/>
      <c r="AL5041" s="10"/>
      <c r="AM5041" s="10"/>
    </row>
    <row r="5042" spans="9:39">
      <c r="I5042" s="10"/>
      <c r="R5042" s="10"/>
      <c r="S5042" s="10"/>
      <c r="T5042" s="10"/>
      <c r="X5042" s="35"/>
      <c r="AG5042" s="10"/>
      <c r="AI5042" s="10"/>
      <c r="AL5042" s="10"/>
      <c r="AM5042" s="10"/>
    </row>
    <row r="5043" spans="9:39">
      <c r="I5043" s="10"/>
      <c r="R5043" s="10"/>
      <c r="S5043" s="10"/>
      <c r="T5043" s="10"/>
      <c r="X5043" s="35"/>
      <c r="AG5043" s="10"/>
      <c r="AI5043" s="10"/>
      <c r="AL5043" s="10"/>
      <c r="AM5043" s="10"/>
    </row>
    <row r="5044" spans="9:39">
      <c r="I5044" s="10"/>
      <c r="R5044" s="10"/>
      <c r="S5044" s="10"/>
      <c r="T5044" s="10"/>
      <c r="X5044" s="35"/>
      <c r="AG5044" s="10"/>
      <c r="AI5044" s="10"/>
      <c r="AL5044" s="10"/>
      <c r="AM5044" s="10"/>
    </row>
    <row r="5045" spans="9:39">
      <c r="I5045" s="10"/>
      <c r="R5045" s="10"/>
      <c r="S5045" s="10"/>
      <c r="T5045" s="10"/>
      <c r="X5045" s="35"/>
      <c r="AG5045" s="10"/>
      <c r="AI5045" s="10"/>
      <c r="AL5045" s="10"/>
      <c r="AM5045" s="10"/>
    </row>
    <row r="5046" spans="9:39">
      <c r="I5046" s="10"/>
      <c r="R5046" s="10"/>
      <c r="S5046" s="10"/>
      <c r="T5046" s="10"/>
      <c r="X5046" s="35"/>
      <c r="AG5046" s="10"/>
      <c r="AI5046" s="10"/>
      <c r="AL5046" s="10"/>
      <c r="AM5046" s="10"/>
    </row>
    <row r="5047" spans="9:39">
      <c r="I5047" s="10"/>
      <c r="R5047" s="10"/>
      <c r="S5047" s="10"/>
      <c r="T5047" s="10"/>
      <c r="X5047" s="35"/>
      <c r="AG5047" s="10"/>
      <c r="AI5047" s="10"/>
      <c r="AL5047" s="10"/>
      <c r="AM5047" s="10"/>
    </row>
    <row r="5048" spans="9:39">
      <c r="I5048" s="10"/>
      <c r="R5048" s="10"/>
      <c r="S5048" s="10"/>
      <c r="T5048" s="10"/>
      <c r="X5048" s="35"/>
      <c r="AG5048" s="10"/>
      <c r="AI5048" s="10"/>
      <c r="AL5048" s="10"/>
      <c r="AM5048" s="10"/>
    </row>
    <row r="5049" spans="9:39">
      <c r="I5049" s="10"/>
      <c r="R5049" s="10"/>
      <c r="S5049" s="10"/>
      <c r="T5049" s="10"/>
      <c r="X5049" s="35"/>
      <c r="AG5049" s="10"/>
      <c r="AI5049" s="10"/>
      <c r="AL5049" s="10"/>
      <c r="AM5049" s="10"/>
    </row>
    <row r="5050" spans="9:39">
      <c r="I5050" s="10"/>
      <c r="R5050" s="10"/>
      <c r="S5050" s="10"/>
      <c r="T5050" s="10"/>
      <c r="X5050" s="35"/>
      <c r="AG5050" s="10"/>
      <c r="AI5050" s="10"/>
      <c r="AL5050" s="10"/>
      <c r="AM5050" s="10"/>
    </row>
    <row r="5051" spans="9:39">
      <c r="I5051" s="10"/>
      <c r="R5051" s="10"/>
      <c r="S5051" s="10"/>
      <c r="T5051" s="10"/>
      <c r="X5051" s="35"/>
      <c r="AG5051" s="10"/>
      <c r="AI5051" s="10"/>
      <c r="AL5051" s="10"/>
      <c r="AM5051" s="10"/>
    </row>
    <row r="5052" spans="9:39">
      <c r="I5052" s="10"/>
      <c r="R5052" s="10"/>
      <c r="S5052" s="10"/>
      <c r="T5052" s="10"/>
      <c r="X5052" s="35"/>
      <c r="AG5052" s="10"/>
      <c r="AI5052" s="10"/>
      <c r="AL5052" s="10"/>
      <c r="AM5052" s="10"/>
    </row>
    <row r="5053" spans="9:39">
      <c r="I5053" s="10"/>
      <c r="R5053" s="10"/>
      <c r="S5053" s="10"/>
      <c r="T5053" s="10"/>
      <c r="X5053" s="35"/>
      <c r="AG5053" s="10"/>
      <c r="AI5053" s="10"/>
      <c r="AL5053" s="10"/>
      <c r="AM5053" s="10"/>
    </row>
    <row r="5054" spans="9:39">
      <c r="I5054" s="10"/>
      <c r="R5054" s="10"/>
      <c r="S5054" s="10"/>
      <c r="T5054" s="10"/>
      <c r="X5054" s="35"/>
      <c r="AG5054" s="10"/>
      <c r="AI5054" s="10"/>
      <c r="AL5054" s="10"/>
      <c r="AM5054" s="10"/>
    </row>
    <row r="5055" spans="9:39">
      <c r="I5055" s="10"/>
      <c r="R5055" s="10"/>
      <c r="S5055" s="10"/>
      <c r="T5055" s="10"/>
      <c r="X5055" s="35"/>
      <c r="AG5055" s="10"/>
      <c r="AI5055" s="10"/>
      <c r="AL5055" s="10"/>
      <c r="AM5055" s="10"/>
    </row>
    <row r="5056" spans="9:39">
      <c r="I5056" s="10"/>
      <c r="R5056" s="10"/>
      <c r="S5056" s="10"/>
      <c r="T5056" s="10"/>
      <c r="X5056" s="35"/>
      <c r="AG5056" s="10"/>
      <c r="AI5056" s="10"/>
      <c r="AL5056" s="10"/>
      <c r="AM5056" s="10"/>
    </row>
    <row r="5057" spans="9:39">
      <c r="I5057" s="10"/>
      <c r="R5057" s="10"/>
      <c r="S5057" s="10"/>
      <c r="T5057" s="10"/>
      <c r="X5057" s="35"/>
      <c r="AG5057" s="10"/>
      <c r="AI5057" s="10"/>
      <c r="AL5057" s="10"/>
      <c r="AM5057" s="10"/>
    </row>
    <row r="5058" spans="9:39">
      <c r="I5058" s="10"/>
      <c r="R5058" s="10"/>
      <c r="S5058" s="10"/>
      <c r="T5058" s="10"/>
      <c r="X5058" s="35"/>
      <c r="AG5058" s="10"/>
      <c r="AI5058" s="10"/>
      <c r="AL5058" s="10"/>
      <c r="AM5058" s="10"/>
    </row>
    <row r="5059" spans="9:39">
      <c r="I5059" s="10"/>
      <c r="R5059" s="10"/>
      <c r="S5059" s="10"/>
      <c r="T5059" s="10"/>
      <c r="X5059" s="35"/>
      <c r="AG5059" s="10"/>
      <c r="AI5059" s="10"/>
      <c r="AL5059" s="10"/>
      <c r="AM5059" s="10"/>
    </row>
    <row r="5060" spans="9:39">
      <c r="I5060" s="10"/>
      <c r="R5060" s="10"/>
      <c r="S5060" s="10"/>
      <c r="T5060" s="10"/>
      <c r="X5060" s="35"/>
      <c r="AG5060" s="10"/>
      <c r="AI5060" s="10"/>
      <c r="AL5060" s="10"/>
      <c r="AM5060" s="10"/>
    </row>
    <row r="5061" spans="9:39">
      <c r="I5061" s="10"/>
      <c r="R5061" s="10"/>
      <c r="S5061" s="10"/>
      <c r="T5061" s="10"/>
      <c r="X5061" s="35"/>
      <c r="AG5061" s="10"/>
      <c r="AI5061" s="10"/>
      <c r="AL5061" s="10"/>
      <c r="AM5061" s="10"/>
    </row>
    <row r="5062" spans="9:39">
      <c r="I5062" s="10"/>
      <c r="R5062" s="10"/>
      <c r="S5062" s="10"/>
      <c r="T5062" s="10"/>
      <c r="X5062" s="35"/>
      <c r="AG5062" s="10"/>
      <c r="AI5062" s="10"/>
      <c r="AL5062" s="10"/>
      <c r="AM5062" s="10"/>
    </row>
    <row r="5063" spans="9:39">
      <c r="I5063" s="10"/>
      <c r="R5063" s="10"/>
      <c r="S5063" s="10"/>
      <c r="T5063" s="10"/>
      <c r="X5063" s="35"/>
      <c r="AG5063" s="10"/>
      <c r="AI5063" s="10"/>
      <c r="AL5063" s="10"/>
      <c r="AM5063" s="10"/>
    </row>
    <row r="5064" spans="9:39">
      <c r="I5064" s="10"/>
      <c r="R5064" s="10"/>
      <c r="S5064" s="10"/>
      <c r="T5064" s="10"/>
      <c r="X5064" s="35"/>
      <c r="AG5064" s="10"/>
      <c r="AI5064" s="10"/>
      <c r="AL5064" s="10"/>
      <c r="AM5064" s="10"/>
    </row>
    <row r="5065" spans="9:39">
      <c r="I5065" s="10"/>
      <c r="R5065" s="10"/>
      <c r="S5065" s="10"/>
      <c r="T5065" s="10"/>
      <c r="X5065" s="35"/>
      <c r="AG5065" s="10"/>
      <c r="AI5065" s="10"/>
      <c r="AL5065" s="10"/>
      <c r="AM5065" s="10"/>
    </row>
    <row r="5066" spans="9:39">
      <c r="I5066" s="10"/>
      <c r="R5066" s="10"/>
      <c r="S5066" s="10"/>
      <c r="T5066" s="10"/>
      <c r="X5066" s="35"/>
      <c r="AG5066" s="10"/>
      <c r="AI5066" s="10"/>
      <c r="AL5066" s="10"/>
      <c r="AM5066" s="10"/>
    </row>
    <row r="5067" spans="9:39">
      <c r="I5067" s="10"/>
      <c r="R5067" s="10"/>
      <c r="S5067" s="10"/>
      <c r="T5067" s="10"/>
      <c r="X5067" s="35"/>
      <c r="AG5067" s="10"/>
      <c r="AI5067" s="10"/>
      <c r="AL5067" s="10"/>
      <c r="AM5067" s="10"/>
    </row>
    <row r="5068" spans="9:39">
      <c r="I5068" s="10"/>
      <c r="R5068" s="10"/>
      <c r="S5068" s="10"/>
      <c r="T5068" s="10"/>
      <c r="X5068" s="35"/>
      <c r="AG5068" s="10"/>
      <c r="AI5068" s="10"/>
      <c r="AL5068" s="10"/>
      <c r="AM5068" s="10"/>
    </row>
    <row r="5069" spans="9:39">
      <c r="I5069" s="10"/>
      <c r="R5069" s="10"/>
      <c r="S5069" s="10"/>
      <c r="T5069" s="10"/>
      <c r="X5069" s="35"/>
      <c r="AG5069" s="10"/>
      <c r="AI5069" s="10"/>
      <c r="AL5069" s="10"/>
      <c r="AM5069" s="10"/>
    </row>
    <row r="5070" spans="9:39">
      <c r="I5070" s="10"/>
      <c r="R5070" s="10"/>
      <c r="S5070" s="10"/>
      <c r="T5070" s="10"/>
      <c r="X5070" s="35"/>
      <c r="AG5070" s="10"/>
      <c r="AI5070" s="10"/>
      <c r="AL5070" s="10"/>
      <c r="AM5070" s="10"/>
    </row>
    <row r="5071" spans="9:39">
      <c r="I5071" s="10"/>
      <c r="R5071" s="10"/>
      <c r="S5071" s="10"/>
      <c r="T5071" s="10"/>
      <c r="X5071" s="35"/>
      <c r="AG5071" s="10"/>
      <c r="AI5071" s="10"/>
      <c r="AL5071" s="10"/>
      <c r="AM5071" s="10"/>
    </row>
    <row r="5072" spans="9:39">
      <c r="I5072" s="10"/>
      <c r="R5072" s="10"/>
      <c r="S5072" s="10"/>
      <c r="T5072" s="10"/>
      <c r="X5072" s="35"/>
      <c r="AG5072" s="10"/>
      <c r="AI5072" s="10"/>
      <c r="AL5072" s="10"/>
      <c r="AM5072" s="10"/>
    </row>
    <row r="5073" spans="9:39">
      <c r="I5073" s="10"/>
      <c r="R5073" s="10"/>
      <c r="S5073" s="10"/>
      <c r="T5073" s="10"/>
      <c r="X5073" s="35"/>
      <c r="AG5073" s="10"/>
      <c r="AI5073" s="10"/>
      <c r="AL5073" s="10"/>
      <c r="AM5073" s="10"/>
    </row>
    <row r="5074" spans="9:39">
      <c r="I5074" s="10"/>
      <c r="R5074" s="10"/>
      <c r="S5074" s="10"/>
      <c r="T5074" s="10"/>
      <c r="X5074" s="35"/>
      <c r="AG5074" s="10"/>
      <c r="AI5074" s="10"/>
      <c r="AL5074" s="10"/>
      <c r="AM5074" s="10"/>
    </row>
    <row r="5075" spans="9:39">
      <c r="I5075" s="10"/>
      <c r="R5075" s="10"/>
      <c r="S5075" s="10"/>
      <c r="T5075" s="10"/>
      <c r="X5075" s="35"/>
      <c r="AG5075" s="10"/>
      <c r="AI5075" s="10"/>
      <c r="AL5075" s="10"/>
      <c r="AM5075" s="10"/>
    </row>
    <row r="5076" spans="9:39">
      <c r="I5076" s="10"/>
      <c r="R5076" s="10"/>
      <c r="S5076" s="10"/>
      <c r="T5076" s="10"/>
      <c r="X5076" s="35"/>
      <c r="AG5076" s="10"/>
      <c r="AI5076" s="10"/>
      <c r="AL5076" s="10"/>
      <c r="AM5076" s="10"/>
    </row>
    <row r="5077" spans="9:39">
      <c r="I5077" s="10"/>
      <c r="R5077" s="10"/>
      <c r="S5077" s="10"/>
      <c r="T5077" s="10"/>
      <c r="X5077" s="35"/>
      <c r="AG5077" s="10"/>
      <c r="AI5077" s="10"/>
      <c r="AL5077" s="10"/>
      <c r="AM5077" s="10"/>
    </row>
    <row r="5078" spans="9:39">
      <c r="I5078" s="10"/>
      <c r="R5078" s="10"/>
      <c r="S5078" s="10"/>
      <c r="T5078" s="10"/>
      <c r="X5078" s="35"/>
      <c r="AG5078" s="10"/>
      <c r="AI5078" s="10"/>
      <c r="AL5078" s="10"/>
      <c r="AM5078" s="10"/>
    </row>
    <row r="5079" spans="9:39">
      <c r="I5079" s="10"/>
      <c r="R5079" s="10"/>
      <c r="S5079" s="10"/>
      <c r="T5079" s="10"/>
      <c r="X5079" s="35"/>
      <c r="AG5079" s="10"/>
      <c r="AI5079" s="10"/>
      <c r="AL5079" s="10"/>
      <c r="AM5079" s="10"/>
    </row>
    <row r="5080" spans="9:39">
      <c r="I5080" s="10"/>
      <c r="R5080" s="10"/>
      <c r="S5080" s="10"/>
      <c r="T5080" s="10"/>
      <c r="X5080" s="35"/>
      <c r="AG5080" s="10"/>
      <c r="AI5080" s="10"/>
      <c r="AL5080" s="10"/>
      <c r="AM5080" s="10"/>
    </row>
    <row r="5081" spans="9:39">
      <c r="I5081" s="10"/>
      <c r="R5081" s="10"/>
      <c r="S5081" s="10"/>
      <c r="T5081" s="10"/>
      <c r="X5081" s="35"/>
      <c r="AG5081" s="10"/>
      <c r="AI5081" s="10"/>
      <c r="AL5081" s="10"/>
      <c r="AM5081" s="10"/>
    </row>
    <row r="5082" spans="9:39">
      <c r="I5082" s="10"/>
      <c r="R5082" s="10"/>
      <c r="S5082" s="10"/>
      <c r="T5082" s="10"/>
      <c r="X5082" s="35"/>
      <c r="AG5082" s="10"/>
      <c r="AI5082" s="10"/>
      <c r="AL5082" s="10"/>
      <c r="AM5082" s="10"/>
    </row>
    <row r="5083" spans="9:39">
      <c r="I5083" s="10"/>
      <c r="R5083" s="10"/>
      <c r="S5083" s="10"/>
      <c r="T5083" s="10"/>
      <c r="X5083" s="35"/>
      <c r="AG5083" s="10"/>
      <c r="AI5083" s="10"/>
      <c r="AL5083" s="10"/>
      <c r="AM5083" s="10"/>
    </row>
    <row r="5084" spans="9:39">
      <c r="I5084" s="10"/>
      <c r="R5084" s="10"/>
      <c r="S5084" s="10"/>
      <c r="T5084" s="10"/>
      <c r="X5084" s="35"/>
      <c r="AG5084" s="10"/>
      <c r="AI5084" s="10"/>
      <c r="AL5084" s="10"/>
      <c r="AM5084" s="10"/>
    </row>
    <row r="5085" spans="9:39">
      <c r="I5085" s="10"/>
      <c r="R5085" s="10"/>
      <c r="S5085" s="10"/>
      <c r="T5085" s="10"/>
      <c r="X5085" s="35"/>
      <c r="AG5085" s="10"/>
      <c r="AI5085" s="10"/>
      <c r="AL5085" s="10"/>
      <c r="AM5085" s="10"/>
    </row>
    <row r="5086" spans="9:39">
      <c r="I5086" s="10"/>
      <c r="R5086" s="10"/>
      <c r="S5086" s="10"/>
      <c r="T5086" s="10"/>
      <c r="X5086" s="35"/>
      <c r="AG5086" s="10"/>
      <c r="AI5086" s="10"/>
      <c r="AL5086" s="10"/>
      <c r="AM5086" s="10"/>
    </row>
    <row r="5087" spans="9:39">
      <c r="I5087" s="10"/>
      <c r="R5087" s="10"/>
      <c r="S5087" s="10"/>
      <c r="T5087" s="10"/>
      <c r="X5087" s="35"/>
      <c r="AG5087" s="10"/>
      <c r="AI5087" s="10"/>
      <c r="AL5087" s="10"/>
      <c r="AM5087" s="10"/>
    </row>
    <row r="5088" spans="9:39">
      <c r="I5088" s="10"/>
      <c r="R5088" s="10"/>
      <c r="S5088" s="10"/>
      <c r="T5088" s="10"/>
      <c r="X5088" s="35"/>
      <c r="AG5088" s="10"/>
      <c r="AI5088" s="10"/>
      <c r="AL5088" s="10"/>
      <c r="AM5088" s="10"/>
    </row>
    <row r="5089" spans="9:39">
      <c r="I5089" s="10"/>
      <c r="R5089" s="10"/>
      <c r="S5089" s="10"/>
      <c r="T5089" s="10"/>
      <c r="X5089" s="35"/>
      <c r="AG5089" s="10"/>
      <c r="AI5089" s="10"/>
      <c r="AL5089" s="10"/>
      <c r="AM5089" s="10"/>
    </row>
    <row r="5090" spans="9:39">
      <c r="I5090" s="10"/>
      <c r="R5090" s="10"/>
      <c r="S5090" s="10"/>
      <c r="T5090" s="10"/>
      <c r="X5090" s="35"/>
      <c r="AG5090" s="10"/>
      <c r="AI5090" s="10"/>
      <c r="AL5090" s="10"/>
      <c r="AM5090" s="10"/>
    </row>
    <row r="5091" spans="9:39">
      <c r="I5091" s="10"/>
      <c r="R5091" s="10"/>
      <c r="S5091" s="10"/>
      <c r="T5091" s="10"/>
      <c r="X5091" s="35"/>
      <c r="AG5091" s="10"/>
      <c r="AI5091" s="10"/>
      <c r="AL5091" s="10"/>
      <c r="AM5091" s="10"/>
    </row>
    <row r="5092" spans="9:39">
      <c r="I5092" s="10"/>
      <c r="R5092" s="10"/>
      <c r="S5092" s="10"/>
      <c r="T5092" s="10"/>
      <c r="X5092" s="35"/>
      <c r="AG5092" s="10"/>
      <c r="AI5092" s="10"/>
      <c r="AL5092" s="10"/>
      <c r="AM5092" s="10"/>
    </row>
    <row r="5093" spans="9:39">
      <c r="I5093" s="10"/>
      <c r="R5093" s="10"/>
      <c r="S5093" s="10"/>
      <c r="T5093" s="10"/>
      <c r="X5093" s="35"/>
      <c r="AG5093" s="10"/>
      <c r="AI5093" s="10"/>
      <c r="AL5093" s="10"/>
      <c r="AM5093" s="10"/>
    </row>
    <row r="5094" spans="9:39">
      <c r="I5094" s="10"/>
      <c r="R5094" s="10"/>
      <c r="S5094" s="10"/>
      <c r="T5094" s="10"/>
      <c r="X5094" s="35"/>
      <c r="AG5094" s="10"/>
      <c r="AI5094" s="10"/>
      <c r="AL5094" s="10"/>
      <c r="AM5094" s="10"/>
    </row>
    <row r="5095" spans="9:39">
      <c r="I5095" s="10"/>
      <c r="R5095" s="10"/>
      <c r="S5095" s="10"/>
      <c r="T5095" s="10"/>
      <c r="X5095" s="35"/>
      <c r="AG5095" s="10"/>
      <c r="AI5095" s="10"/>
      <c r="AL5095" s="10"/>
      <c r="AM5095" s="10"/>
    </row>
    <row r="5096" spans="9:39">
      <c r="I5096" s="10"/>
      <c r="R5096" s="10"/>
      <c r="S5096" s="10"/>
      <c r="T5096" s="10"/>
      <c r="X5096" s="35"/>
      <c r="AG5096" s="10"/>
      <c r="AI5096" s="10"/>
      <c r="AL5096" s="10"/>
      <c r="AM5096" s="10"/>
    </row>
    <row r="5097" spans="9:39">
      <c r="I5097" s="10"/>
      <c r="R5097" s="10"/>
      <c r="S5097" s="10"/>
      <c r="T5097" s="10"/>
      <c r="X5097" s="35"/>
      <c r="AG5097" s="10"/>
      <c r="AI5097" s="10"/>
      <c r="AL5097" s="10"/>
      <c r="AM5097" s="10"/>
    </row>
    <row r="5098" spans="9:39">
      <c r="I5098" s="10"/>
      <c r="R5098" s="10"/>
      <c r="S5098" s="10"/>
      <c r="T5098" s="10"/>
      <c r="X5098" s="35"/>
      <c r="AG5098" s="10"/>
      <c r="AI5098" s="10"/>
      <c r="AL5098" s="10"/>
      <c r="AM5098" s="10"/>
    </row>
    <row r="5099" spans="9:39">
      <c r="I5099" s="10"/>
      <c r="R5099" s="10"/>
      <c r="S5099" s="10"/>
      <c r="T5099" s="10"/>
      <c r="X5099" s="35"/>
      <c r="AG5099" s="10"/>
      <c r="AI5099" s="10"/>
      <c r="AL5099" s="10"/>
      <c r="AM5099" s="10"/>
    </row>
    <row r="5100" spans="9:39">
      <c r="I5100" s="10"/>
      <c r="R5100" s="10"/>
      <c r="S5100" s="10"/>
      <c r="T5100" s="10"/>
      <c r="X5100" s="35"/>
      <c r="AG5100" s="10"/>
      <c r="AI5100" s="10"/>
      <c r="AL5100" s="10"/>
      <c r="AM5100" s="10"/>
    </row>
    <row r="5101" spans="9:39">
      <c r="I5101" s="10"/>
      <c r="R5101" s="10"/>
      <c r="S5101" s="10"/>
      <c r="T5101" s="10"/>
      <c r="X5101" s="35"/>
      <c r="AG5101" s="10"/>
      <c r="AI5101" s="10"/>
      <c r="AL5101" s="10"/>
      <c r="AM5101" s="10"/>
    </row>
    <row r="5102" spans="9:39">
      <c r="I5102" s="10"/>
      <c r="R5102" s="10"/>
      <c r="S5102" s="10"/>
      <c r="T5102" s="10"/>
      <c r="X5102" s="35"/>
      <c r="AG5102" s="10"/>
      <c r="AI5102" s="10"/>
      <c r="AL5102" s="10"/>
      <c r="AM5102" s="10"/>
    </row>
    <row r="5103" spans="9:39">
      <c r="I5103" s="10"/>
      <c r="R5103" s="10"/>
      <c r="S5103" s="10"/>
      <c r="T5103" s="10"/>
      <c r="X5103" s="35"/>
      <c r="AG5103" s="10"/>
      <c r="AI5103" s="10"/>
      <c r="AL5103" s="10"/>
      <c r="AM5103" s="10"/>
    </row>
    <row r="5104" spans="9:39">
      <c r="I5104" s="10"/>
      <c r="R5104" s="10"/>
      <c r="S5104" s="10"/>
      <c r="T5104" s="10"/>
      <c r="X5104" s="35"/>
      <c r="AG5104" s="10"/>
      <c r="AI5104" s="10"/>
      <c r="AL5104" s="10"/>
      <c r="AM5104" s="10"/>
    </row>
    <row r="5105" spans="9:39">
      <c r="I5105" s="10"/>
      <c r="R5105" s="10"/>
      <c r="S5105" s="10"/>
      <c r="T5105" s="10"/>
      <c r="X5105" s="35"/>
      <c r="AG5105" s="10"/>
      <c r="AI5105" s="10"/>
      <c r="AL5105" s="10"/>
      <c r="AM5105" s="10"/>
    </row>
    <row r="5106" spans="9:39">
      <c r="I5106" s="10"/>
      <c r="R5106" s="10"/>
      <c r="S5106" s="10"/>
      <c r="T5106" s="10"/>
      <c r="X5106" s="35"/>
      <c r="AG5106" s="10"/>
      <c r="AI5106" s="10"/>
      <c r="AL5106" s="10"/>
      <c r="AM5106" s="10"/>
    </row>
    <row r="5107" spans="9:39">
      <c r="I5107" s="10"/>
      <c r="R5107" s="10"/>
      <c r="S5107" s="10"/>
      <c r="T5107" s="10"/>
      <c r="X5107" s="35"/>
      <c r="AG5107" s="10"/>
      <c r="AI5107" s="10"/>
      <c r="AL5107" s="10"/>
      <c r="AM5107" s="10"/>
    </row>
    <row r="5108" spans="9:39">
      <c r="I5108" s="10"/>
      <c r="R5108" s="10"/>
      <c r="S5108" s="10"/>
      <c r="T5108" s="10"/>
      <c r="X5108" s="35"/>
      <c r="AG5108" s="10"/>
      <c r="AI5108" s="10"/>
      <c r="AL5108" s="10"/>
      <c r="AM5108" s="10"/>
    </row>
    <row r="5109" spans="9:39">
      <c r="I5109" s="10"/>
      <c r="R5109" s="10"/>
      <c r="S5109" s="10"/>
      <c r="T5109" s="10"/>
      <c r="X5109" s="35"/>
      <c r="AG5109" s="10"/>
      <c r="AI5109" s="10"/>
      <c r="AL5109" s="10"/>
      <c r="AM5109" s="10"/>
    </row>
    <row r="5110" spans="9:39">
      <c r="I5110" s="10"/>
      <c r="R5110" s="10"/>
      <c r="S5110" s="10"/>
      <c r="T5110" s="10"/>
      <c r="X5110" s="35"/>
      <c r="AG5110" s="10"/>
      <c r="AI5110" s="10"/>
      <c r="AL5110" s="10"/>
      <c r="AM5110" s="10"/>
    </row>
    <row r="5111" spans="9:39">
      <c r="I5111" s="10"/>
      <c r="R5111" s="10"/>
      <c r="S5111" s="10"/>
      <c r="T5111" s="10"/>
      <c r="X5111" s="35"/>
      <c r="AG5111" s="10"/>
      <c r="AI5111" s="10"/>
      <c r="AL5111" s="10"/>
      <c r="AM5111" s="10"/>
    </row>
    <row r="5112" spans="9:39">
      <c r="I5112" s="10"/>
      <c r="R5112" s="10"/>
      <c r="S5112" s="10"/>
      <c r="T5112" s="10"/>
      <c r="X5112" s="35"/>
      <c r="AG5112" s="10"/>
      <c r="AI5112" s="10"/>
      <c r="AL5112" s="10"/>
      <c r="AM5112" s="10"/>
    </row>
    <row r="5113" spans="9:39">
      <c r="I5113" s="10"/>
      <c r="R5113" s="10"/>
      <c r="S5113" s="10"/>
      <c r="T5113" s="10"/>
      <c r="X5113" s="35"/>
      <c r="AG5113" s="10"/>
      <c r="AI5113" s="10"/>
      <c r="AL5113" s="10"/>
      <c r="AM5113" s="10"/>
    </row>
    <row r="5114" spans="9:39">
      <c r="I5114" s="10"/>
      <c r="R5114" s="10"/>
      <c r="S5114" s="10"/>
      <c r="T5114" s="10"/>
      <c r="X5114" s="35"/>
      <c r="AG5114" s="10"/>
      <c r="AI5114" s="10"/>
      <c r="AL5114" s="10"/>
      <c r="AM5114" s="10"/>
    </row>
    <row r="5115" spans="9:39">
      <c r="I5115" s="10"/>
      <c r="R5115" s="10"/>
      <c r="S5115" s="10"/>
      <c r="T5115" s="10"/>
      <c r="X5115" s="35"/>
      <c r="AG5115" s="10"/>
      <c r="AI5115" s="10"/>
      <c r="AL5115" s="10"/>
      <c r="AM5115" s="10"/>
    </row>
    <row r="5116" spans="9:39">
      <c r="I5116" s="10"/>
      <c r="R5116" s="10"/>
      <c r="S5116" s="10"/>
      <c r="T5116" s="10"/>
      <c r="X5116" s="35"/>
      <c r="AG5116" s="10"/>
      <c r="AI5116" s="10"/>
      <c r="AL5116" s="10"/>
      <c r="AM5116" s="10"/>
    </row>
    <row r="5117" spans="9:39">
      <c r="I5117" s="10"/>
      <c r="R5117" s="10"/>
      <c r="S5117" s="10"/>
      <c r="T5117" s="10"/>
      <c r="X5117" s="35"/>
      <c r="AG5117" s="10"/>
      <c r="AI5117" s="10"/>
      <c r="AL5117" s="10"/>
      <c r="AM5117" s="10"/>
    </row>
    <row r="5118" spans="9:39">
      <c r="I5118" s="10"/>
      <c r="R5118" s="10"/>
      <c r="S5118" s="10"/>
      <c r="T5118" s="10"/>
      <c r="X5118" s="35"/>
      <c r="AG5118" s="10"/>
      <c r="AI5118" s="10"/>
      <c r="AL5118" s="10"/>
      <c r="AM5118" s="10"/>
    </row>
    <row r="5119" spans="9:39">
      <c r="I5119" s="10"/>
      <c r="R5119" s="10"/>
      <c r="S5119" s="10"/>
      <c r="T5119" s="10"/>
      <c r="X5119" s="35"/>
      <c r="AG5119" s="10"/>
      <c r="AI5119" s="10"/>
      <c r="AL5119" s="10"/>
      <c r="AM5119" s="10"/>
    </row>
    <row r="5120" spans="9:39">
      <c r="I5120" s="10"/>
      <c r="R5120" s="10"/>
      <c r="S5120" s="10"/>
      <c r="T5120" s="10"/>
      <c r="X5120" s="35"/>
      <c r="AG5120" s="10"/>
      <c r="AI5120" s="10"/>
      <c r="AL5120" s="10"/>
      <c r="AM5120" s="10"/>
    </row>
    <row r="5121" spans="9:39">
      <c r="I5121" s="10"/>
      <c r="R5121" s="10"/>
      <c r="S5121" s="10"/>
      <c r="T5121" s="10"/>
      <c r="X5121" s="35"/>
      <c r="AG5121" s="10"/>
      <c r="AI5121" s="10"/>
      <c r="AL5121" s="10"/>
      <c r="AM5121" s="10"/>
    </row>
    <row r="5122" spans="9:39">
      <c r="I5122" s="10"/>
      <c r="R5122" s="10"/>
      <c r="S5122" s="10"/>
      <c r="T5122" s="10"/>
      <c r="X5122" s="35"/>
      <c r="AG5122" s="10"/>
      <c r="AI5122" s="10"/>
      <c r="AL5122" s="10"/>
      <c r="AM5122" s="10"/>
    </row>
    <row r="5123" spans="9:39">
      <c r="I5123" s="10"/>
      <c r="R5123" s="10"/>
      <c r="S5123" s="10"/>
      <c r="T5123" s="10"/>
      <c r="X5123" s="35"/>
      <c r="AG5123" s="10"/>
      <c r="AI5123" s="10"/>
      <c r="AL5123" s="10"/>
      <c r="AM5123" s="10"/>
    </row>
    <row r="5124" spans="9:39">
      <c r="I5124" s="10"/>
      <c r="R5124" s="10"/>
      <c r="S5124" s="10"/>
      <c r="T5124" s="10"/>
      <c r="X5124" s="35"/>
      <c r="AG5124" s="10"/>
      <c r="AI5124" s="10"/>
      <c r="AL5124" s="10"/>
      <c r="AM5124" s="10"/>
    </row>
    <row r="5125" spans="9:39">
      <c r="I5125" s="10"/>
      <c r="R5125" s="10"/>
      <c r="S5125" s="10"/>
      <c r="T5125" s="10"/>
      <c r="X5125" s="35"/>
      <c r="AG5125" s="10"/>
      <c r="AI5125" s="10"/>
      <c r="AL5125" s="10"/>
      <c r="AM5125" s="10"/>
    </row>
    <row r="5126" spans="9:39">
      <c r="I5126" s="10"/>
      <c r="R5126" s="10"/>
      <c r="S5126" s="10"/>
      <c r="T5126" s="10"/>
      <c r="X5126" s="35"/>
      <c r="AG5126" s="10"/>
      <c r="AI5126" s="10"/>
      <c r="AL5126" s="10"/>
      <c r="AM5126" s="10"/>
    </row>
    <row r="5127" spans="9:39">
      <c r="I5127" s="10"/>
      <c r="R5127" s="10"/>
      <c r="S5127" s="10"/>
      <c r="T5127" s="10"/>
      <c r="X5127" s="35"/>
      <c r="AG5127" s="10"/>
      <c r="AI5127" s="10"/>
      <c r="AL5127" s="10"/>
      <c r="AM5127" s="10"/>
    </row>
    <row r="5128" spans="9:39">
      <c r="I5128" s="10"/>
      <c r="R5128" s="10"/>
      <c r="S5128" s="10"/>
      <c r="T5128" s="10"/>
      <c r="X5128" s="35"/>
      <c r="AG5128" s="10"/>
      <c r="AI5128" s="10"/>
      <c r="AL5128" s="10"/>
      <c r="AM5128" s="10"/>
    </row>
    <row r="5129" spans="9:39">
      <c r="I5129" s="10"/>
      <c r="R5129" s="10"/>
      <c r="S5129" s="10"/>
      <c r="T5129" s="10"/>
      <c r="X5129" s="35"/>
      <c r="AG5129" s="10"/>
      <c r="AI5129" s="10"/>
      <c r="AL5129" s="10"/>
      <c r="AM5129" s="10"/>
    </row>
    <row r="5130" spans="9:39">
      <c r="I5130" s="10"/>
      <c r="R5130" s="10"/>
      <c r="S5130" s="10"/>
      <c r="T5130" s="10"/>
      <c r="X5130" s="35"/>
      <c r="AG5130" s="10"/>
      <c r="AI5130" s="10"/>
      <c r="AL5130" s="10"/>
      <c r="AM5130" s="10"/>
    </row>
    <row r="5131" spans="9:39">
      <c r="I5131" s="10"/>
      <c r="R5131" s="10"/>
      <c r="S5131" s="10"/>
      <c r="T5131" s="10"/>
      <c r="X5131" s="35"/>
      <c r="AG5131" s="10"/>
      <c r="AI5131" s="10"/>
      <c r="AL5131" s="10"/>
      <c r="AM5131" s="10"/>
    </row>
    <row r="5132" spans="9:39">
      <c r="I5132" s="10"/>
      <c r="R5132" s="10"/>
      <c r="S5132" s="10"/>
      <c r="T5132" s="10"/>
      <c r="X5132" s="35"/>
      <c r="AG5132" s="10"/>
      <c r="AI5132" s="10"/>
      <c r="AL5132" s="10"/>
      <c r="AM5132" s="10"/>
    </row>
    <row r="5133" spans="9:39">
      <c r="I5133" s="10"/>
      <c r="R5133" s="10"/>
      <c r="S5133" s="10"/>
      <c r="T5133" s="10"/>
      <c r="X5133" s="35"/>
      <c r="AG5133" s="10"/>
      <c r="AI5133" s="10"/>
      <c r="AL5133" s="10"/>
      <c r="AM5133" s="10"/>
    </row>
    <row r="5134" spans="9:39">
      <c r="I5134" s="10"/>
      <c r="R5134" s="10"/>
      <c r="S5134" s="10"/>
      <c r="T5134" s="10"/>
      <c r="X5134" s="35"/>
      <c r="AG5134" s="10"/>
      <c r="AI5134" s="10"/>
      <c r="AL5134" s="10"/>
      <c r="AM5134" s="10"/>
    </row>
    <row r="5135" spans="9:39">
      <c r="I5135" s="10"/>
      <c r="R5135" s="10"/>
      <c r="S5135" s="10"/>
      <c r="T5135" s="10"/>
      <c r="X5135" s="35"/>
      <c r="AG5135" s="10"/>
      <c r="AI5135" s="10"/>
      <c r="AL5135" s="10"/>
      <c r="AM5135" s="10"/>
    </row>
    <row r="5136" spans="9:39">
      <c r="I5136" s="10"/>
      <c r="R5136" s="10"/>
      <c r="S5136" s="10"/>
      <c r="T5136" s="10"/>
      <c r="X5136" s="35"/>
      <c r="AG5136" s="10"/>
      <c r="AI5136" s="10"/>
      <c r="AL5136" s="10"/>
      <c r="AM5136" s="10"/>
    </row>
    <row r="5137" spans="9:39">
      <c r="I5137" s="10"/>
      <c r="R5137" s="10"/>
      <c r="S5137" s="10"/>
      <c r="T5137" s="10"/>
      <c r="X5137" s="35"/>
      <c r="AG5137" s="10"/>
      <c r="AI5137" s="10"/>
      <c r="AL5137" s="10"/>
      <c r="AM5137" s="10"/>
    </row>
    <row r="5138" spans="9:39">
      <c r="I5138" s="10"/>
      <c r="R5138" s="10"/>
      <c r="S5138" s="10"/>
      <c r="T5138" s="10"/>
      <c r="X5138" s="35"/>
      <c r="AG5138" s="10"/>
      <c r="AI5138" s="10"/>
      <c r="AL5138" s="10"/>
      <c r="AM5138" s="10"/>
    </row>
    <row r="5139" spans="9:39">
      <c r="I5139" s="10"/>
      <c r="R5139" s="10"/>
      <c r="S5139" s="10"/>
      <c r="T5139" s="10"/>
      <c r="X5139" s="35"/>
      <c r="AG5139" s="10"/>
      <c r="AI5139" s="10"/>
      <c r="AL5139" s="10"/>
      <c r="AM5139" s="10"/>
    </row>
    <row r="5140" spans="9:39">
      <c r="I5140" s="10"/>
      <c r="R5140" s="10"/>
      <c r="S5140" s="10"/>
      <c r="T5140" s="10"/>
      <c r="X5140" s="35"/>
      <c r="AG5140" s="10"/>
      <c r="AI5140" s="10"/>
      <c r="AL5140" s="10"/>
      <c r="AM5140" s="10"/>
    </row>
    <row r="5141" spans="9:39">
      <c r="I5141" s="10"/>
      <c r="R5141" s="10"/>
      <c r="S5141" s="10"/>
      <c r="T5141" s="10"/>
      <c r="X5141" s="35"/>
      <c r="AG5141" s="10"/>
      <c r="AI5141" s="10"/>
      <c r="AL5141" s="10"/>
      <c r="AM5141" s="10"/>
    </row>
    <row r="5142" spans="9:39">
      <c r="I5142" s="10"/>
      <c r="R5142" s="10"/>
      <c r="S5142" s="10"/>
      <c r="T5142" s="10"/>
      <c r="X5142" s="35"/>
      <c r="AG5142" s="10"/>
      <c r="AI5142" s="10"/>
      <c r="AL5142" s="10"/>
      <c r="AM5142" s="10"/>
    </row>
    <row r="5143" spans="9:39">
      <c r="I5143" s="10"/>
      <c r="R5143" s="10"/>
      <c r="S5143" s="10"/>
      <c r="T5143" s="10"/>
      <c r="X5143" s="35"/>
      <c r="AG5143" s="10"/>
      <c r="AI5143" s="10"/>
      <c r="AL5143" s="10"/>
      <c r="AM5143" s="10"/>
    </row>
    <row r="5144" spans="9:39">
      <c r="I5144" s="10"/>
      <c r="R5144" s="10"/>
      <c r="S5144" s="10"/>
      <c r="T5144" s="10"/>
      <c r="X5144" s="35"/>
      <c r="AG5144" s="10"/>
      <c r="AI5144" s="10"/>
      <c r="AL5144" s="10"/>
      <c r="AM5144" s="10"/>
    </row>
    <row r="5145" spans="9:39">
      <c r="I5145" s="10"/>
      <c r="R5145" s="10"/>
      <c r="S5145" s="10"/>
      <c r="T5145" s="10"/>
      <c r="X5145" s="35"/>
      <c r="AG5145" s="10"/>
      <c r="AI5145" s="10"/>
      <c r="AL5145" s="10"/>
      <c r="AM5145" s="10"/>
    </row>
    <row r="5146" spans="9:39">
      <c r="I5146" s="10"/>
      <c r="R5146" s="10"/>
      <c r="S5146" s="10"/>
      <c r="T5146" s="10"/>
      <c r="X5146" s="35"/>
      <c r="AG5146" s="10"/>
      <c r="AI5146" s="10"/>
      <c r="AL5146" s="10"/>
      <c r="AM5146" s="10"/>
    </row>
    <row r="5147" spans="9:39">
      <c r="I5147" s="10"/>
      <c r="R5147" s="10"/>
      <c r="S5147" s="10"/>
      <c r="T5147" s="10"/>
      <c r="X5147" s="35"/>
      <c r="AG5147" s="10"/>
      <c r="AI5147" s="10"/>
      <c r="AL5147" s="10"/>
      <c r="AM5147" s="10"/>
    </row>
    <row r="5148" spans="9:39">
      <c r="I5148" s="10"/>
      <c r="R5148" s="10"/>
      <c r="S5148" s="10"/>
      <c r="T5148" s="10"/>
      <c r="X5148" s="35"/>
      <c r="AG5148" s="10"/>
      <c r="AI5148" s="10"/>
      <c r="AL5148" s="10"/>
      <c r="AM5148" s="10"/>
    </row>
    <row r="5149" spans="9:39">
      <c r="I5149" s="10"/>
      <c r="R5149" s="10"/>
      <c r="S5149" s="10"/>
      <c r="T5149" s="10"/>
      <c r="X5149" s="35"/>
      <c r="AG5149" s="10"/>
      <c r="AI5149" s="10"/>
      <c r="AL5149" s="10"/>
      <c r="AM5149" s="10"/>
    </row>
    <row r="5150" spans="9:39">
      <c r="I5150" s="10"/>
      <c r="R5150" s="10"/>
      <c r="S5150" s="10"/>
      <c r="T5150" s="10"/>
      <c r="X5150" s="35"/>
      <c r="AG5150" s="10"/>
      <c r="AI5150" s="10"/>
      <c r="AL5150" s="10"/>
      <c r="AM5150" s="10"/>
    </row>
    <row r="5151" spans="9:39">
      <c r="I5151" s="10"/>
      <c r="R5151" s="10"/>
      <c r="S5151" s="10"/>
      <c r="T5151" s="10"/>
      <c r="X5151" s="35"/>
      <c r="AG5151" s="10"/>
      <c r="AI5151" s="10"/>
      <c r="AL5151" s="10"/>
      <c r="AM5151" s="10"/>
    </row>
    <row r="5152" spans="9:39">
      <c r="I5152" s="10"/>
      <c r="R5152" s="10"/>
      <c r="S5152" s="10"/>
      <c r="T5152" s="10"/>
      <c r="X5152" s="35"/>
      <c r="AG5152" s="10"/>
      <c r="AI5152" s="10"/>
      <c r="AL5152" s="10"/>
      <c r="AM5152" s="10"/>
    </row>
    <row r="5153" spans="9:39">
      <c r="I5153" s="10"/>
      <c r="R5153" s="10"/>
      <c r="S5153" s="10"/>
      <c r="T5153" s="10"/>
      <c r="X5153" s="35"/>
      <c r="AG5153" s="10"/>
      <c r="AI5153" s="10"/>
      <c r="AL5153" s="10"/>
      <c r="AM5153" s="10"/>
    </row>
    <row r="5154" spans="9:39">
      <c r="I5154" s="10"/>
      <c r="R5154" s="10"/>
      <c r="S5154" s="10"/>
      <c r="T5154" s="10"/>
      <c r="X5154" s="35"/>
      <c r="AG5154" s="10"/>
      <c r="AI5154" s="10"/>
      <c r="AL5154" s="10"/>
      <c r="AM5154" s="10"/>
    </row>
    <row r="5155" spans="9:39">
      <c r="I5155" s="10"/>
      <c r="R5155" s="10"/>
      <c r="S5155" s="10"/>
      <c r="T5155" s="10"/>
      <c r="X5155" s="35"/>
      <c r="AG5155" s="10"/>
      <c r="AI5155" s="10"/>
      <c r="AL5155" s="10"/>
      <c r="AM5155" s="10"/>
    </row>
    <row r="5156" spans="9:39">
      <c r="I5156" s="10"/>
      <c r="R5156" s="10"/>
      <c r="S5156" s="10"/>
      <c r="T5156" s="10"/>
      <c r="X5156" s="35"/>
      <c r="AG5156" s="10"/>
      <c r="AI5156" s="10"/>
      <c r="AL5156" s="10"/>
      <c r="AM5156" s="10"/>
    </row>
    <row r="5157" spans="9:39">
      <c r="I5157" s="10"/>
      <c r="R5157" s="10"/>
      <c r="S5157" s="10"/>
      <c r="T5157" s="10"/>
      <c r="X5157" s="35"/>
      <c r="AG5157" s="10"/>
      <c r="AI5157" s="10"/>
      <c r="AL5157" s="10"/>
      <c r="AM5157" s="10"/>
    </row>
    <row r="5158" spans="9:39">
      <c r="I5158" s="10"/>
      <c r="R5158" s="10"/>
      <c r="S5158" s="10"/>
      <c r="T5158" s="10"/>
      <c r="X5158" s="35"/>
      <c r="AG5158" s="10"/>
      <c r="AI5158" s="10"/>
      <c r="AL5158" s="10"/>
      <c r="AM5158" s="10"/>
    </row>
    <row r="5159" spans="9:39">
      <c r="I5159" s="10"/>
      <c r="R5159" s="10"/>
      <c r="S5159" s="10"/>
      <c r="T5159" s="10"/>
      <c r="X5159" s="35"/>
      <c r="AG5159" s="10"/>
      <c r="AI5159" s="10"/>
      <c r="AL5159" s="10"/>
      <c r="AM5159" s="10"/>
    </row>
    <row r="5160" spans="9:39">
      <c r="I5160" s="10"/>
      <c r="R5160" s="10"/>
      <c r="S5160" s="10"/>
      <c r="T5160" s="10"/>
      <c r="X5160" s="35"/>
      <c r="AG5160" s="10"/>
      <c r="AI5160" s="10"/>
      <c r="AL5160" s="10"/>
      <c r="AM5160" s="10"/>
    </row>
    <row r="5161" spans="9:39">
      <c r="I5161" s="10"/>
      <c r="R5161" s="10"/>
      <c r="S5161" s="10"/>
      <c r="T5161" s="10"/>
      <c r="X5161" s="35"/>
      <c r="AG5161" s="10"/>
      <c r="AI5161" s="10"/>
      <c r="AL5161" s="10"/>
      <c r="AM5161" s="10"/>
    </row>
    <row r="5162" spans="9:39">
      <c r="I5162" s="10"/>
      <c r="R5162" s="10"/>
      <c r="S5162" s="10"/>
      <c r="T5162" s="10"/>
      <c r="X5162" s="35"/>
      <c r="AG5162" s="10"/>
      <c r="AI5162" s="10"/>
      <c r="AL5162" s="10"/>
      <c r="AM5162" s="10"/>
    </row>
    <row r="5163" spans="9:39">
      <c r="I5163" s="10"/>
      <c r="R5163" s="10"/>
      <c r="S5163" s="10"/>
      <c r="T5163" s="10"/>
      <c r="X5163" s="35"/>
      <c r="AG5163" s="10"/>
      <c r="AI5163" s="10"/>
      <c r="AL5163" s="10"/>
      <c r="AM5163" s="10"/>
    </row>
    <row r="5164" spans="9:39">
      <c r="I5164" s="10"/>
      <c r="R5164" s="10"/>
      <c r="S5164" s="10"/>
      <c r="T5164" s="10"/>
      <c r="X5164" s="35"/>
      <c r="AG5164" s="10"/>
      <c r="AI5164" s="10"/>
      <c r="AL5164" s="10"/>
      <c r="AM5164" s="10"/>
    </row>
    <row r="5165" spans="9:39">
      <c r="I5165" s="10"/>
      <c r="R5165" s="10"/>
      <c r="S5165" s="10"/>
      <c r="T5165" s="10"/>
      <c r="X5165" s="35"/>
      <c r="AG5165" s="10"/>
      <c r="AI5165" s="10"/>
      <c r="AL5165" s="10"/>
      <c r="AM5165" s="10"/>
    </row>
    <row r="5166" spans="9:39">
      <c r="I5166" s="10"/>
      <c r="R5166" s="10"/>
      <c r="S5166" s="10"/>
      <c r="T5166" s="10"/>
      <c r="X5166" s="35"/>
      <c r="AG5166" s="10"/>
      <c r="AI5166" s="10"/>
      <c r="AL5166" s="10"/>
      <c r="AM5166" s="10"/>
    </row>
    <row r="5167" spans="9:39">
      <c r="I5167" s="10"/>
      <c r="R5167" s="10"/>
      <c r="S5167" s="10"/>
      <c r="T5167" s="10"/>
      <c r="X5167" s="35"/>
      <c r="AG5167" s="10"/>
      <c r="AI5167" s="10"/>
      <c r="AL5167" s="10"/>
      <c r="AM5167" s="10"/>
    </row>
    <row r="5168" spans="9:39">
      <c r="I5168" s="10"/>
      <c r="R5168" s="10"/>
      <c r="S5168" s="10"/>
      <c r="T5168" s="10"/>
      <c r="X5168" s="35"/>
      <c r="AG5168" s="10"/>
      <c r="AI5168" s="10"/>
      <c r="AL5168" s="10"/>
      <c r="AM5168" s="10"/>
    </row>
    <row r="5169" spans="9:39">
      <c r="I5169" s="10"/>
      <c r="R5169" s="10"/>
      <c r="S5169" s="10"/>
      <c r="T5169" s="10"/>
      <c r="X5169" s="35"/>
      <c r="AG5169" s="10"/>
      <c r="AI5169" s="10"/>
      <c r="AL5169" s="10"/>
      <c r="AM5169" s="10"/>
    </row>
    <row r="5170" spans="9:39">
      <c r="I5170" s="10"/>
      <c r="R5170" s="10"/>
      <c r="S5170" s="10"/>
      <c r="T5170" s="10"/>
      <c r="X5170" s="35"/>
      <c r="AG5170" s="10"/>
      <c r="AI5170" s="10"/>
      <c r="AL5170" s="10"/>
      <c r="AM5170" s="10"/>
    </row>
    <row r="5171" spans="9:39">
      <c r="I5171" s="10"/>
      <c r="R5171" s="10"/>
      <c r="S5171" s="10"/>
      <c r="T5171" s="10"/>
      <c r="X5171" s="35"/>
      <c r="AG5171" s="10"/>
      <c r="AI5171" s="10"/>
      <c r="AL5171" s="10"/>
      <c r="AM5171" s="10"/>
    </row>
    <row r="5172" spans="9:39">
      <c r="I5172" s="10"/>
      <c r="R5172" s="10"/>
      <c r="S5172" s="10"/>
      <c r="T5172" s="10"/>
      <c r="X5172" s="35"/>
      <c r="AG5172" s="10"/>
      <c r="AI5172" s="10"/>
      <c r="AL5172" s="10"/>
      <c r="AM5172" s="10"/>
    </row>
    <row r="5173" spans="9:39">
      <c r="I5173" s="10"/>
      <c r="R5173" s="10"/>
      <c r="S5173" s="10"/>
      <c r="T5173" s="10"/>
      <c r="X5173" s="35"/>
      <c r="AG5173" s="10"/>
      <c r="AI5173" s="10"/>
      <c r="AL5173" s="10"/>
      <c r="AM5173" s="10"/>
    </row>
    <row r="5174" spans="9:39">
      <c r="I5174" s="10"/>
      <c r="R5174" s="10"/>
      <c r="S5174" s="10"/>
      <c r="T5174" s="10"/>
      <c r="X5174" s="35"/>
      <c r="AG5174" s="10"/>
      <c r="AI5174" s="10"/>
      <c r="AL5174" s="10"/>
      <c r="AM5174" s="10"/>
    </row>
    <row r="5175" spans="9:39">
      <c r="I5175" s="10"/>
      <c r="R5175" s="10"/>
      <c r="S5175" s="10"/>
      <c r="T5175" s="10"/>
      <c r="X5175" s="35"/>
      <c r="AG5175" s="10"/>
      <c r="AI5175" s="10"/>
      <c r="AL5175" s="10"/>
      <c r="AM5175" s="10"/>
    </row>
    <row r="5176" spans="9:39">
      <c r="I5176" s="10"/>
      <c r="R5176" s="10"/>
      <c r="S5176" s="10"/>
      <c r="T5176" s="10"/>
      <c r="X5176" s="35"/>
      <c r="AG5176" s="10"/>
      <c r="AI5176" s="10"/>
      <c r="AL5176" s="10"/>
      <c r="AM5176" s="10"/>
    </row>
    <row r="5177" spans="9:39">
      <c r="I5177" s="10"/>
      <c r="R5177" s="10"/>
      <c r="S5177" s="10"/>
      <c r="T5177" s="10"/>
      <c r="X5177" s="35"/>
      <c r="AG5177" s="10"/>
      <c r="AI5177" s="10"/>
      <c r="AL5177" s="10"/>
      <c r="AM5177" s="10"/>
    </row>
    <row r="5178" spans="9:39">
      <c r="I5178" s="10"/>
      <c r="R5178" s="10"/>
      <c r="S5178" s="10"/>
      <c r="T5178" s="10"/>
      <c r="X5178" s="35"/>
      <c r="AG5178" s="10"/>
      <c r="AI5178" s="10"/>
      <c r="AL5178" s="10"/>
      <c r="AM5178" s="10"/>
    </row>
    <row r="5179" spans="9:39">
      <c r="I5179" s="10"/>
      <c r="R5179" s="10"/>
      <c r="S5179" s="10"/>
      <c r="T5179" s="10"/>
      <c r="X5179" s="35"/>
      <c r="AG5179" s="10"/>
      <c r="AI5179" s="10"/>
      <c r="AL5179" s="10"/>
      <c r="AM5179" s="10"/>
    </row>
    <row r="5180" spans="9:39">
      <c r="I5180" s="10"/>
      <c r="R5180" s="10"/>
      <c r="S5180" s="10"/>
      <c r="T5180" s="10"/>
      <c r="X5180" s="35"/>
      <c r="AG5180" s="10"/>
      <c r="AI5180" s="10"/>
      <c r="AL5180" s="10"/>
      <c r="AM5180" s="10"/>
    </row>
    <row r="5181" spans="9:39">
      <c r="I5181" s="10"/>
      <c r="R5181" s="10"/>
      <c r="S5181" s="10"/>
      <c r="T5181" s="10"/>
      <c r="X5181" s="35"/>
      <c r="AG5181" s="10"/>
      <c r="AI5181" s="10"/>
      <c r="AL5181" s="10"/>
      <c r="AM5181" s="10"/>
    </row>
    <row r="5182" spans="9:39">
      <c r="I5182" s="10"/>
      <c r="R5182" s="10"/>
      <c r="S5182" s="10"/>
      <c r="T5182" s="10"/>
      <c r="X5182" s="35"/>
      <c r="AG5182" s="10"/>
      <c r="AI5182" s="10"/>
      <c r="AL5182" s="10"/>
      <c r="AM5182" s="10"/>
    </row>
    <row r="5183" spans="9:39">
      <c r="I5183" s="10"/>
      <c r="R5183" s="10"/>
      <c r="S5183" s="10"/>
      <c r="T5183" s="10"/>
      <c r="X5183" s="35"/>
      <c r="AG5183" s="10"/>
      <c r="AI5183" s="10"/>
      <c r="AL5183" s="10"/>
      <c r="AM5183" s="10"/>
    </row>
    <row r="5184" spans="9:39">
      <c r="I5184" s="10"/>
      <c r="R5184" s="10"/>
      <c r="S5184" s="10"/>
      <c r="T5184" s="10"/>
      <c r="X5184" s="35"/>
      <c r="AG5184" s="10"/>
      <c r="AI5184" s="10"/>
      <c r="AL5184" s="10"/>
      <c r="AM5184" s="10"/>
    </row>
    <row r="5185" spans="9:39">
      <c r="I5185" s="10"/>
      <c r="R5185" s="10"/>
      <c r="S5185" s="10"/>
      <c r="T5185" s="10"/>
      <c r="X5185" s="35"/>
      <c r="AG5185" s="10"/>
      <c r="AI5185" s="10"/>
      <c r="AL5185" s="10"/>
      <c r="AM5185" s="10"/>
    </row>
    <row r="5186" spans="9:39">
      <c r="I5186" s="10"/>
      <c r="R5186" s="10"/>
      <c r="S5186" s="10"/>
      <c r="T5186" s="10"/>
      <c r="X5186" s="35"/>
      <c r="AG5186" s="10"/>
      <c r="AI5186" s="10"/>
      <c r="AL5186" s="10"/>
      <c r="AM5186" s="10"/>
    </row>
    <row r="5187" spans="9:39">
      <c r="I5187" s="10"/>
      <c r="R5187" s="10"/>
      <c r="S5187" s="10"/>
      <c r="T5187" s="10"/>
      <c r="X5187" s="35"/>
      <c r="AG5187" s="10"/>
      <c r="AI5187" s="10"/>
      <c r="AL5187" s="10"/>
      <c r="AM5187" s="10"/>
    </row>
    <row r="5188" spans="9:39">
      <c r="I5188" s="10"/>
      <c r="R5188" s="10"/>
      <c r="S5188" s="10"/>
      <c r="T5188" s="10"/>
      <c r="X5188" s="35"/>
      <c r="AG5188" s="10"/>
      <c r="AI5188" s="10"/>
      <c r="AL5188" s="10"/>
      <c r="AM5188" s="10"/>
    </row>
    <row r="5189" spans="9:39">
      <c r="I5189" s="10"/>
      <c r="R5189" s="10"/>
      <c r="S5189" s="10"/>
      <c r="T5189" s="10"/>
      <c r="X5189" s="35"/>
      <c r="AG5189" s="10"/>
      <c r="AI5189" s="10"/>
      <c r="AL5189" s="10"/>
      <c r="AM5189" s="10"/>
    </row>
    <row r="5190" spans="9:39">
      <c r="I5190" s="10"/>
      <c r="R5190" s="10"/>
      <c r="S5190" s="10"/>
      <c r="T5190" s="10"/>
      <c r="X5190" s="35"/>
      <c r="AG5190" s="10"/>
      <c r="AI5190" s="10"/>
      <c r="AL5190" s="10"/>
      <c r="AM5190" s="10"/>
    </row>
    <row r="5191" spans="9:39">
      <c r="I5191" s="10"/>
      <c r="R5191" s="10"/>
      <c r="S5191" s="10"/>
      <c r="T5191" s="10"/>
      <c r="X5191" s="35"/>
      <c r="AG5191" s="10"/>
      <c r="AI5191" s="10"/>
      <c r="AL5191" s="10"/>
      <c r="AM5191" s="10"/>
    </row>
    <row r="5192" spans="9:39">
      <c r="I5192" s="10"/>
      <c r="R5192" s="10"/>
      <c r="S5192" s="10"/>
      <c r="T5192" s="10"/>
      <c r="X5192" s="35"/>
      <c r="AG5192" s="10"/>
      <c r="AI5192" s="10"/>
      <c r="AL5192" s="10"/>
      <c r="AM5192" s="10"/>
    </row>
    <row r="5193" spans="9:39">
      <c r="I5193" s="10"/>
      <c r="R5193" s="10"/>
      <c r="S5193" s="10"/>
      <c r="T5193" s="10"/>
      <c r="X5193" s="35"/>
      <c r="AG5193" s="10"/>
      <c r="AI5193" s="10"/>
      <c r="AL5193" s="10"/>
      <c r="AM5193" s="10"/>
    </row>
    <row r="5194" spans="9:39">
      <c r="I5194" s="10"/>
      <c r="R5194" s="10"/>
      <c r="S5194" s="10"/>
      <c r="T5194" s="10"/>
      <c r="X5194" s="35"/>
      <c r="AG5194" s="10"/>
      <c r="AI5194" s="10"/>
      <c r="AL5194" s="10"/>
      <c r="AM5194" s="10"/>
    </row>
    <row r="5195" spans="9:39">
      <c r="I5195" s="10"/>
      <c r="R5195" s="10"/>
      <c r="S5195" s="10"/>
      <c r="T5195" s="10"/>
      <c r="X5195" s="35"/>
      <c r="AG5195" s="10"/>
      <c r="AI5195" s="10"/>
      <c r="AL5195" s="10"/>
      <c r="AM5195" s="10"/>
    </row>
    <row r="5196" spans="9:39">
      <c r="I5196" s="10"/>
      <c r="R5196" s="10"/>
      <c r="S5196" s="10"/>
      <c r="T5196" s="10"/>
      <c r="X5196" s="35"/>
      <c r="AG5196" s="10"/>
      <c r="AI5196" s="10"/>
      <c r="AL5196" s="10"/>
      <c r="AM5196" s="10"/>
    </row>
    <row r="5197" spans="9:39">
      <c r="I5197" s="10"/>
      <c r="R5197" s="10"/>
      <c r="S5197" s="10"/>
      <c r="T5197" s="10"/>
      <c r="X5197" s="35"/>
      <c r="AG5197" s="10"/>
      <c r="AI5197" s="10"/>
      <c r="AL5197" s="10"/>
      <c r="AM5197" s="10"/>
    </row>
    <row r="5198" spans="9:39">
      <c r="I5198" s="10"/>
      <c r="R5198" s="10"/>
      <c r="S5198" s="10"/>
      <c r="T5198" s="10"/>
      <c r="X5198" s="35"/>
      <c r="AG5198" s="10"/>
      <c r="AI5198" s="10"/>
      <c r="AL5198" s="10"/>
      <c r="AM5198" s="10"/>
    </row>
    <row r="5199" spans="9:39">
      <c r="I5199" s="10"/>
      <c r="R5199" s="10"/>
      <c r="S5199" s="10"/>
      <c r="T5199" s="10"/>
      <c r="X5199" s="35"/>
      <c r="AG5199" s="10"/>
      <c r="AI5199" s="10"/>
      <c r="AL5199" s="10"/>
      <c r="AM5199" s="10"/>
    </row>
    <row r="5200" spans="9:39">
      <c r="I5200" s="10"/>
      <c r="R5200" s="10"/>
      <c r="S5200" s="10"/>
      <c r="T5200" s="10"/>
      <c r="X5200" s="35"/>
      <c r="AG5200" s="10"/>
      <c r="AI5200" s="10"/>
      <c r="AL5200" s="10"/>
      <c r="AM5200" s="10"/>
    </row>
    <row r="5201" spans="9:39">
      <c r="I5201" s="10"/>
      <c r="R5201" s="10"/>
      <c r="S5201" s="10"/>
      <c r="T5201" s="10"/>
      <c r="X5201" s="35"/>
      <c r="AG5201" s="10"/>
      <c r="AI5201" s="10"/>
      <c r="AL5201" s="10"/>
      <c r="AM5201" s="10"/>
    </row>
    <row r="5202" spans="9:39">
      <c r="I5202" s="10"/>
      <c r="R5202" s="10"/>
      <c r="S5202" s="10"/>
      <c r="T5202" s="10"/>
      <c r="X5202" s="35"/>
      <c r="AG5202" s="10"/>
      <c r="AI5202" s="10"/>
      <c r="AL5202" s="10"/>
      <c r="AM5202" s="10"/>
    </row>
    <row r="5203" spans="9:39">
      <c r="I5203" s="10"/>
      <c r="R5203" s="10"/>
      <c r="S5203" s="10"/>
      <c r="T5203" s="10"/>
      <c r="X5203" s="35"/>
      <c r="AG5203" s="10"/>
      <c r="AI5203" s="10"/>
      <c r="AL5203" s="10"/>
      <c r="AM5203" s="10"/>
    </row>
    <row r="5204" spans="9:39">
      <c r="I5204" s="10"/>
      <c r="R5204" s="10"/>
      <c r="S5204" s="10"/>
      <c r="T5204" s="10"/>
      <c r="X5204" s="35"/>
      <c r="AG5204" s="10"/>
      <c r="AI5204" s="10"/>
      <c r="AL5204" s="10"/>
      <c r="AM5204" s="10"/>
    </row>
    <row r="5205" spans="9:39">
      <c r="I5205" s="10"/>
      <c r="R5205" s="10"/>
      <c r="S5205" s="10"/>
      <c r="T5205" s="10"/>
      <c r="X5205" s="35"/>
      <c r="AG5205" s="10"/>
      <c r="AI5205" s="10"/>
      <c r="AL5205" s="10"/>
      <c r="AM5205" s="10"/>
    </row>
    <row r="5206" spans="9:39">
      <c r="I5206" s="10"/>
      <c r="R5206" s="10"/>
      <c r="S5206" s="10"/>
      <c r="T5206" s="10"/>
      <c r="X5206" s="35"/>
      <c r="AG5206" s="10"/>
      <c r="AI5206" s="10"/>
      <c r="AL5206" s="10"/>
      <c r="AM5206" s="10"/>
    </row>
    <row r="5207" spans="9:39">
      <c r="I5207" s="10"/>
      <c r="R5207" s="10"/>
      <c r="S5207" s="10"/>
      <c r="T5207" s="10"/>
      <c r="X5207" s="35"/>
      <c r="AG5207" s="10"/>
      <c r="AI5207" s="10"/>
      <c r="AL5207" s="10"/>
      <c r="AM5207" s="10"/>
    </row>
    <row r="5208" spans="9:39">
      <c r="I5208" s="10"/>
      <c r="R5208" s="10"/>
      <c r="S5208" s="10"/>
      <c r="T5208" s="10"/>
      <c r="X5208" s="35"/>
      <c r="AG5208" s="10"/>
      <c r="AI5208" s="10"/>
      <c r="AL5208" s="10"/>
      <c r="AM5208" s="10"/>
    </row>
    <row r="5209" spans="9:39">
      <c r="I5209" s="10"/>
      <c r="R5209" s="10"/>
      <c r="S5209" s="10"/>
      <c r="T5209" s="10"/>
      <c r="X5209" s="35"/>
      <c r="AG5209" s="10"/>
      <c r="AI5209" s="10"/>
      <c r="AL5209" s="10"/>
      <c r="AM5209" s="10"/>
    </row>
    <row r="5210" spans="9:39">
      <c r="I5210" s="10"/>
      <c r="R5210" s="10"/>
      <c r="S5210" s="10"/>
      <c r="T5210" s="10"/>
      <c r="X5210" s="35"/>
      <c r="AG5210" s="10"/>
      <c r="AI5210" s="10"/>
      <c r="AL5210" s="10"/>
      <c r="AM5210" s="10"/>
    </row>
    <row r="5211" spans="9:39">
      <c r="I5211" s="10"/>
      <c r="R5211" s="10"/>
      <c r="S5211" s="10"/>
      <c r="T5211" s="10"/>
      <c r="X5211" s="35"/>
      <c r="AG5211" s="10"/>
      <c r="AI5211" s="10"/>
      <c r="AL5211" s="10"/>
      <c r="AM5211" s="10"/>
    </row>
    <row r="5212" spans="9:39">
      <c r="I5212" s="10"/>
      <c r="R5212" s="10"/>
      <c r="S5212" s="10"/>
      <c r="T5212" s="10"/>
      <c r="X5212" s="35"/>
      <c r="AG5212" s="10"/>
      <c r="AI5212" s="10"/>
      <c r="AL5212" s="10"/>
      <c r="AM5212" s="10"/>
    </row>
    <row r="5213" spans="9:39">
      <c r="I5213" s="10"/>
      <c r="R5213" s="10"/>
      <c r="S5213" s="10"/>
      <c r="T5213" s="10"/>
      <c r="X5213" s="35"/>
      <c r="AG5213" s="10"/>
      <c r="AI5213" s="10"/>
      <c r="AL5213" s="10"/>
      <c r="AM5213" s="10"/>
    </row>
    <row r="5214" spans="9:39">
      <c r="I5214" s="10"/>
      <c r="R5214" s="10"/>
      <c r="S5214" s="10"/>
      <c r="T5214" s="10"/>
      <c r="X5214" s="35"/>
      <c r="AG5214" s="10"/>
      <c r="AI5214" s="10"/>
      <c r="AL5214" s="10"/>
      <c r="AM5214" s="10"/>
    </row>
    <row r="5215" spans="9:39">
      <c r="I5215" s="10"/>
      <c r="R5215" s="10"/>
      <c r="S5215" s="10"/>
      <c r="T5215" s="10"/>
      <c r="X5215" s="35"/>
      <c r="AG5215" s="10"/>
      <c r="AI5215" s="10"/>
      <c r="AL5215" s="10"/>
      <c r="AM5215" s="10"/>
    </row>
    <row r="5216" spans="9:39">
      <c r="I5216" s="10"/>
      <c r="R5216" s="10"/>
      <c r="S5216" s="10"/>
      <c r="T5216" s="10"/>
      <c r="X5216" s="35"/>
      <c r="AG5216" s="10"/>
      <c r="AI5216" s="10"/>
      <c r="AL5216" s="10"/>
      <c r="AM5216" s="10"/>
    </row>
    <row r="5217" spans="9:39">
      <c r="I5217" s="10"/>
      <c r="R5217" s="10"/>
      <c r="S5217" s="10"/>
      <c r="T5217" s="10"/>
      <c r="X5217" s="35"/>
      <c r="AG5217" s="10"/>
      <c r="AI5217" s="10"/>
      <c r="AL5217" s="10"/>
      <c r="AM5217" s="10"/>
    </row>
    <row r="5218" spans="9:39">
      <c r="I5218" s="10"/>
      <c r="R5218" s="10"/>
      <c r="S5218" s="10"/>
      <c r="T5218" s="10"/>
      <c r="X5218" s="35"/>
      <c r="AG5218" s="10"/>
      <c r="AI5218" s="10"/>
      <c r="AL5218" s="10"/>
      <c r="AM5218" s="10"/>
    </row>
    <row r="5219" spans="9:39">
      <c r="I5219" s="10"/>
      <c r="R5219" s="10"/>
      <c r="S5219" s="10"/>
      <c r="T5219" s="10"/>
      <c r="X5219" s="35"/>
      <c r="AG5219" s="10"/>
      <c r="AI5219" s="10"/>
      <c r="AL5219" s="10"/>
      <c r="AM5219" s="10"/>
    </row>
    <row r="5220" spans="9:39">
      <c r="I5220" s="10"/>
      <c r="R5220" s="10"/>
      <c r="S5220" s="10"/>
      <c r="T5220" s="10"/>
      <c r="X5220" s="35"/>
      <c r="AG5220" s="10"/>
      <c r="AI5220" s="10"/>
      <c r="AL5220" s="10"/>
      <c r="AM5220" s="10"/>
    </row>
    <row r="5221" spans="9:39">
      <c r="I5221" s="10"/>
      <c r="R5221" s="10"/>
      <c r="S5221" s="10"/>
      <c r="T5221" s="10"/>
      <c r="X5221" s="35"/>
      <c r="AG5221" s="10"/>
      <c r="AI5221" s="10"/>
      <c r="AL5221" s="10"/>
      <c r="AM5221" s="10"/>
    </row>
    <row r="5222" spans="9:39">
      <c r="I5222" s="10"/>
      <c r="R5222" s="10"/>
      <c r="S5222" s="10"/>
      <c r="T5222" s="10"/>
      <c r="X5222" s="35"/>
      <c r="AG5222" s="10"/>
      <c r="AI5222" s="10"/>
      <c r="AL5222" s="10"/>
      <c r="AM5222" s="10"/>
    </row>
    <row r="5223" spans="9:39">
      <c r="I5223" s="10"/>
      <c r="R5223" s="10"/>
      <c r="S5223" s="10"/>
      <c r="T5223" s="10"/>
      <c r="X5223" s="35"/>
      <c r="AG5223" s="10"/>
      <c r="AI5223" s="10"/>
      <c r="AL5223" s="10"/>
      <c r="AM5223" s="10"/>
    </row>
    <row r="5224" spans="9:39">
      <c r="I5224" s="10"/>
      <c r="R5224" s="10"/>
      <c r="S5224" s="10"/>
      <c r="T5224" s="10"/>
      <c r="X5224" s="35"/>
      <c r="AG5224" s="10"/>
      <c r="AI5224" s="10"/>
      <c r="AL5224" s="10"/>
      <c r="AM5224" s="10"/>
    </row>
    <row r="5225" spans="9:39">
      <c r="I5225" s="10"/>
      <c r="R5225" s="10"/>
      <c r="S5225" s="10"/>
      <c r="T5225" s="10"/>
      <c r="X5225" s="35"/>
      <c r="AG5225" s="10"/>
      <c r="AI5225" s="10"/>
      <c r="AL5225" s="10"/>
      <c r="AM5225" s="10"/>
    </row>
    <row r="5226" spans="9:39">
      <c r="I5226" s="10"/>
      <c r="R5226" s="10"/>
      <c r="S5226" s="10"/>
      <c r="T5226" s="10"/>
      <c r="X5226" s="35"/>
      <c r="AG5226" s="10"/>
      <c r="AI5226" s="10"/>
      <c r="AL5226" s="10"/>
      <c r="AM5226" s="10"/>
    </row>
    <row r="5227" spans="9:39">
      <c r="I5227" s="10"/>
      <c r="R5227" s="10"/>
      <c r="S5227" s="10"/>
      <c r="T5227" s="10"/>
      <c r="X5227" s="35"/>
      <c r="AG5227" s="10"/>
      <c r="AI5227" s="10"/>
      <c r="AL5227" s="10"/>
      <c r="AM5227" s="10"/>
    </row>
    <row r="5228" spans="9:39">
      <c r="I5228" s="10"/>
      <c r="R5228" s="10"/>
      <c r="S5228" s="10"/>
      <c r="T5228" s="10"/>
      <c r="X5228" s="35"/>
      <c r="AG5228" s="10"/>
      <c r="AI5228" s="10"/>
      <c r="AL5228" s="10"/>
      <c r="AM5228" s="10"/>
    </row>
    <row r="5229" spans="9:39">
      <c r="I5229" s="10"/>
      <c r="R5229" s="10"/>
      <c r="S5229" s="10"/>
      <c r="T5229" s="10"/>
      <c r="X5229" s="35"/>
      <c r="AG5229" s="10"/>
      <c r="AI5229" s="10"/>
      <c r="AL5229" s="10"/>
      <c r="AM5229" s="10"/>
    </row>
    <row r="5230" spans="9:39">
      <c r="I5230" s="10"/>
      <c r="R5230" s="10"/>
      <c r="S5230" s="10"/>
      <c r="T5230" s="10"/>
      <c r="X5230" s="35"/>
      <c r="AG5230" s="10"/>
      <c r="AI5230" s="10"/>
      <c r="AL5230" s="10"/>
      <c r="AM5230" s="10"/>
    </row>
    <row r="5231" spans="9:39">
      <c r="I5231" s="10"/>
      <c r="R5231" s="10"/>
      <c r="S5231" s="10"/>
      <c r="T5231" s="10"/>
      <c r="X5231" s="35"/>
      <c r="AG5231" s="10"/>
      <c r="AI5231" s="10"/>
      <c r="AL5231" s="10"/>
      <c r="AM5231" s="10"/>
    </row>
    <row r="5232" spans="9:39">
      <c r="I5232" s="10"/>
      <c r="R5232" s="10"/>
      <c r="S5232" s="10"/>
      <c r="T5232" s="10"/>
      <c r="X5232" s="35"/>
      <c r="AG5232" s="10"/>
      <c r="AI5232" s="10"/>
      <c r="AL5232" s="10"/>
      <c r="AM5232" s="10"/>
    </row>
    <row r="5233" spans="9:39">
      <c r="I5233" s="10"/>
      <c r="R5233" s="10"/>
      <c r="S5233" s="10"/>
      <c r="T5233" s="10"/>
      <c r="X5233" s="35"/>
      <c r="AG5233" s="10"/>
      <c r="AI5233" s="10"/>
      <c r="AL5233" s="10"/>
      <c r="AM5233" s="10"/>
    </row>
    <row r="5234" spans="9:39">
      <c r="I5234" s="10"/>
      <c r="R5234" s="10"/>
      <c r="S5234" s="10"/>
      <c r="T5234" s="10"/>
      <c r="X5234" s="35"/>
      <c r="AG5234" s="10"/>
      <c r="AI5234" s="10"/>
      <c r="AL5234" s="10"/>
      <c r="AM5234" s="10"/>
    </row>
    <row r="5235" spans="9:39">
      <c r="I5235" s="10"/>
      <c r="R5235" s="10"/>
      <c r="S5235" s="10"/>
      <c r="T5235" s="10"/>
      <c r="X5235" s="35"/>
      <c r="AG5235" s="10"/>
      <c r="AI5235" s="10"/>
      <c r="AL5235" s="10"/>
      <c r="AM5235" s="10"/>
    </row>
    <row r="5236" spans="9:39">
      <c r="I5236" s="10"/>
      <c r="R5236" s="10"/>
      <c r="S5236" s="10"/>
      <c r="T5236" s="10"/>
      <c r="X5236" s="35"/>
      <c r="AG5236" s="10"/>
      <c r="AI5236" s="10"/>
      <c r="AL5236" s="10"/>
      <c r="AM5236" s="10"/>
    </row>
    <row r="5237" spans="9:39">
      <c r="I5237" s="10"/>
      <c r="R5237" s="10"/>
      <c r="S5237" s="10"/>
      <c r="T5237" s="10"/>
      <c r="X5237" s="35"/>
      <c r="AG5237" s="10"/>
      <c r="AI5237" s="10"/>
      <c r="AL5237" s="10"/>
      <c r="AM5237" s="10"/>
    </row>
    <row r="5238" spans="9:39">
      <c r="I5238" s="10"/>
      <c r="R5238" s="10"/>
      <c r="S5238" s="10"/>
      <c r="T5238" s="10"/>
      <c r="X5238" s="35"/>
      <c r="AG5238" s="10"/>
      <c r="AI5238" s="10"/>
      <c r="AL5238" s="10"/>
      <c r="AM5238" s="10"/>
    </row>
    <row r="5239" spans="9:39">
      <c r="I5239" s="10"/>
      <c r="R5239" s="10"/>
      <c r="S5239" s="10"/>
      <c r="T5239" s="10"/>
      <c r="X5239" s="35"/>
      <c r="AG5239" s="10"/>
      <c r="AI5239" s="10"/>
      <c r="AL5239" s="10"/>
      <c r="AM5239" s="10"/>
    </row>
    <row r="5240" spans="9:39">
      <c r="I5240" s="10"/>
      <c r="R5240" s="10"/>
      <c r="S5240" s="10"/>
      <c r="T5240" s="10"/>
      <c r="X5240" s="35"/>
      <c r="AG5240" s="10"/>
      <c r="AI5240" s="10"/>
      <c r="AL5240" s="10"/>
      <c r="AM5240" s="10"/>
    </row>
    <row r="5241" spans="9:39">
      <c r="I5241" s="10"/>
      <c r="R5241" s="10"/>
      <c r="S5241" s="10"/>
      <c r="T5241" s="10"/>
      <c r="X5241" s="35"/>
      <c r="AG5241" s="10"/>
      <c r="AI5241" s="10"/>
      <c r="AL5241" s="10"/>
      <c r="AM5241" s="10"/>
    </row>
    <row r="5242" spans="9:39">
      <c r="I5242" s="10"/>
      <c r="R5242" s="10"/>
      <c r="S5242" s="10"/>
      <c r="T5242" s="10"/>
      <c r="X5242" s="35"/>
      <c r="AG5242" s="10"/>
      <c r="AI5242" s="10"/>
      <c r="AL5242" s="10"/>
      <c r="AM5242" s="10"/>
    </row>
    <row r="5243" spans="9:39">
      <c r="I5243" s="10"/>
      <c r="R5243" s="10"/>
      <c r="S5243" s="10"/>
      <c r="T5243" s="10"/>
      <c r="X5243" s="35"/>
      <c r="AG5243" s="10"/>
      <c r="AI5243" s="10"/>
      <c r="AL5243" s="10"/>
      <c r="AM5243" s="10"/>
    </row>
    <row r="5244" spans="9:39">
      <c r="I5244" s="10"/>
      <c r="R5244" s="10"/>
      <c r="S5244" s="10"/>
      <c r="T5244" s="10"/>
      <c r="X5244" s="35"/>
      <c r="AG5244" s="10"/>
      <c r="AI5244" s="10"/>
      <c r="AL5244" s="10"/>
      <c r="AM5244" s="10"/>
    </row>
    <row r="5245" spans="9:39">
      <c r="I5245" s="10"/>
      <c r="R5245" s="10"/>
      <c r="S5245" s="10"/>
      <c r="T5245" s="10"/>
      <c r="X5245" s="35"/>
      <c r="AG5245" s="10"/>
      <c r="AI5245" s="10"/>
      <c r="AL5245" s="10"/>
      <c r="AM5245" s="10"/>
    </row>
    <row r="5246" spans="9:39">
      <c r="I5246" s="10"/>
      <c r="R5246" s="10"/>
      <c r="S5246" s="10"/>
      <c r="T5246" s="10"/>
      <c r="X5246" s="35"/>
      <c r="AG5246" s="10"/>
      <c r="AI5246" s="10"/>
      <c r="AL5246" s="10"/>
      <c r="AM5246" s="10"/>
    </row>
    <row r="5247" spans="9:39">
      <c r="I5247" s="10"/>
      <c r="R5247" s="10"/>
      <c r="S5247" s="10"/>
      <c r="T5247" s="10"/>
      <c r="X5247" s="35"/>
      <c r="AG5247" s="10"/>
      <c r="AI5247" s="10"/>
      <c r="AL5247" s="10"/>
      <c r="AM5247" s="10"/>
    </row>
    <row r="5248" spans="9:39">
      <c r="I5248" s="10"/>
      <c r="R5248" s="10"/>
      <c r="S5248" s="10"/>
      <c r="T5248" s="10"/>
      <c r="X5248" s="35"/>
      <c r="AG5248" s="10"/>
      <c r="AI5248" s="10"/>
      <c r="AL5248" s="10"/>
      <c r="AM5248" s="10"/>
    </row>
    <row r="5249" spans="9:39">
      <c r="I5249" s="10"/>
      <c r="R5249" s="10"/>
      <c r="S5249" s="10"/>
      <c r="T5249" s="10"/>
      <c r="X5249" s="35"/>
      <c r="AG5249" s="10"/>
      <c r="AI5249" s="10"/>
      <c r="AL5249" s="10"/>
      <c r="AM5249" s="10"/>
    </row>
    <row r="5250" spans="9:39">
      <c r="I5250" s="10"/>
      <c r="R5250" s="10"/>
      <c r="S5250" s="10"/>
      <c r="T5250" s="10"/>
      <c r="X5250" s="35"/>
      <c r="AG5250" s="10"/>
      <c r="AI5250" s="10"/>
      <c r="AL5250" s="10"/>
      <c r="AM5250" s="10"/>
    </row>
    <row r="5251" spans="9:39">
      <c r="I5251" s="10"/>
      <c r="R5251" s="10"/>
      <c r="S5251" s="10"/>
      <c r="T5251" s="10"/>
      <c r="X5251" s="35"/>
      <c r="AG5251" s="10"/>
      <c r="AI5251" s="10"/>
      <c r="AL5251" s="10"/>
      <c r="AM5251" s="10"/>
    </row>
    <row r="5252" spans="9:39">
      <c r="I5252" s="10"/>
      <c r="R5252" s="10"/>
      <c r="S5252" s="10"/>
      <c r="T5252" s="10"/>
      <c r="X5252" s="35"/>
      <c r="AG5252" s="10"/>
      <c r="AI5252" s="10"/>
      <c r="AL5252" s="10"/>
      <c r="AM5252" s="10"/>
    </row>
    <row r="5253" spans="9:39">
      <c r="I5253" s="10"/>
      <c r="R5253" s="10"/>
      <c r="S5253" s="10"/>
      <c r="T5253" s="10"/>
      <c r="X5253" s="35"/>
      <c r="AG5253" s="10"/>
      <c r="AI5253" s="10"/>
      <c r="AL5253" s="10"/>
      <c r="AM5253" s="10"/>
    </row>
    <row r="5254" spans="9:39">
      <c r="I5254" s="10"/>
      <c r="R5254" s="10"/>
      <c r="S5254" s="10"/>
      <c r="T5254" s="10"/>
      <c r="X5254" s="35"/>
      <c r="AG5254" s="10"/>
      <c r="AI5254" s="10"/>
      <c r="AL5254" s="10"/>
      <c r="AM5254" s="10"/>
    </row>
    <row r="5255" spans="9:39">
      <c r="I5255" s="10"/>
      <c r="R5255" s="10"/>
      <c r="S5255" s="10"/>
      <c r="T5255" s="10"/>
      <c r="X5255" s="35"/>
      <c r="AG5255" s="10"/>
      <c r="AI5255" s="10"/>
      <c r="AL5255" s="10"/>
      <c r="AM5255" s="10"/>
    </row>
    <row r="5256" spans="9:39">
      <c r="I5256" s="10"/>
      <c r="R5256" s="10"/>
      <c r="S5256" s="10"/>
      <c r="T5256" s="10"/>
      <c r="X5256" s="35"/>
      <c r="AG5256" s="10"/>
      <c r="AI5256" s="10"/>
      <c r="AL5256" s="10"/>
      <c r="AM5256" s="10"/>
    </row>
    <row r="5257" spans="9:39">
      <c r="I5257" s="10"/>
      <c r="R5257" s="10"/>
      <c r="S5257" s="10"/>
      <c r="T5257" s="10"/>
      <c r="X5257" s="35"/>
      <c r="AG5257" s="10"/>
      <c r="AI5257" s="10"/>
      <c r="AL5257" s="10"/>
      <c r="AM5257" s="10"/>
    </row>
    <row r="5258" spans="9:39">
      <c r="I5258" s="10"/>
      <c r="R5258" s="10"/>
      <c r="S5258" s="10"/>
      <c r="T5258" s="10"/>
      <c r="X5258" s="35"/>
      <c r="AG5258" s="10"/>
      <c r="AI5258" s="10"/>
      <c r="AL5258" s="10"/>
      <c r="AM5258" s="10"/>
    </row>
    <row r="5259" spans="9:39">
      <c r="I5259" s="10"/>
      <c r="R5259" s="10"/>
      <c r="S5259" s="10"/>
      <c r="T5259" s="10"/>
      <c r="X5259" s="35"/>
      <c r="AG5259" s="10"/>
      <c r="AI5259" s="10"/>
      <c r="AL5259" s="10"/>
      <c r="AM5259" s="10"/>
    </row>
    <row r="5260" spans="9:39">
      <c r="I5260" s="10"/>
      <c r="R5260" s="10"/>
      <c r="S5260" s="10"/>
      <c r="T5260" s="10"/>
      <c r="X5260" s="35"/>
      <c r="AG5260" s="10"/>
      <c r="AI5260" s="10"/>
      <c r="AL5260" s="10"/>
      <c r="AM5260" s="10"/>
    </row>
    <row r="5261" spans="9:39">
      <c r="I5261" s="10"/>
      <c r="R5261" s="10"/>
      <c r="S5261" s="10"/>
      <c r="T5261" s="10"/>
      <c r="X5261" s="35"/>
      <c r="AG5261" s="10"/>
      <c r="AI5261" s="10"/>
      <c r="AL5261" s="10"/>
      <c r="AM5261" s="10"/>
    </row>
    <row r="5262" spans="9:39">
      <c r="I5262" s="10"/>
      <c r="R5262" s="10"/>
      <c r="S5262" s="10"/>
      <c r="T5262" s="10"/>
      <c r="X5262" s="35"/>
      <c r="AG5262" s="10"/>
      <c r="AI5262" s="10"/>
      <c r="AL5262" s="10"/>
      <c r="AM5262" s="10"/>
    </row>
    <row r="5263" spans="9:39">
      <c r="I5263" s="10"/>
      <c r="R5263" s="10"/>
      <c r="S5263" s="10"/>
      <c r="T5263" s="10"/>
      <c r="X5263" s="35"/>
      <c r="AG5263" s="10"/>
      <c r="AI5263" s="10"/>
      <c r="AL5263" s="10"/>
      <c r="AM5263" s="10"/>
    </row>
    <row r="5264" spans="9:39">
      <c r="I5264" s="10"/>
      <c r="R5264" s="10"/>
      <c r="S5264" s="10"/>
      <c r="T5264" s="10"/>
      <c r="X5264" s="35"/>
      <c r="AG5264" s="10"/>
      <c r="AI5264" s="10"/>
      <c r="AL5264" s="10"/>
      <c r="AM5264" s="10"/>
    </row>
    <row r="5265" spans="9:39">
      <c r="I5265" s="10"/>
      <c r="R5265" s="10"/>
      <c r="S5265" s="10"/>
      <c r="T5265" s="10"/>
      <c r="X5265" s="35"/>
      <c r="AG5265" s="10"/>
      <c r="AI5265" s="10"/>
      <c r="AL5265" s="10"/>
      <c r="AM5265" s="10"/>
    </row>
    <row r="5266" spans="9:39">
      <c r="I5266" s="10"/>
      <c r="R5266" s="10"/>
      <c r="S5266" s="10"/>
      <c r="T5266" s="10"/>
      <c r="X5266" s="35"/>
      <c r="AG5266" s="10"/>
      <c r="AI5266" s="10"/>
      <c r="AL5266" s="10"/>
      <c r="AM5266" s="10"/>
    </row>
    <row r="5267" spans="9:39">
      <c r="I5267" s="10"/>
      <c r="R5267" s="10"/>
      <c r="S5267" s="10"/>
      <c r="T5267" s="10"/>
      <c r="X5267" s="35"/>
      <c r="AG5267" s="10"/>
      <c r="AI5267" s="10"/>
      <c r="AL5267" s="10"/>
      <c r="AM5267" s="10"/>
    </row>
    <row r="5268" spans="9:39">
      <c r="I5268" s="10"/>
      <c r="R5268" s="10"/>
      <c r="S5268" s="10"/>
      <c r="T5268" s="10"/>
      <c r="X5268" s="35"/>
      <c r="AG5268" s="10"/>
      <c r="AI5268" s="10"/>
      <c r="AL5268" s="10"/>
      <c r="AM5268" s="10"/>
    </row>
    <row r="5269" spans="9:39">
      <c r="I5269" s="10"/>
      <c r="R5269" s="10"/>
      <c r="S5269" s="10"/>
      <c r="T5269" s="10"/>
      <c r="X5269" s="35"/>
      <c r="AG5269" s="10"/>
      <c r="AI5269" s="10"/>
      <c r="AL5269" s="10"/>
      <c r="AM5269" s="10"/>
    </row>
    <row r="5270" spans="9:39">
      <c r="I5270" s="10"/>
      <c r="R5270" s="10"/>
      <c r="S5270" s="10"/>
      <c r="T5270" s="10"/>
      <c r="X5270" s="35"/>
      <c r="AG5270" s="10"/>
      <c r="AI5270" s="10"/>
      <c r="AL5270" s="10"/>
      <c r="AM5270" s="10"/>
    </row>
    <row r="5271" spans="9:39">
      <c r="I5271" s="10"/>
      <c r="R5271" s="10"/>
      <c r="S5271" s="10"/>
      <c r="T5271" s="10"/>
      <c r="X5271" s="35"/>
      <c r="AG5271" s="10"/>
      <c r="AI5271" s="10"/>
      <c r="AL5271" s="10"/>
      <c r="AM5271" s="10"/>
    </row>
    <row r="5272" spans="9:39">
      <c r="I5272" s="10"/>
      <c r="R5272" s="10"/>
      <c r="S5272" s="10"/>
      <c r="T5272" s="10"/>
      <c r="X5272" s="35"/>
      <c r="AG5272" s="10"/>
      <c r="AI5272" s="10"/>
      <c r="AL5272" s="10"/>
      <c r="AM5272" s="10"/>
    </row>
    <row r="5273" spans="9:39">
      <c r="I5273" s="10"/>
      <c r="R5273" s="10"/>
      <c r="S5273" s="10"/>
      <c r="T5273" s="10"/>
      <c r="X5273" s="35"/>
      <c r="AG5273" s="10"/>
      <c r="AI5273" s="10"/>
      <c r="AL5273" s="10"/>
      <c r="AM5273" s="10"/>
    </row>
    <row r="5274" spans="9:39">
      <c r="I5274" s="10"/>
      <c r="R5274" s="10"/>
      <c r="S5274" s="10"/>
      <c r="T5274" s="10"/>
      <c r="X5274" s="35"/>
      <c r="AG5274" s="10"/>
      <c r="AI5274" s="10"/>
      <c r="AL5274" s="10"/>
      <c r="AM5274" s="10"/>
    </row>
    <row r="5275" spans="9:39">
      <c r="I5275" s="10"/>
      <c r="R5275" s="10"/>
      <c r="S5275" s="10"/>
      <c r="T5275" s="10"/>
      <c r="X5275" s="35"/>
      <c r="AG5275" s="10"/>
      <c r="AI5275" s="10"/>
      <c r="AL5275" s="10"/>
      <c r="AM5275" s="10"/>
    </row>
    <row r="5276" spans="9:39">
      <c r="I5276" s="10"/>
      <c r="R5276" s="10"/>
      <c r="S5276" s="10"/>
      <c r="T5276" s="10"/>
      <c r="X5276" s="35"/>
      <c r="AG5276" s="10"/>
      <c r="AI5276" s="10"/>
      <c r="AL5276" s="10"/>
      <c r="AM5276" s="10"/>
    </row>
    <row r="5277" spans="9:39">
      <c r="I5277" s="10"/>
      <c r="R5277" s="10"/>
      <c r="S5277" s="10"/>
      <c r="T5277" s="10"/>
      <c r="X5277" s="35"/>
      <c r="AG5277" s="10"/>
      <c r="AI5277" s="10"/>
      <c r="AL5277" s="10"/>
      <c r="AM5277" s="10"/>
    </row>
    <row r="5278" spans="9:39">
      <c r="I5278" s="10"/>
      <c r="R5278" s="10"/>
      <c r="S5278" s="10"/>
      <c r="T5278" s="10"/>
      <c r="X5278" s="35"/>
      <c r="AG5278" s="10"/>
      <c r="AI5278" s="10"/>
      <c r="AL5278" s="10"/>
      <c r="AM5278" s="10"/>
    </row>
    <row r="5279" spans="9:39">
      <c r="I5279" s="10"/>
      <c r="R5279" s="10"/>
      <c r="S5279" s="10"/>
      <c r="T5279" s="10"/>
      <c r="X5279" s="35"/>
      <c r="AG5279" s="10"/>
      <c r="AI5279" s="10"/>
      <c r="AL5279" s="10"/>
      <c r="AM5279" s="10"/>
    </row>
    <row r="5280" spans="9:39">
      <c r="I5280" s="10"/>
      <c r="R5280" s="10"/>
      <c r="S5280" s="10"/>
      <c r="T5280" s="10"/>
      <c r="X5280" s="35"/>
      <c r="AG5280" s="10"/>
      <c r="AI5280" s="10"/>
      <c r="AL5280" s="10"/>
      <c r="AM5280" s="10"/>
    </row>
    <row r="5281" spans="9:39">
      <c r="I5281" s="10"/>
      <c r="R5281" s="10"/>
      <c r="S5281" s="10"/>
      <c r="T5281" s="10"/>
      <c r="X5281" s="35"/>
      <c r="AG5281" s="10"/>
      <c r="AI5281" s="10"/>
      <c r="AL5281" s="10"/>
      <c r="AM5281" s="10"/>
    </row>
    <row r="5282" spans="9:39">
      <c r="I5282" s="10"/>
      <c r="R5282" s="10"/>
      <c r="S5282" s="10"/>
      <c r="T5282" s="10"/>
      <c r="X5282" s="35"/>
      <c r="AG5282" s="10"/>
      <c r="AI5282" s="10"/>
      <c r="AL5282" s="10"/>
      <c r="AM5282" s="10"/>
    </row>
    <row r="5283" spans="9:39">
      <c r="I5283" s="10"/>
      <c r="R5283" s="10"/>
      <c r="S5283" s="10"/>
      <c r="T5283" s="10"/>
      <c r="X5283" s="35"/>
      <c r="AG5283" s="10"/>
      <c r="AI5283" s="10"/>
      <c r="AL5283" s="10"/>
      <c r="AM5283" s="10"/>
    </row>
    <row r="5284" spans="9:39">
      <c r="I5284" s="10"/>
      <c r="R5284" s="10"/>
      <c r="S5284" s="10"/>
      <c r="T5284" s="10"/>
      <c r="X5284" s="35"/>
      <c r="AG5284" s="10"/>
      <c r="AI5284" s="10"/>
      <c r="AL5284" s="10"/>
      <c r="AM5284" s="10"/>
    </row>
    <row r="5285" spans="9:39">
      <c r="I5285" s="10"/>
      <c r="R5285" s="10"/>
      <c r="S5285" s="10"/>
      <c r="T5285" s="10"/>
      <c r="X5285" s="35"/>
      <c r="AG5285" s="10"/>
      <c r="AI5285" s="10"/>
      <c r="AL5285" s="10"/>
      <c r="AM5285" s="10"/>
    </row>
    <row r="5286" spans="9:39">
      <c r="I5286" s="10"/>
      <c r="R5286" s="10"/>
      <c r="S5286" s="10"/>
      <c r="T5286" s="10"/>
      <c r="X5286" s="35"/>
      <c r="AG5286" s="10"/>
      <c r="AI5286" s="10"/>
      <c r="AL5286" s="10"/>
      <c r="AM5286" s="10"/>
    </row>
    <row r="5287" spans="9:39">
      <c r="I5287" s="10"/>
      <c r="R5287" s="10"/>
      <c r="S5287" s="10"/>
      <c r="T5287" s="10"/>
      <c r="X5287" s="35"/>
      <c r="AG5287" s="10"/>
      <c r="AI5287" s="10"/>
      <c r="AL5287" s="10"/>
      <c r="AM5287" s="10"/>
    </row>
    <row r="5288" spans="9:39">
      <c r="I5288" s="10"/>
      <c r="R5288" s="10"/>
      <c r="S5288" s="10"/>
      <c r="T5288" s="10"/>
      <c r="X5288" s="35"/>
      <c r="AG5288" s="10"/>
      <c r="AI5288" s="10"/>
      <c r="AL5288" s="10"/>
      <c r="AM5288" s="10"/>
    </row>
    <row r="5289" spans="9:39">
      <c r="I5289" s="10"/>
      <c r="R5289" s="10"/>
      <c r="S5289" s="10"/>
      <c r="T5289" s="10"/>
      <c r="X5289" s="35"/>
      <c r="AG5289" s="10"/>
      <c r="AI5289" s="10"/>
      <c r="AL5289" s="10"/>
      <c r="AM5289" s="10"/>
    </row>
    <row r="5290" spans="9:39">
      <c r="I5290" s="10"/>
      <c r="R5290" s="10"/>
      <c r="S5290" s="10"/>
      <c r="T5290" s="10"/>
      <c r="X5290" s="35"/>
      <c r="AG5290" s="10"/>
      <c r="AI5290" s="10"/>
      <c r="AL5290" s="10"/>
      <c r="AM5290" s="10"/>
    </row>
    <row r="5291" spans="9:39">
      <c r="I5291" s="10"/>
      <c r="R5291" s="10"/>
      <c r="S5291" s="10"/>
      <c r="T5291" s="10"/>
      <c r="X5291" s="35"/>
      <c r="AG5291" s="10"/>
      <c r="AI5291" s="10"/>
      <c r="AL5291" s="10"/>
      <c r="AM5291" s="10"/>
    </row>
    <row r="5292" spans="9:39">
      <c r="I5292" s="10"/>
      <c r="R5292" s="10"/>
      <c r="S5292" s="10"/>
      <c r="T5292" s="10"/>
      <c r="X5292" s="35"/>
      <c r="AG5292" s="10"/>
      <c r="AI5292" s="10"/>
      <c r="AL5292" s="10"/>
      <c r="AM5292" s="10"/>
    </row>
    <row r="5293" spans="9:39">
      <c r="I5293" s="10"/>
      <c r="R5293" s="10"/>
      <c r="S5293" s="10"/>
      <c r="T5293" s="10"/>
      <c r="X5293" s="35"/>
      <c r="AG5293" s="10"/>
      <c r="AI5293" s="10"/>
      <c r="AL5293" s="10"/>
      <c r="AM5293" s="10"/>
    </row>
    <row r="5294" spans="9:39">
      <c r="I5294" s="10"/>
      <c r="R5294" s="10"/>
      <c r="S5294" s="10"/>
      <c r="T5294" s="10"/>
      <c r="X5294" s="35"/>
      <c r="AG5294" s="10"/>
      <c r="AI5294" s="10"/>
      <c r="AL5294" s="10"/>
      <c r="AM5294" s="10"/>
    </row>
    <row r="5295" spans="9:39">
      <c r="I5295" s="10"/>
      <c r="R5295" s="10"/>
      <c r="S5295" s="10"/>
      <c r="T5295" s="10"/>
      <c r="X5295" s="35"/>
      <c r="AG5295" s="10"/>
      <c r="AI5295" s="10"/>
      <c r="AL5295" s="10"/>
      <c r="AM5295" s="10"/>
    </row>
    <row r="5296" spans="9:39">
      <c r="I5296" s="10"/>
      <c r="R5296" s="10"/>
      <c r="S5296" s="10"/>
      <c r="T5296" s="10"/>
      <c r="X5296" s="35"/>
      <c r="AG5296" s="10"/>
      <c r="AI5296" s="10"/>
      <c r="AL5296" s="10"/>
      <c r="AM5296" s="10"/>
    </row>
    <row r="5297" spans="9:39">
      <c r="I5297" s="10"/>
      <c r="R5297" s="10"/>
      <c r="S5297" s="10"/>
      <c r="T5297" s="10"/>
      <c r="X5297" s="35"/>
      <c r="AG5297" s="10"/>
      <c r="AI5297" s="10"/>
      <c r="AL5297" s="10"/>
      <c r="AM5297" s="10"/>
    </row>
    <row r="5298" spans="9:39">
      <c r="I5298" s="10"/>
      <c r="R5298" s="10"/>
      <c r="S5298" s="10"/>
      <c r="T5298" s="10"/>
      <c r="X5298" s="35"/>
      <c r="AG5298" s="10"/>
      <c r="AI5298" s="10"/>
      <c r="AL5298" s="10"/>
      <c r="AM5298" s="10"/>
    </row>
    <row r="5299" spans="9:39">
      <c r="I5299" s="10"/>
      <c r="R5299" s="10"/>
      <c r="S5299" s="10"/>
      <c r="T5299" s="10"/>
      <c r="X5299" s="35"/>
      <c r="AG5299" s="10"/>
      <c r="AI5299" s="10"/>
      <c r="AL5299" s="10"/>
      <c r="AM5299" s="10"/>
    </row>
    <row r="5300" spans="9:39">
      <c r="I5300" s="10"/>
      <c r="R5300" s="10"/>
      <c r="S5300" s="10"/>
      <c r="T5300" s="10"/>
      <c r="X5300" s="35"/>
      <c r="AG5300" s="10"/>
      <c r="AI5300" s="10"/>
      <c r="AL5300" s="10"/>
      <c r="AM5300" s="10"/>
    </row>
    <row r="5301" spans="9:39">
      <c r="I5301" s="10"/>
      <c r="R5301" s="10"/>
      <c r="S5301" s="10"/>
      <c r="T5301" s="10"/>
      <c r="X5301" s="35"/>
      <c r="AG5301" s="10"/>
      <c r="AI5301" s="10"/>
      <c r="AL5301" s="10"/>
      <c r="AM5301" s="10"/>
    </row>
    <row r="5302" spans="9:39">
      <c r="I5302" s="10"/>
      <c r="R5302" s="10"/>
      <c r="S5302" s="10"/>
      <c r="T5302" s="10"/>
      <c r="X5302" s="35"/>
      <c r="AG5302" s="10"/>
      <c r="AI5302" s="10"/>
      <c r="AL5302" s="10"/>
      <c r="AM5302" s="10"/>
    </row>
    <row r="5303" spans="9:39">
      <c r="I5303" s="10"/>
      <c r="R5303" s="10"/>
      <c r="S5303" s="10"/>
      <c r="T5303" s="10"/>
      <c r="X5303" s="35"/>
      <c r="AG5303" s="10"/>
      <c r="AI5303" s="10"/>
      <c r="AL5303" s="10"/>
      <c r="AM5303" s="10"/>
    </row>
    <row r="5304" spans="9:39">
      <c r="I5304" s="10"/>
      <c r="R5304" s="10"/>
      <c r="S5304" s="10"/>
      <c r="T5304" s="10"/>
      <c r="X5304" s="35"/>
      <c r="AG5304" s="10"/>
      <c r="AI5304" s="10"/>
      <c r="AL5304" s="10"/>
      <c r="AM5304" s="10"/>
    </row>
    <row r="5305" spans="9:39">
      <c r="I5305" s="10"/>
      <c r="R5305" s="10"/>
      <c r="S5305" s="10"/>
      <c r="T5305" s="10"/>
      <c r="X5305" s="35"/>
      <c r="AG5305" s="10"/>
      <c r="AI5305" s="10"/>
      <c r="AL5305" s="10"/>
      <c r="AM5305" s="10"/>
    </row>
    <row r="5306" spans="9:39">
      <c r="I5306" s="10"/>
      <c r="R5306" s="10"/>
      <c r="S5306" s="10"/>
      <c r="T5306" s="10"/>
      <c r="X5306" s="35"/>
      <c r="AG5306" s="10"/>
      <c r="AI5306" s="10"/>
      <c r="AL5306" s="10"/>
      <c r="AM5306" s="10"/>
    </row>
    <row r="5307" spans="9:39">
      <c r="I5307" s="10"/>
      <c r="R5307" s="10"/>
      <c r="S5307" s="10"/>
      <c r="T5307" s="10"/>
      <c r="X5307" s="35"/>
      <c r="AG5307" s="10"/>
      <c r="AI5307" s="10"/>
      <c r="AL5307" s="10"/>
      <c r="AM5307" s="10"/>
    </row>
    <row r="5308" spans="9:39">
      <c r="I5308" s="10"/>
      <c r="R5308" s="10"/>
      <c r="S5308" s="10"/>
      <c r="T5308" s="10"/>
      <c r="X5308" s="35"/>
      <c r="AG5308" s="10"/>
      <c r="AI5308" s="10"/>
      <c r="AL5308" s="10"/>
      <c r="AM5308" s="10"/>
    </row>
    <row r="5309" spans="9:39">
      <c r="I5309" s="10"/>
      <c r="R5309" s="10"/>
      <c r="S5309" s="10"/>
      <c r="T5309" s="10"/>
      <c r="X5309" s="35"/>
      <c r="AG5309" s="10"/>
      <c r="AI5309" s="10"/>
      <c r="AL5309" s="10"/>
      <c r="AM5309" s="10"/>
    </row>
    <row r="5310" spans="9:39">
      <c r="I5310" s="10"/>
      <c r="R5310" s="10"/>
      <c r="S5310" s="10"/>
      <c r="T5310" s="10"/>
      <c r="X5310" s="35"/>
      <c r="AG5310" s="10"/>
      <c r="AI5310" s="10"/>
      <c r="AL5310" s="10"/>
      <c r="AM5310" s="10"/>
    </row>
    <row r="5311" spans="9:39">
      <c r="I5311" s="10"/>
      <c r="R5311" s="10"/>
      <c r="S5311" s="10"/>
      <c r="T5311" s="10"/>
      <c r="X5311" s="35"/>
      <c r="AG5311" s="10"/>
      <c r="AI5311" s="10"/>
      <c r="AL5311" s="10"/>
      <c r="AM5311" s="10"/>
    </row>
    <row r="5312" spans="9:39">
      <c r="I5312" s="10"/>
      <c r="R5312" s="10"/>
      <c r="S5312" s="10"/>
      <c r="T5312" s="10"/>
      <c r="X5312" s="35"/>
      <c r="AG5312" s="10"/>
      <c r="AI5312" s="10"/>
      <c r="AL5312" s="10"/>
      <c r="AM5312" s="10"/>
    </row>
    <row r="5313" spans="9:39">
      <c r="I5313" s="10"/>
      <c r="R5313" s="10"/>
      <c r="S5313" s="10"/>
      <c r="T5313" s="10"/>
      <c r="X5313" s="35"/>
      <c r="AG5313" s="10"/>
      <c r="AI5313" s="10"/>
      <c r="AL5313" s="10"/>
      <c r="AM5313" s="10"/>
    </row>
    <row r="5314" spans="9:39">
      <c r="I5314" s="10"/>
      <c r="R5314" s="10"/>
      <c r="S5314" s="10"/>
      <c r="T5314" s="10"/>
      <c r="X5314" s="35"/>
      <c r="AG5314" s="10"/>
      <c r="AI5314" s="10"/>
      <c r="AL5314" s="10"/>
      <c r="AM5314" s="10"/>
    </row>
    <row r="5315" spans="9:39">
      <c r="I5315" s="10"/>
      <c r="R5315" s="10"/>
      <c r="S5315" s="10"/>
      <c r="T5315" s="10"/>
      <c r="X5315" s="35"/>
      <c r="AG5315" s="10"/>
      <c r="AI5315" s="10"/>
      <c r="AL5315" s="10"/>
      <c r="AM5315" s="10"/>
    </row>
    <row r="5316" spans="9:39">
      <c r="I5316" s="10"/>
      <c r="R5316" s="10"/>
      <c r="S5316" s="10"/>
      <c r="T5316" s="10"/>
      <c r="X5316" s="35"/>
      <c r="AG5316" s="10"/>
      <c r="AI5316" s="10"/>
      <c r="AL5316" s="10"/>
      <c r="AM5316" s="10"/>
    </row>
    <row r="5317" spans="9:39">
      <c r="I5317" s="10"/>
      <c r="R5317" s="10"/>
      <c r="S5317" s="10"/>
      <c r="T5317" s="10"/>
      <c r="X5317" s="35"/>
      <c r="AG5317" s="10"/>
      <c r="AI5317" s="10"/>
      <c r="AL5317" s="10"/>
      <c r="AM5317" s="10"/>
    </row>
    <row r="5318" spans="9:39">
      <c r="I5318" s="10"/>
      <c r="R5318" s="10"/>
      <c r="S5318" s="10"/>
      <c r="T5318" s="10"/>
      <c r="X5318" s="35"/>
      <c r="AG5318" s="10"/>
      <c r="AI5318" s="10"/>
      <c r="AL5318" s="10"/>
      <c r="AM5318" s="10"/>
    </row>
    <row r="5319" spans="9:39">
      <c r="I5319" s="10"/>
      <c r="R5319" s="10"/>
      <c r="S5319" s="10"/>
      <c r="T5319" s="10"/>
      <c r="X5319" s="35"/>
      <c r="AG5319" s="10"/>
      <c r="AI5319" s="10"/>
      <c r="AL5319" s="10"/>
      <c r="AM5319" s="10"/>
    </row>
    <row r="5320" spans="9:39">
      <c r="I5320" s="10"/>
      <c r="R5320" s="10"/>
      <c r="S5320" s="10"/>
      <c r="T5320" s="10"/>
      <c r="X5320" s="35"/>
      <c r="AG5320" s="10"/>
      <c r="AI5320" s="10"/>
      <c r="AL5320" s="10"/>
      <c r="AM5320" s="10"/>
    </row>
    <row r="5321" spans="9:39">
      <c r="I5321" s="10"/>
      <c r="R5321" s="10"/>
      <c r="S5321" s="10"/>
      <c r="T5321" s="10"/>
      <c r="X5321" s="35"/>
      <c r="AG5321" s="10"/>
      <c r="AI5321" s="10"/>
      <c r="AL5321" s="10"/>
      <c r="AM5321" s="10"/>
    </row>
    <row r="5322" spans="9:39">
      <c r="I5322" s="10"/>
      <c r="R5322" s="10"/>
      <c r="S5322" s="10"/>
      <c r="T5322" s="10"/>
      <c r="X5322" s="35"/>
      <c r="AG5322" s="10"/>
      <c r="AI5322" s="10"/>
      <c r="AL5322" s="10"/>
      <c r="AM5322" s="10"/>
    </row>
    <row r="5323" spans="9:39">
      <c r="I5323" s="10"/>
      <c r="R5323" s="10"/>
      <c r="S5323" s="10"/>
      <c r="T5323" s="10"/>
      <c r="X5323" s="35"/>
      <c r="AG5323" s="10"/>
      <c r="AI5323" s="10"/>
      <c r="AL5323" s="10"/>
      <c r="AM5323" s="10"/>
    </row>
    <row r="5324" spans="9:39">
      <c r="I5324" s="10"/>
      <c r="R5324" s="10"/>
      <c r="S5324" s="10"/>
      <c r="T5324" s="10"/>
      <c r="X5324" s="35"/>
      <c r="AG5324" s="10"/>
      <c r="AI5324" s="10"/>
      <c r="AL5324" s="10"/>
      <c r="AM5324" s="10"/>
    </row>
    <row r="5325" spans="9:39">
      <c r="I5325" s="10"/>
      <c r="R5325" s="10"/>
      <c r="S5325" s="10"/>
      <c r="T5325" s="10"/>
      <c r="X5325" s="35"/>
      <c r="AG5325" s="10"/>
      <c r="AI5325" s="10"/>
      <c r="AL5325" s="10"/>
      <c r="AM5325" s="10"/>
    </row>
    <row r="5326" spans="9:39">
      <c r="I5326" s="10"/>
      <c r="R5326" s="10"/>
      <c r="S5326" s="10"/>
      <c r="T5326" s="10"/>
      <c r="X5326" s="35"/>
      <c r="AG5326" s="10"/>
      <c r="AI5326" s="10"/>
      <c r="AL5326" s="10"/>
      <c r="AM5326" s="10"/>
    </row>
    <row r="5327" spans="9:39">
      <c r="I5327" s="10"/>
      <c r="R5327" s="10"/>
      <c r="S5327" s="10"/>
      <c r="T5327" s="10"/>
      <c r="X5327" s="35"/>
      <c r="AG5327" s="10"/>
      <c r="AI5327" s="10"/>
      <c r="AL5327" s="10"/>
      <c r="AM5327" s="10"/>
    </row>
    <row r="5328" spans="9:39">
      <c r="I5328" s="10"/>
      <c r="R5328" s="10"/>
      <c r="S5328" s="10"/>
      <c r="T5328" s="10"/>
      <c r="X5328" s="35"/>
      <c r="AG5328" s="10"/>
      <c r="AI5328" s="10"/>
      <c r="AL5328" s="10"/>
      <c r="AM5328" s="10"/>
    </row>
    <row r="5329" spans="9:39">
      <c r="I5329" s="10"/>
      <c r="R5329" s="10"/>
      <c r="S5329" s="10"/>
      <c r="T5329" s="10"/>
      <c r="X5329" s="35"/>
      <c r="AG5329" s="10"/>
      <c r="AI5329" s="10"/>
      <c r="AL5329" s="10"/>
      <c r="AM5329" s="10"/>
    </row>
    <row r="5330" spans="9:39">
      <c r="I5330" s="10"/>
      <c r="R5330" s="10"/>
      <c r="S5330" s="10"/>
      <c r="T5330" s="10"/>
      <c r="X5330" s="35"/>
      <c r="AG5330" s="10"/>
      <c r="AI5330" s="10"/>
      <c r="AL5330" s="10"/>
      <c r="AM5330" s="10"/>
    </row>
    <row r="5331" spans="9:39">
      <c r="I5331" s="10"/>
      <c r="R5331" s="10"/>
      <c r="S5331" s="10"/>
      <c r="T5331" s="10"/>
      <c r="X5331" s="35"/>
      <c r="AG5331" s="10"/>
      <c r="AI5331" s="10"/>
      <c r="AL5331" s="10"/>
      <c r="AM5331" s="10"/>
    </row>
    <row r="5332" spans="9:39">
      <c r="I5332" s="10"/>
      <c r="R5332" s="10"/>
      <c r="S5332" s="10"/>
      <c r="T5332" s="10"/>
      <c r="X5332" s="35"/>
      <c r="AG5332" s="10"/>
      <c r="AI5332" s="10"/>
      <c r="AL5332" s="10"/>
      <c r="AM5332" s="10"/>
    </row>
    <row r="5333" spans="9:39">
      <c r="I5333" s="10"/>
      <c r="R5333" s="10"/>
      <c r="S5333" s="10"/>
      <c r="T5333" s="10"/>
      <c r="X5333" s="35"/>
      <c r="AG5333" s="10"/>
      <c r="AI5333" s="10"/>
      <c r="AL5333" s="10"/>
      <c r="AM5333" s="10"/>
    </row>
    <row r="5334" spans="9:39">
      <c r="I5334" s="10"/>
      <c r="R5334" s="10"/>
      <c r="S5334" s="10"/>
      <c r="T5334" s="10"/>
      <c r="X5334" s="35"/>
      <c r="AG5334" s="10"/>
      <c r="AI5334" s="10"/>
      <c r="AL5334" s="10"/>
      <c r="AM5334" s="10"/>
    </row>
    <row r="5335" spans="9:39">
      <c r="I5335" s="10"/>
      <c r="R5335" s="10"/>
      <c r="S5335" s="10"/>
      <c r="T5335" s="10"/>
      <c r="X5335" s="35"/>
      <c r="AG5335" s="10"/>
      <c r="AI5335" s="10"/>
      <c r="AL5335" s="10"/>
      <c r="AM5335" s="10"/>
    </row>
    <row r="5336" spans="9:39">
      <c r="I5336" s="10"/>
      <c r="R5336" s="10"/>
      <c r="S5336" s="10"/>
      <c r="T5336" s="10"/>
      <c r="X5336" s="35"/>
      <c r="AG5336" s="10"/>
      <c r="AI5336" s="10"/>
      <c r="AL5336" s="10"/>
      <c r="AM5336" s="10"/>
    </row>
    <row r="5337" spans="9:39">
      <c r="I5337" s="10"/>
      <c r="R5337" s="10"/>
      <c r="S5337" s="10"/>
      <c r="T5337" s="10"/>
      <c r="X5337" s="35"/>
      <c r="AG5337" s="10"/>
      <c r="AI5337" s="10"/>
      <c r="AL5337" s="10"/>
      <c r="AM5337" s="10"/>
    </row>
    <row r="5338" spans="9:39">
      <c r="I5338" s="10"/>
      <c r="R5338" s="10"/>
      <c r="S5338" s="10"/>
      <c r="T5338" s="10"/>
      <c r="X5338" s="35"/>
      <c r="AG5338" s="10"/>
      <c r="AI5338" s="10"/>
      <c r="AL5338" s="10"/>
      <c r="AM5338" s="10"/>
    </row>
    <row r="5339" spans="9:39">
      <c r="I5339" s="10"/>
      <c r="R5339" s="10"/>
      <c r="S5339" s="10"/>
      <c r="T5339" s="10"/>
      <c r="X5339" s="35"/>
      <c r="AG5339" s="10"/>
      <c r="AI5339" s="10"/>
      <c r="AL5339" s="10"/>
      <c r="AM5339" s="10"/>
    </row>
    <row r="5340" spans="9:39">
      <c r="I5340" s="10"/>
      <c r="R5340" s="10"/>
      <c r="S5340" s="10"/>
      <c r="T5340" s="10"/>
      <c r="X5340" s="35"/>
      <c r="AG5340" s="10"/>
      <c r="AI5340" s="10"/>
      <c r="AL5340" s="10"/>
      <c r="AM5340" s="10"/>
    </row>
    <row r="5341" spans="9:39">
      <c r="I5341" s="10"/>
      <c r="R5341" s="10"/>
      <c r="S5341" s="10"/>
      <c r="T5341" s="10"/>
      <c r="X5341" s="35"/>
      <c r="AG5341" s="10"/>
      <c r="AI5341" s="10"/>
      <c r="AL5341" s="10"/>
      <c r="AM5341" s="10"/>
    </row>
    <row r="5342" spans="9:39">
      <c r="I5342" s="10"/>
      <c r="R5342" s="10"/>
      <c r="S5342" s="10"/>
      <c r="T5342" s="10"/>
      <c r="X5342" s="35"/>
      <c r="AG5342" s="10"/>
      <c r="AI5342" s="10"/>
      <c r="AL5342" s="10"/>
      <c r="AM5342" s="10"/>
    </row>
    <row r="5343" spans="9:39">
      <c r="I5343" s="10"/>
      <c r="R5343" s="10"/>
      <c r="S5343" s="10"/>
      <c r="T5343" s="10"/>
      <c r="X5343" s="35"/>
      <c r="AG5343" s="10"/>
      <c r="AI5343" s="10"/>
      <c r="AL5343" s="10"/>
      <c r="AM5343" s="10"/>
    </row>
    <row r="5344" spans="9:39">
      <c r="I5344" s="10"/>
      <c r="R5344" s="10"/>
      <c r="S5344" s="10"/>
      <c r="T5344" s="10"/>
      <c r="X5344" s="35"/>
      <c r="AG5344" s="10"/>
      <c r="AI5344" s="10"/>
      <c r="AL5344" s="10"/>
      <c r="AM5344" s="10"/>
    </row>
    <row r="5345" spans="9:39">
      <c r="I5345" s="10"/>
      <c r="R5345" s="10"/>
      <c r="S5345" s="10"/>
      <c r="T5345" s="10"/>
      <c r="X5345" s="35"/>
      <c r="AG5345" s="10"/>
      <c r="AI5345" s="10"/>
      <c r="AL5345" s="10"/>
      <c r="AM5345" s="10"/>
    </row>
    <row r="5346" spans="9:39">
      <c r="I5346" s="10"/>
      <c r="R5346" s="10"/>
      <c r="S5346" s="10"/>
      <c r="T5346" s="10"/>
      <c r="X5346" s="35"/>
      <c r="AG5346" s="10"/>
      <c r="AI5346" s="10"/>
      <c r="AL5346" s="10"/>
      <c r="AM5346" s="10"/>
    </row>
    <row r="5347" spans="9:39">
      <c r="I5347" s="10"/>
      <c r="R5347" s="10"/>
      <c r="S5347" s="10"/>
      <c r="T5347" s="10"/>
      <c r="X5347" s="35"/>
      <c r="AG5347" s="10"/>
      <c r="AI5347" s="10"/>
      <c r="AL5347" s="10"/>
      <c r="AM5347" s="10"/>
    </row>
    <row r="5348" spans="9:39">
      <c r="I5348" s="10"/>
      <c r="R5348" s="10"/>
      <c r="S5348" s="10"/>
      <c r="T5348" s="10"/>
      <c r="X5348" s="35"/>
      <c r="AG5348" s="10"/>
      <c r="AI5348" s="10"/>
      <c r="AL5348" s="10"/>
      <c r="AM5348" s="10"/>
    </row>
    <row r="5349" spans="9:39">
      <c r="I5349" s="10"/>
      <c r="R5349" s="10"/>
      <c r="S5349" s="10"/>
      <c r="T5349" s="10"/>
      <c r="X5349" s="35"/>
      <c r="AG5349" s="10"/>
      <c r="AI5349" s="10"/>
      <c r="AL5349" s="10"/>
      <c r="AM5349" s="10"/>
    </row>
    <row r="5350" spans="9:39">
      <c r="I5350" s="10"/>
      <c r="R5350" s="10"/>
      <c r="S5350" s="10"/>
      <c r="T5350" s="10"/>
      <c r="X5350" s="35"/>
      <c r="AG5350" s="10"/>
      <c r="AI5350" s="10"/>
      <c r="AL5350" s="10"/>
      <c r="AM5350" s="10"/>
    </row>
    <row r="5351" spans="9:39">
      <c r="I5351" s="10"/>
      <c r="R5351" s="10"/>
      <c r="S5351" s="10"/>
      <c r="T5351" s="10"/>
      <c r="X5351" s="35"/>
      <c r="AG5351" s="10"/>
      <c r="AI5351" s="10"/>
      <c r="AL5351" s="10"/>
      <c r="AM5351" s="10"/>
    </row>
    <row r="5352" spans="9:39">
      <c r="I5352" s="10"/>
      <c r="R5352" s="10"/>
      <c r="S5352" s="10"/>
      <c r="T5352" s="10"/>
      <c r="X5352" s="35"/>
      <c r="AG5352" s="10"/>
      <c r="AI5352" s="10"/>
      <c r="AL5352" s="10"/>
      <c r="AM5352" s="10"/>
    </row>
    <row r="5353" spans="9:39">
      <c r="I5353" s="10"/>
      <c r="R5353" s="10"/>
      <c r="S5353" s="10"/>
      <c r="T5353" s="10"/>
      <c r="X5353" s="35"/>
      <c r="AG5353" s="10"/>
      <c r="AI5353" s="10"/>
      <c r="AL5353" s="10"/>
      <c r="AM5353" s="10"/>
    </row>
    <row r="5354" spans="9:39">
      <c r="I5354" s="10"/>
      <c r="R5354" s="10"/>
      <c r="S5354" s="10"/>
      <c r="T5354" s="10"/>
      <c r="X5354" s="35"/>
      <c r="AG5354" s="10"/>
      <c r="AI5354" s="10"/>
      <c r="AL5354" s="10"/>
      <c r="AM5354" s="10"/>
    </row>
    <row r="5355" spans="9:39">
      <c r="I5355" s="10"/>
      <c r="R5355" s="10"/>
      <c r="S5355" s="10"/>
      <c r="T5355" s="10"/>
      <c r="X5355" s="35"/>
      <c r="AG5355" s="10"/>
      <c r="AI5355" s="10"/>
      <c r="AL5355" s="10"/>
      <c r="AM5355" s="10"/>
    </row>
    <row r="5356" spans="9:39">
      <c r="I5356" s="10"/>
      <c r="R5356" s="10"/>
      <c r="S5356" s="10"/>
      <c r="T5356" s="10"/>
      <c r="X5356" s="35"/>
      <c r="AG5356" s="10"/>
      <c r="AI5356" s="10"/>
      <c r="AL5356" s="10"/>
      <c r="AM5356" s="10"/>
    </row>
    <row r="5357" spans="9:39">
      <c r="I5357" s="10"/>
      <c r="R5357" s="10"/>
      <c r="S5357" s="10"/>
      <c r="T5357" s="10"/>
      <c r="X5357" s="35"/>
      <c r="AG5357" s="10"/>
      <c r="AI5357" s="10"/>
      <c r="AL5357" s="10"/>
      <c r="AM5357" s="10"/>
    </row>
    <row r="5358" spans="9:39">
      <c r="I5358" s="10"/>
      <c r="R5358" s="10"/>
      <c r="S5358" s="10"/>
      <c r="T5358" s="10"/>
      <c r="X5358" s="35"/>
      <c r="AG5358" s="10"/>
      <c r="AI5358" s="10"/>
      <c r="AL5358" s="10"/>
      <c r="AM5358" s="10"/>
    </row>
    <row r="5359" spans="9:39">
      <c r="I5359" s="10"/>
      <c r="R5359" s="10"/>
      <c r="S5359" s="10"/>
      <c r="T5359" s="10"/>
      <c r="X5359" s="35"/>
      <c r="AG5359" s="10"/>
      <c r="AI5359" s="10"/>
      <c r="AL5359" s="10"/>
      <c r="AM5359" s="10"/>
    </row>
    <row r="5360" spans="9:39">
      <c r="I5360" s="10"/>
      <c r="R5360" s="10"/>
      <c r="S5360" s="10"/>
      <c r="T5360" s="10"/>
      <c r="X5360" s="35"/>
      <c r="AG5360" s="10"/>
      <c r="AI5360" s="10"/>
      <c r="AL5360" s="10"/>
      <c r="AM5360" s="10"/>
    </row>
    <row r="5361" spans="9:39">
      <c r="I5361" s="10"/>
      <c r="R5361" s="10"/>
      <c r="S5361" s="10"/>
      <c r="T5361" s="10"/>
      <c r="X5361" s="35"/>
      <c r="AG5361" s="10"/>
      <c r="AI5361" s="10"/>
      <c r="AL5361" s="10"/>
      <c r="AM5361" s="10"/>
    </row>
    <row r="5362" spans="9:39">
      <c r="I5362" s="10"/>
      <c r="R5362" s="10"/>
      <c r="S5362" s="10"/>
      <c r="T5362" s="10"/>
      <c r="X5362" s="35"/>
      <c r="AG5362" s="10"/>
      <c r="AI5362" s="10"/>
      <c r="AL5362" s="10"/>
      <c r="AM5362" s="10"/>
    </row>
    <row r="5363" spans="9:39">
      <c r="I5363" s="10"/>
      <c r="R5363" s="10"/>
      <c r="S5363" s="10"/>
      <c r="T5363" s="10"/>
      <c r="X5363" s="35"/>
      <c r="AG5363" s="10"/>
      <c r="AI5363" s="10"/>
      <c r="AL5363" s="10"/>
      <c r="AM5363" s="10"/>
    </row>
    <row r="5364" spans="9:39">
      <c r="I5364" s="10"/>
      <c r="R5364" s="10"/>
      <c r="S5364" s="10"/>
      <c r="T5364" s="10"/>
      <c r="X5364" s="35"/>
      <c r="AG5364" s="10"/>
      <c r="AI5364" s="10"/>
      <c r="AL5364" s="10"/>
      <c r="AM5364" s="10"/>
    </row>
    <row r="5365" spans="9:39">
      <c r="I5365" s="10"/>
      <c r="R5365" s="10"/>
      <c r="S5365" s="10"/>
      <c r="T5365" s="10"/>
      <c r="X5365" s="35"/>
      <c r="AG5365" s="10"/>
      <c r="AI5365" s="10"/>
      <c r="AL5365" s="10"/>
      <c r="AM5365" s="10"/>
    </row>
    <row r="5366" spans="9:39">
      <c r="I5366" s="10"/>
      <c r="R5366" s="10"/>
      <c r="S5366" s="10"/>
      <c r="T5366" s="10"/>
      <c r="X5366" s="35"/>
      <c r="AG5366" s="10"/>
      <c r="AI5366" s="10"/>
      <c r="AL5366" s="10"/>
      <c r="AM5366" s="10"/>
    </row>
    <row r="5367" spans="9:39">
      <c r="I5367" s="10"/>
      <c r="R5367" s="10"/>
      <c r="S5367" s="10"/>
      <c r="T5367" s="10"/>
      <c r="X5367" s="35"/>
      <c r="AG5367" s="10"/>
      <c r="AI5367" s="10"/>
      <c r="AL5367" s="10"/>
      <c r="AM5367" s="10"/>
    </row>
    <row r="5368" spans="9:39">
      <c r="I5368" s="10"/>
      <c r="R5368" s="10"/>
      <c r="S5368" s="10"/>
      <c r="T5368" s="10"/>
      <c r="X5368" s="35"/>
      <c r="AG5368" s="10"/>
      <c r="AI5368" s="10"/>
      <c r="AL5368" s="10"/>
      <c r="AM5368" s="10"/>
    </row>
    <row r="5369" spans="9:39">
      <c r="I5369" s="10"/>
      <c r="R5369" s="10"/>
      <c r="S5369" s="10"/>
      <c r="T5369" s="10"/>
      <c r="X5369" s="35"/>
      <c r="AG5369" s="10"/>
      <c r="AI5369" s="10"/>
      <c r="AL5369" s="10"/>
      <c r="AM5369" s="10"/>
    </row>
    <row r="5370" spans="9:39">
      <c r="I5370" s="10"/>
      <c r="R5370" s="10"/>
      <c r="S5370" s="10"/>
      <c r="T5370" s="10"/>
      <c r="X5370" s="35"/>
      <c r="AG5370" s="10"/>
      <c r="AI5370" s="10"/>
      <c r="AL5370" s="10"/>
      <c r="AM5370" s="10"/>
    </row>
    <row r="5371" spans="9:39">
      <c r="I5371" s="10"/>
      <c r="R5371" s="10"/>
      <c r="S5371" s="10"/>
      <c r="T5371" s="10"/>
      <c r="X5371" s="35"/>
      <c r="AG5371" s="10"/>
      <c r="AI5371" s="10"/>
      <c r="AL5371" s="10"/>
      <c r="AM5371" s="10"/>
    </row>
    <row r="5372" spans="9:39">
      <c r="I5372" s="10"/>
      <c r="R5372" s="10"/>
      <c r="S5372" s="10"/>
      <c r="T5372" s="10"/>
      <c r="X5372" s="35"/>
      <c r="AG5372" s="10"/>
      <c r="AI5372" s="10"/>
      <c r="AL5372" s="10"/>
      <c r="AM5372" s="10"/>
    </row>
    <row r="5373" spans="9:39">
      <c r="I5373" s="10"/>
      <c r="R5373" s="10"/>
      <c r="S5373" s="10"/>
      <c r="T5373" s="10"/>
      <c r="X5373" s="35"/>
      <c r="AG5373" s="10"/>
      <c r="AI5373" s="10"/>
      <c r="AL5373" s="10"/>
      <c r="AM5373" s="10"/>
    </row>
    <row r="5374" spans="9:39">
      <c r="I5374" s="10"/>
      <c r="R5374" s="10"/>
      <c r="S5374" s="10"/>
      <c r="T5374" s="10"/>
      <c r="X5374" s="35"/>
      <c r="AG5374" s="10"/>
      <c r="AI5374" s="10"/>
      <c r="AL5374" s="10"/>
      <c r="AM5374" s="10"/>
    </row>
    <row r="5375" spans="9:39">
      <c r="I5375" s="10"/>
      <c r="R5375" s="10"/>
      <c r="S5375" s="10"/>
      <c r="T5375" s="10"/>
      <c r="X5375" s="35"/>
      <c r="AG5375" s="10"/>
      <c r="AI5375" s="10"/>
      <c r="AL5375" s="10"/>
      <c r="AM5375" s="10"/>
    </row>
    <row r="5376" spans="9:39">
      <c r="I5376" s="10"/>
      <c r="R5376" s="10"/>
      <c r="S5376" s="10"/>
      <c r="T5376" s="10"/>
      <c r="X5376" s="35"/>
      <c r="AG5376" s="10"/>
      <c r="AI5376" s="10"/>
      <c r="AL5376" s="10"/>
      <c r="AM5376" s="10"/>
    </row>
    <row r="5377" spans="9:39">
      <c r="I5377" s="10"/>
      <c r="R5377" s="10"/>
      <c r="S5377" s="10"/>
      <c r="T5377" s="10"/>
      <c r="X5377" s="35"/>
      <c r="AG5377" s="10"/>
      <c r="AI5377" s="10"/>
      <c r="AL5377" s="10"/>
      <c r="AM5377" s="10"/>
    </row>
    <row r="5378" spans="9:39">
      <c r="I5378" s="10"/>
      <c r="R5378" s="10"/>
      <c r="S5378" s="10"/>
      <c r="T5378" s="10"/>
      <c r="X5378" s="35"/>
      <c r="AG5378" s="10"/>
      <c r="AI5378" s="10"/>
      <c r="AL5378" s="10"/>
      <c r="AM5378" s="10"/>
    </row>
    <row r="5379" spans="9:39">
      <c r="I5379" s="10"/>
      <c r="R5379" s="10"/>
      <c r="S5379" s="10"/>
      <c r="T5379" s="10"/>
      <c r="X5379" s="35"/>
      <c r="AG5379" s="10"/>
      <c r="AI5379" s="10"/>
      <c r="AL5379" s="10"/>
      <c r="AM5379" s="10"/>
    </row>
    <row r="5380" spans="9:39">
      <c r="I5380" s="10"/>
      <c r="R5380" s="10"/>
      <c r="S5380" s="10"/>
      <c r="T5380" s="10"/>
      <c r="X5380" s="35"/>
      <c r="AG5380" s="10"/>
      <c r="AI5380" s="10"/>
      <c r="AL5380" s="10"/>
      <c r="AM5380" s="10"/>
    </row>
    <row r="5381" spans="9:39">
      <c r="I5381" s="10"/>
      <c r="R5381" s="10"/>
      <c r="S5381" s="10"/>
      <c r="T5381" s="10"/>
      <c r="X5381" s="35"/>
      <c r="AG5381" s="10"/>
      <c r="AI5381" s="10"/>
      <c r="AL5381" s="10"/>
      <c r="AM5381" s="10"/>
    </row>
    <row r="5382" spans="9:39">
      <c r="I5382" s="10"/>
      <c r="R5382" s="10"/>
      <c r="S5382" s="10"/>
      <c r="T5382" s="10"/>
      <c r="X5382" s="35"/>
      <c r="AG5382" s="10"/>
      <c r="AI5382" s="10"/>
      <c r="AL5382" s="10"/>
      <c r="AM5382" s="10"/>
    </row>
    <row r="5383" spans="9:39">
      <c r="I5383" s="10"/>
      <c r="R5383" s="10"/>
      <c r="S5383" s="10"/>
      <c r="T5383" s="10"/>
      <c r="X5383" s="35"/>
      <c r="AG5383" s="10"/>
      <c r="AI5383" s="10"/>
      <c r="AL5383" s="10"/>
      <c r="AM5383" s="10"/>
    </row>
    <row r="5384" spans="9:39">
      <c r="I5384" s="10"/>
      <c r="R5384" s="10"/>
      <c r="S5384" s="10"/>
      <c r="T5384" s="10"/>
      <c r="X5384" s="35"/>
      <c r="AG5384" s="10"/>
      <c r="AI5384" s="10"/>
      <c r="AL5384" s="10"/>
      <c r="AM5384" s="10"/>
    </row>
    <row r="5385" spans="9:39">
      <c r="I5385" s="10"/>
      <c r="R5385" s="10"/>
      <c r="S5385" s="10"/>
      <c r="T5385" s="10"/>
      <c r="X5385" s="35"/>
      <c r="AG5385" s="10"/>
      <c r="AI5385" s="10"/>
      <c r="AL5385" s="10"/>
      <c r="AM5385" s="10"/>
    </row>
    <row r="5386" spans="9:39">
      <c r="I5386" s="10"/>
      <c r="R5386" s="10"/>
      <c r="S5386" s="10"/>
      <c r="T5386" s="10"/>
      <c r="X5386" s="35"/>
      <c r="AG5386" s="10"/>
      <c r="AI5386" s="10"/>
      <c r="AL5386" s="10"/>
      <c r="AM5386" s="10"/>
    </row>
    <row r="5387" spans="9:39">
      <c r="I5387" s="10"/>
      <c r="R5387" s="10"/>
      <c r="S5387" s="10"/>
      <c r="T5387" s="10"/>
      <c r="X5387" s="35"/>
      <c r="AG5387" s="10"/>
      <c r="AI5387" s="10"/>
      <c r="AL5387" s="10"/>
      <c r="AM5387" s="10"/>
    </row>
    <row r="5388" spans="9:39">
      <c r="I5388" s="10"/>
      <c r="R5388" s="10"/>
      <c r="S5388" s="10"/>
      <c r="T5388" s="10"/>
      <c r="X5388" s="35"/>
      <c r="AG5388" s="10"/>
      <c r="AI5388" s="10"/>
      <c r="AL5388" s="10"/>
      <c r="AM5388" s="10"/>
    </row>
    <row r="5389" spans="9:39">
      <c r="I5389" s="10"/>
      <c r="R5389" s="10"/>
      <c r="S5389" s="10"/>
      <c r="T5389" s="10"/>
      <c r="X5389" s="35"/>
      <c r="AG5389" s="10"/>
      <c r="AI5389" s="10"/>
      <c r="AL5389" s="10"/>
      <c r="AM5389" s="10"/>
    </row>
    <row r="5390" spans="9:39">
      <c r="I5390" s="10"/>
      <c r="R5390" s="10"/>
      <c r="S5390" s="10"/>
      <c r="T5390" s="10"/>
      <c r="X5390" s="35"/>
      <c r="AG5390" s="10"/>
      <c r="AI5390" s="10"/>
      <c r="AL5390" s="10"/>
      <c r="AM5390" s="10"/>
    </row>
    <row r="5391" spans="9:39">
      <c r="I5391" s="10"/>
      <c r="R5391" s="10"/>
      <c r="S5391" s="10"/>
      <c r="T5391" s="10"/>
      <c r="X5391" s="35"/>
      <c r="AG5391" s="10"/>
      <c r="AI5391" s="10"/>
      <c r="AL5391" s="10"/>
      <c r="AM5391" s="10"/>
    </row>
    <row r="5392" spans="9:39">
      <c r="I5392" s="10"/>
      <c r="R5392" s="10"/>
      <c r="S5392" s="10"/>
      <c r="T5392" s="10"/>
      <c r="X5392" s="35"/>
      <c r="AG5392" s="10"/>
      <c r="AI5392" s="10"/>
      <c r="AL5392" s="10"/>
      <c r="AM5392" s="10"/>
    </row>
    <row r="5393" spans="9:39">
      <c r="I5393" s="10"/>
      <c r="R5393" s="10"/>
      <c r="S5393" s="10"/>
      <c r="T5393" s="10"/>
      <c r="X5393" s="35"/>
      <c r="AG5393" s="10"/>
      <c r="AI5393" s="10"/>
      <c r="AL5393" s="10"/>
      <c r="AM5393" s="10"/>
    </row>
    <row r="5394" spans="9:39">
      <c r="I5394" s="10"/>
      <c r="R5394" s="10"/>
      <c r="S5394" s="10"/>
      <c r="T5394" s="10"/>
      <c r="X5394" s="35"/>
      <c r="AG5394" s="10"/>
      <c r="AI5394" s="10"/>
      <c r="AL5394" s="10"/>
      <c r="AM5394" s="10"/>
    </row>
    <row r="5395" spans="9:39">
      <c r="I5395" s="10"/>
      <c r="R5395" s="10"/>
      <c r="S5395" s="10"/>
      <c r="T5395" s="10"/>
      <c r="X5395" s="35"/>
      <c r="AG5395" s="10"/>
      <c r="AI5395" s="10"/>
      <c r="AL5395" s="10"/>
      <c r="AM5395" s="10"/>
    </row>
    <row r="5396" spans="9:39">
      <c r="I5396" s="10"/>
      <c r="R5396" s="10"/>
      <c r="S5396" s="10"/>
      <c r="T5396" s="10"/>
      <c r="X5396" s="35"/>
      <c r="AG5396" s="10"/>
      <c r="AI5396" s="10"/>
      <c r="AL5396" s="10"/>
      <c r="AM5396" s="10"/>
    </row>
    <row r="5397" spans="9:39">
      <c r="I5397" s="10"/>
      <c r="R5397" s="10"/>
      <c r="S5397" s="10"/>
      <c r="T5397" s="10"/>
      <c r="X5397" s="35"/>
      <c r="AG5397" s="10"/>
      <c r="AI5397" s="10"/>
      <c r="AL5397" s="10"/>
      <c r="AM5397" s="10"/>
    </row>
    <row r="5398" spans="9:39">
      <c r="I5398" s="10"/>
      <c r="R5398" s="10"/>
      <c r="S5398" s="10"/>
      <c r="T5398" s="10"/>
      <c r="X5398" s="35"/>
      <c r="AG5398" s="10"/>
      <c r="AI5398" s="10"/>
      <c r="AL5398" s="10"/>
      <c r="AM5398" s="10"/>
    </row>
    <row r="5399" spans="9:39">
      <c r="I5399" s="10"/>
      <c r="R5399" s="10"/>
      <c r="S5399" s="10"/>
      <c r="T5399" s="10"/>
      <c r="X5399" s="35"/>
      <c r="AG5399" s="10"/>
      <c r="AI5399" s="10"/>
      <c r="AL5399" s="10"/>
      <c r="AM5399" s="10"/>
    </row>
    <row r="5400" spans="9:39">
      <c r="I5400" s="10"/>
      <c r="R5400" s="10"/>
      <c r="S5400" s="10"/>
      <c r="T5400" s="10"/>
      <c r="X5400" s="35"/>
      <c r="AG5400" s="10"/>
      <c r="AI5400" s="10"/>
      <c r="AL5400" s="10"/>
      <c r="AM5400" s="10"/>
    </row>
    <row r="5401" spans="9:39">
      <c r="I5401" s="10"/>
      <c r="R5401" s="10"/>
      <c r="S5401" s="10"/>
      <c r="T5401" s="10"/>
      <c r="X5401" s="35"/>
      <c r="AG5401" s="10"/>
      <c r="AI5401" s="10"/>
      <c r="AL5401" s="10"/>
      <c r="AM5401" s="10"/>
    </row>
    <row r="5402" spans="9:39">
      <c r="I5402" s="10"/>
      <c r="R5402" s="10"/>
      <c r="S5402" s="10"/>
      <c r="T5402" s="10"/>
      <c r="X5402" s="35"/>
      <c r="AG5402" s="10"/>
      <c r="AI5402" s="10"/>
      <c r="AL5402" s="10"/>
      <c r="AM5402" s="10"/>
    </row>
    <row r="5403" spans="9:39">
      <c r="I5403" s="10"/>
      <c r="R5403" s="10"/>
      <c r="S5403" s="10"/>
      <c r="T5403" s="10"/>
      <c r="X5403" s="35"/>
      <c r="AG5403" s="10"/>
      <c r="AI5403" s="10"/>
      <c r="AL5403" s="10"/>
      <c r="AM5403" s="10"/>
    </row>
    <row r="5404" spans="9:39">
      <c r="I5404" s="10"/>
      <c r="R5404" s="10"/>
      <c r="S5404" s="10"/>
      <c r="T5404" s="10"/>
      <c r="X5404" s="35"/>
      <c r="AG5404" s="10"/>
      <c r="AI5404" s="10"/>
      <c r="AL5404" s="10"/>
      <c r="AM5404" s="10"/>
    </row>
    <row r="5405" spans="9:39">
      <c r="I5405" s="10"/>
      <c r="R5405" s="10"/>
      <c r="S5405" s="10"/>
      <c r="T5405" s="10"/>
      <c r="X5405" s="35"/>
      <c r="AG5405" s="10"/>
      <c r="AI5405" s="10"/>
      <c r="AL5405" s="10"/>
      <c r="AM5405" s="10"/>
    </row>
    <row r="5406" spans="9:39">
      <c r="I5406" s="10"/>
      <c r="R5406" s="10"/>
      <c r="S5406" s="10"/>
      <c r="T5406" s="10"/>
      <c r="X5406" s="35"/>
      <c r="AG5406" s="10"/>
      <c r="AI5406" s="10"/>
      <c r="AL5406" s="10"/>
      <c r="AM5406" s="10"/>
    </row>
    <row r="5407" spans="9:39">
      <c r="I5407" s="10"/>
      <c r="R5407" s="10"/>
      <c r="S5407" s="10"/>
      <c r="T5407" s="10"/>
      <c r="X5407" s="35"/>
      <c r="AG5407" s="10"/>
      <c r="AI5407" s="10"/>
      <c r="AL5407" s="10"/>
      <c r="AM5407" s="10"/>
    </row>
    <row r="5408" spans="9:39">
      <c r="I5408" s="10"/>
      <c r="R5408" s="10"/>
      <c r="S5408" s="10"/>
      <c r="T5408" s="10"/>
      <c r="X5408" s="35"/>
      <c r="AG5408" s="10"/>
      <c r="AI5408" s="10"/>
      <c r="AL5408" s="10"/>
      <c r="AM5408" s="10"/>
    </row>
    <row r="5409" spans="9:39">
      <c r="I5409" s="10"/>
      <c r="R5409" s="10"/>
      <c r="S5409" s="10"/>
      <c r="T5409" s="10"/>
      <c r="X5409" s="35"/>
      <c r="AG5409" s="10"/>
      <c r="AI5409" s="10"/>
      <c r="AL5409" s="10"/>
      <c r="AM5409" s="10"/>
    </row>
    <row r="5410" spans="9:39">
      <c r="I5410" s="10"/>
      <c r="R5410" s="10"/>
      <c r="S5410" s="10"/>
      <c r="T5410" s="10"/>
      <c r="X5410" s="35"/>
      <c r="AG5410" s="10"/>
      <c r="AI5410" s="10"/>
      <c r="AL5410" s="10"/>
      <c r="AM5410" s="10"/>
    </row>
    <row r="5411" spans="9:39">
      <c r="I5411" s="10"/>
      <c r="R5411" s="10"/>
      <c r="S5411" s="10"/>
      <c r="T5411" s="10"/>
      <c r="X5411" s="35"/>
      <c r="AG5411" s="10"/>
      <c r="AI5411" s="10"/>
      <c r="AL5411" s="10"/>
      <c r="AM5411" s="10"/>
    </row>
    <row r="5412" spans="9:39">
      <c r="I5412" s="10"/>
      <c r="R5412" s="10"/>
      <c r="S5412" s="10"/>
      <c r="T5412" s="10"/>
      <c r="X5412" s="35"/>
      <c r="AG5412" s="10"/>
      <c r="AI5412" s="10"/>
      <c r="AL5412" s="10"/>
      <c r="AM5412" s="10"/>
    </row>
    <row r="5413" spans="9:39">
      <c r="I5413" s="10"/>
      <c r="R5413" s="10"/>
      <c r="S5413" s="10"/>
      <c r="T5413" s="10"/>
      <c r="X5413" s="35"/>
      <c r="AG5413" s="10"/>
      <c r="AI5413" s="10"/>
      <c r="AL5413" s="10"/>
      <c r="AM5413" s="10"/>
    </row>
    <row r="5414" spans="9:39">
      <c r="I5414" s="10"/>
      <c r="R5414" s="10"/>
      <c r="S5414" s="10"/>
      <c r="T5414" s="10"/>
      <c r="X5414" s="35"/>
      <c r="AG5414" s="10"/>
      <c r="AI5414" s="10"/>
      <c r="AL5414" s="10"/>
      <c r="AM5414" s="10"/>
    </row>
    <row r="5415" spans="9:39">
      <c r="I5415" s="10"/>
      <c r="R5415" s="10"/>
      <c r="S5415" s="10"/>
      <c r="T5415" s="10"/>
      <c r="X5415" s="35"/>
      <c r="AG5415" s="10"/>
      <c r="AI5415" s="10"/>
      <c r="AL5415" s="10"/>
      <c r="AM5415" s="10"/>
    </row>
    <row r="5416" spans="9:39">
      <c r="I5416" s="10"/>
      <c r="R5416" s="10"/>
      <c r="S5416" s="10"/>
      <c r="T5416" s="10"/>
      <c r="X5416" s="35"/>
      <c r="AG5416" s="10"/>
      <c r="AI5416" s="10"/>
      <c r="AL5416" s="10"/>
      <c r="AM5416" s="10"/>
    </row>
    <row r="5417" spans="9:39">
      <c r="I5417" s="10"/>
      <c r="R5417" s="10"/>
      <c r="S5417" s="10"/>
      <c r="T5417" s="10"/>
      <c r="X5417" s="35"/>
      <c r="AG5417" s="10"/>
      <c r="AI5417" s="10"/>
      <c r="AL5417" s="10"/>
      <c r="AM5417" s="10"/>
    </row>
    <row r="5418" spans="9:39">
      <c r="I5418" s="10"/>
      <c r="R5418" s="10"/>
      <c r="S5418" s="10"/>
      <c r="T5418" s="10"/>
      <c r="X5418" s="35"/>
      <c r="AG5418" s="10"/>
      <c r="AI5418" s="10"/>
      <c r="AL5418" s="10"/>
      <c r="AM5418" s="10"/>
    </row>
    <row r="5419" spans="9:39">
      <c r="I5419" s="10"/>
      <c r="R5419" s="10"/>
      <c r="S5419" s="10"/>
      <c r="T5419" s="10"/>
      <c r="X5419" s="35"/>
      <c r="AG5419" s="10"/>
      <c r="AI5419" s="10"/>
      <c r="AL5419" s="10"/>
      <c r="AM5419" s="10"/>
    </row>
    <row r="5420" spans="9:39">
      <c r="I5420" s="10"/>
      <c r="R5420" s="10"/>
      <c r="S5420" s="10"/>
      <c r="T5420" s="10"/>
      <c r="X5420" s="35"/>
      <c r="AG5420" s="10"/>
      <c r="AI5420" s="10"/>
      <c r="AL5420" s="10"/>
      <c r="AM5420" s="10"/>
    </row>
    <row r="5421" spans="9:39">
      <c r="I5421" s="10"/>
      <c r="R5421" s="10"/>
      <c r="S5421" s="10"/>
      <c r="T5421" s="10"/>
      <c r="X5421" s="35"/>
      <c r="AG5421" s="10"/>
      <c r="AI5421" s="10"/>
      <c r="AL5421" s="10"/>
      <c r="AM5421" s="10"/>
    </row>
    <row r="5422" spans="9:39">
      <c r="I5422" s="10"/>
      <c r="R5422" s="10"/>
      <c r="S5422" s="10"/>
      <c r="T5422" s="10"/>
      <c r="X5422" s="35"/>
      <c r="AG5422" s="10"/>
      <c r="AI5422" s="10"/>
      <c r="AL5422" s="10"/>
      <c r="AM5422" s="10"/>
    </row>
    <row r="5423" spans="9:39">
      <c r="I5423" s="10"/>
      <c r="R5423" s="10"/>
      <c r="S5423" s="10"/>
      <c r="T5423" s="10"/>
      <c r="X5423" s="35"/>
      <c r="AG5423" s="10"/>
      <c r="AI5423" s="10"/>
      <c r="AL5423" s="10"/>
      <c r="AM5423" s="10"/>
    </row>
    <row r="5424" spans="9:39">
      <c r="I5424" s="10"/>
      <c r="R5424" s="10"/>
      <c r="S5424" s="10"/>
      <c r="T5424" s="10"/>
      <c r="X5424" s="35"/>
      <c r="AG5424" s="10"/>
      <c r="AI5424" s="10"/>
      <c r="AL5424" s="10"/>
      <c r="AM5424" s="10"/>
    </row>
    <row r="5425" spans="9:39">
      <c r="I5425" s="10"/>
      <c r="R5425" s="10"/>
      <c r="S5425" s="10"/>
      <c r="T5425" s="10"/>
      <c r="X5425" s="35"/>
      <c r="AG5425" s="10"/>
      <c r="AI5425" s="10"/>
      <c r="AL5425" s="10"/>
      <c r="AM5425" s="10"/>
    </row>
    <row r="5426" spans="9:39">
      <c r="I5426" s="10"/>
      <c r="R5426" s="10"/>
      <c r="S5426" s="10"/>
      <c r="T5426" s="10"/>
      <c r="X5426" s="35"/>
      <c r="AG5426" s="10"/>
      <c r="AI5426" s="10"/>
      <c r="AL5426" s="10"/>
      <c r="AM5426" s="10"/>
    </row>
    <row r="5427" spans="9:39">
      <c r="I5427" s="10"/>
      <c r="R5427" s="10"/>
      <c r="S5427" s="10"/>
      <c r="T5427" s="10"/>
      <c r="X5427" s="35"/>
      <c r="AG5427" s="10"/>
      <c r="AI5427" s="10"/>
      <c r="AL5427" s="10"/>
      <c r="AM5427" s="10"/>
    </row>
    <row r="5428" spans="9:39">
      <c r="I5428" s="10"/>
      <c r="R5428" s="10"/>
      <c r="S5428" s="10"/>
      <c r="T5428" s="10"/>
      <c r="X5428" s="35"/>
      <c r="AG5428" s="10"/>
      <c r="AI5428" s="10"/>
      <c r="AL5428" s="10"/>
      <c r="AM5428" s="10"/>
    </row>
    <row r="5429" spans="9:39">
      <c r="I5429" s="10"/>
      <c r="R5429" s="10"/>
      <c r="S5429" s="10"/>
      <c r="T5429" s="10"/>
      <c r="X5429" s="35"/>
      <c r="AG5429" s="10"/>
      <c r="AI5429" s="10"/>
      <c r="AL5429" s="10"/>
      <c r="AM5429" s="10"/>
    </row>
    <row r="5430" spans="9:39">
      <c r="I5430" s="10"/>
      <c r="R5430" s="10"/>
      <c r="S5430" s="10"/>
      <c r="T5430" s="10"/>
      <c r="X5430" s="35"/>
      <c r="AG5430" s="10"/>
      <c r="AI5430" s="10"/>
      <c r="AL5430" s="10"/>
      <c r="AM5430" s="10"/>
    </row>
    <row r="5431" spans="9:39">
      <c r="I5431" s="10"/>
      <c r="R5431" s="10"/>
      <c r="S5431" s="10"/>
      <c r="T5431" s="10"/>
      <c r="X5431" s="35"/>
      <c r="AG5431" s="10"/>
      <c r="AI5431" s="10"/>
      <c r="AL5431" s="10"/>
      <c r="AM5431" s="10"/>
    </row>
    <row r="5432" spans="9:39">
      <c r="I5432" s="10"/>
      <c r="R5432" s="10"/>
      <c r="S5432" s="10"/>
      <c r="T5432" s="10"/>
      <c r="X5432" s="35"/>
      <c r="AG5432" s="10"/>
      <c r="AI5432" s="10"/>
      <c r="AL5432" s="10"/>
      <c r="AM5432" s="10"/>
    </row>
    <row r="5433" spans="9:39">
      <c r="I5433" s="10"/>
      <c r="R5433" s="10"/>
      <c r="S5433" s="10"/>
      <c r="T5433" s="10"/>
      <c r="X5433" s="35"/>
      <c r="AG5433" s="10"/>
      <c r="AI5433" s="10"/>
      <c r="AL5433" s="10"/>
      <c r="AM5433" s="10"/>
    </row>
    <row r="5434" spans="9:39">
      <c r="I5434" s="10"/>
      <c r="R5434" s="10"/>
      <c r="S5434" s="10"/>
      <c r="T5434" s="10"/>
      <c r="X5434" s="35"/>
      <c r="AG5434" s="10"/>
      <c r="AI5434" s="10"/>
      <c r="AL5434" s="10"/>
      <c r="AM5434" s="10"/>
    </row>
    <row r="5435" spans="9:39">
      <c r="I5435" s="10"/>
      <c r="R5435" s="10"/>
      <c r="S5435" s="10"/>
      <c r="T5435" s="10"/>
      <c r="X5435" s="35"/>
      <c r="AG5435" s="10"/>
      <c r="AI5435" s="10"/>
      <c r="AL5435" s="10"/>
      <c r="AM5435" s="10"/>
    </row>
    <row r="5436" spans="9:39">
      <c r="I5436" s="10"/>
      <c r="R5436" s="10"/>
      <c r="S5436" s="10"/>
      <c r="T5436" s="10"/>
      <c r="X5436" s="35"/>
      <c r="AG5436" s="10"/>
      <c r="AI5436" s="10"/>
      <c r="AL5436" s="10"/>
      <c r="AM5436" s="10"/>
    </row>
    <row r="5437" spans="9:39">
      <c r="I5437" s="10"/>
      <c r="R5437" s="10"/>
      <c r="S5437" s="10"/>
      <c r="T5437" s="10"/>
      <c r="X5437" s="35"/>
      <c r="AG5437" s="10"/>
      <c r="AI5437" s="10"/>
      <c r="AL5437" s="10"/>
      <c r="AM5437" s="10"/>
    </row>
    <row r="5438" spans="9:39">
      <c r="I5438" s="10"/>
      <c r="R5438" s="10"/>
      <c r="S5438" s="10"/>
      <c r="T5438" s="10"/>
      <c r="X5438" s="35"/>
      <c r="AG5438" s="10"/>
      <c r="AI5438" s="10"/>
      <c r="AL5438" s="10"/>
      <c r="AM5438" s="10"/>
    </row>
    <row r="5439" spans="9:39">
      <c r="I5439" s="10"/>
      <c r="R5439" s="10"/>
      <c r="S5439" s="10"/>
      <c r="T5439" s="10"/>
      <c r="X5439" s="35"/>
      <c r="AG5439" s="10"/>
      <c r="AI5439" s="10"/>
      <c r="AL5439" s="10"/>
      <c r="AM5439" s="10"/>
    </row>
    <row r="5440" spans="9:39">
      <c r="I5440" s="10"/>
      <c r="R5440" s="10"/>
      <c r="S5440" s="10"/>
      <c r="T5440" s="10"/>
      <c r="X5440" s="35"/>
      <c r="AG5440" s="10"/>
      <c r="AI5440" s="10"/>
      <c r="AL5440" s="10"/>
      <c r="AM5440" s="10"/>
    </row>
    <row r="5441" spans="9:39">
      <c r="I5441" s="10"/>
      <c r="R5441" s="10"/>
      <c r="S5441" s="10"/>
      <c r="T5441" s="10"/>
      <c r="X5441" s="35"/>
      <c r="AG5441" s="10"/>
      <c r="AI5441" s="10"/>
      <c r="AL5441" s="10"/>
      <c r="AM5441" s="10"/>
    </row>
    <row r="5442" spans="9:39">
      <c r="I5442" s="10"/>
      <c r="R5442" s="10"/>
      <c r="S5442" s="10"/>
      <c r="T5442" s="10"/>
      <c r="X5442" s="35"/>
      <c r="AG5442" s="10"/>
      <c r="AI5442" s="10"/>
      <c r="AL5442" s="10"/>
      <c r="AM5442" s="10"/>
    </row>
    <row r="5443" spans="9:39">
      <c r="I5443" s="10"/>
      <c r="R5443" s="10"/>
      <c r="S5443" s="10"/>
      <c r="T5443" s="10"/>
      <c r="X5443" s="35"/>
      <c r="AG5443" s="10"/>
      <c r="AI5443" s="10"/>
      <c r="AL5443" s="10"/>
      <c r="AM5443" s="10"/>
    </row>
    <row r="5444" spans="9:39">
      <c r="I5444" s="10"/>
      <c r="R5444" s="10"/>
      <c r="S5444" s="10"/>
      <c r="T5444" s="10"/>
      <c r="X5444" s="35"/>
      <c r="AG5444" s="10"/>
      <c r="AI5444" s="10"/>
      <c r="AL5444" s="10"/>
      <c r="AM5444" s="10"/>
    </row>
    <row r="5445" spans="9:39">
      <c r="I5445" s="10"/>
      <c r="R5445" s="10"/>
      <c r="S5445" s="10"/>
      <c r="T5445" s="10"/>
      <c r="X5445" s="35"/>
      <c r="AG5445" s="10"/>
      <c r="AI5445" s="10"/>
      <c r="AL5445" s="10"/>
      <c r="AM5445" s="10"/>
    </row>
    <row r="5446" spans="9:39">
      <c r="I5446" s="10"/>
      <c r="R5446" s="10"/>
      <c r="S5446" s="10"/>
      <c r="T5446" s="10"/>
      <c r="X5446" s="35"/>
      <c r="AG5446" s="10"/>
      <c r="AI5446" s="10"/>
      <c r="AL5446" s="10"/>
      <c r="AM5446" s="10"/>
    </row>
    <row r="5447" spans="9:39">
      <c r="I5447" s="10"/>
      <c r="R5447" s="10"/>
      <c r="S5447" s="10"/>
      <c r="T5447" s="10"/>
      <c r="X5447" s="35"/>
      <c r="AG5447" s="10"/>
      <c r="AI5447" s="10"/>
      <c r="AL5447" s="10"/>
      <c r="AM5447" s="10"/>
    </row>
    <row r="5448" spans="9:39">
      <c r="I5448" s="10"/>
      <c r="R5448" s="10"/>
      <c r="S5448" s="10"/>
      <c r="T5448" s="10"/>
      <c r="X5448" s="35"/>
      <c r="AG5448" s="10"/>
      <c r="AI5448" s="10"/>
      <c r="AL5448" s="10"/>
      <c r="AM5448" s="10"/>
    </row>
    <row r="5449" spans="9:39">
      <c r="I5449" s="10"/>
      <c r="R5449" s="10"/>
      <c r="S5449" s="10"/>
      <c r="T5449" s="10"/>
      <c r="X5449" s="35"/>
      <c r="AG5449" s="10"/>
      <c r="AI5449" s="10"/>
      <c r="AL5449" s="10"/>
      <c r="AM5449" s="10"/>
    </row>
    <row r="5450" spans="9:39">
      <c r="I5450" s="10"/>
      <c r="R5450" s="10"/>
      <c r="S5450" s="10"/>
      <c r="T5450" s="10"/>
      <c r="X5450" s="35"/>
      <c r="AG5450" s="10"/>
      <c r="AI5450" s="10"/>
      <c r="AL5450" s="10"/>
      <c r="AM5450" s="10"/>
    </row>
    <row r="5451" spans="9:39">
      <c r="I5451" s="10"/>
      <c r="R5451" s="10"/>
      <c r="S5451" s="10"/>
      <c r="T5451" s="10"/>
      <c r="X5451" s="35"/>
      <c r="AG5451" s="10"/>
      <c r="AI5451" s="10"/>
      <c r="AL5451" s="10"/>
      <c r="AM5451" s="10"/>
    </row>
    <row r="5452" spans="9:39">
      <c r="I5452" s="10"/>
      <c r="R5452" s="10"/>
      <c r="S5452" s="10"/>
      <c r="T5452" s="10"/>
      <c r="X5452" s="35"/>
      <c r="AG5452" s="10"/>
      <c r="AI5452" s="10"/>
      <c r="AL5452" s="10"/>
      <c r="AM5452" s="10"/>
    </row>
    <row r="5453" spans="9:39">
      <c r="I5453" s="10"/>
      <c r="R5453" s="10"/>
      <c r="S5453" s="10"/>
      <c r="T5453" s="10"/>
      <c r="X5453" s="35"/>
      <c r="AG5453" s="10"/>
      <c r="AI5453" s="10"/>
      <c r="AL5453" s="10"/>
      <c r="AM5453" s="10"/>
    </row>
    <row r="5454" spans="9:39">
      <c r="I5454" s="10"/>
      <c r="R5454" s="10"/>
      <c r="S5454" s="10"/>
      <c r="T5454" s="10"/>
      <c r="X5454" s="35"/>
      <c r="AG5454" s="10"/>
      <c r="AI5454" s="10"/>
      <c r="AL5454" s="10"/>
      <c r="AM5454" s="10"/>
    </row>
    <row r="5455" spans="9:39">
      <c r="I5455" s="10"/>
      <c r="R5455" s="10"/>
      <c r="S5455" s="10"/>
      <c r="T5455" s="10"/>
      <c r="X5455" s="35"/>
      <c r="AG5455" s="10"/>
      <c r="AI5455" s="10"/>
      <c r="AL5455" s="10"/>
      <c r="AM5455" s="10"/>
    </row>
    <row r="5456" spans="9:39">
      <c r="I5456" s="10"/>
      <c r="R5456" s="10"/>
      <c r="S5456" s="10"/>
      <c r="T5456" s="10"/>
      <c r="X5456" s="35"/>
      <c r="AG5456" s="10"/>
      <c r="AI5456" s="10"/>
      <c r="AL5456" s="10"/>
      <c r="AM5456" s="10"/>
    </row>
    <row r="5457" spans="9:39">
      <c r="I5457" s="10"/>
      <c r="R5457" s="10"/>
      <c r="S5457" s="10"/>
      <c r="T5457" s="10"/>
      <c r="X5457" s="35"/>
      <c r="AG5457" s="10"/>
      <c r="AI5457" s="10"/>
      <c r="AL5457" s="10"/>
      <c r="AM5457" s="10"/>
    </row>
    <row r="5458" spans="9:39">
      <c r="I5458" s="10"/>
      <c r="R5458" s="10"/>
      <c r="S5458" s="10"/>
      <c r="T5458" s="10"/>
      <c r="X5458" s="35"/>
      <c r="AG5458" s="10"/>
      <c r="AI5458" s="10"/>
      <c r="AL5458" s="10"/>
      <c r="AM5458" s="10"/>
    </row>
    <row r="5459" spans="9:39">
      <c r="I5459" s="10"/>
      <c r="R5459" s="10"/>
      <c r="S5459" s="10"/>
      <c r="T5459" s="10"/>
      <c r="X5459" s="35"/>
      <c r="AG5459" s="10"/>
      <c r="AI5459" s="10"/>
      <c r="AL5459" s="10"/>
      <c r="AM5459" s="10"/>
    </row>
    <row r="5460" spans="9:39">
      <c r="I5460" s="10"/>
      <c r="R5460" s="10"/>
      <c r="S5460" s="10"/>
      <c r="T5460" s="10"/>
      <c r="X5460" s="35"/>
      <c r="AG5460" s="10"/>
      <c r="AI5460" s="10"/>
      <c r="AL5460" s="10"/>
      <c r="AM5460" s="10"/>
    </row>
    <row r="5461" spans="9:39">
      <c r="I5461" s="10"/>
      <c r="R5461" s="10"/>
      <c r="S5461" s="10"/>
      <c r="T5461" s="10"/>
      <c r="X5461" s="35"/>
      <c r="AG5461" s="10"/>
      <c r="AI5461" s="10"/>
      <c r="AL5461" s="10"/>
      <c r="AM5461" s="10"/>
    </row>
    <row r="5462" spans="9:39">
      <c r="I5462" s="10"/>
      <c r="R5462" s="10"/>
      <c r="S5462" s="10"/>
      <c r="T5462" s="10"/>
      <c r="X5462" s="35"/>
      <c r="AG5462" s="10"/>
      <c r="AI5462" s="10"/>
      <c r="AL5462" s="10"/>
      <c r="AM5462" s="10"/>
    </row>
    <row r="5463" spans="9:39">
      <c r="I5463" s="10"/>
      <c r="R5463" s="10"/>
      <c r="S5463" s="10"/>
      <c r="T5463" s="10"/>
      <c r="X5463" s="35"/>
      <c r="AG5463" s="10"/>
      <c r="AI5463" s="10"/>
      <c r="AL5463" s="10"/>
      <c r="AM5463" s="10"/>
    </row>
    <row r="5464" spans="9:39">
      <c r="I5464" s="10"/>
      <c r="R5464" s="10"/>
      <c r="S5464" s="10"/>
      <c r="T5464" s="10"/>
      <c r="X5464" s="35"/>
      <c r="AG5464" s="10"/>
      <c r="AI5464" s="10"/>
      <c r="AL5464" s="10"/>
      <c r="AM5464" s="10"/>
    </row>
    <row r="5465" spans="9:39">
      <c r="I5465" s="10"/>
      <c r="R5465" s="10"/>
      <c r="S5465" s="10"/>
      <c r="T5465" s="10"/>
      <c r="X5465" s="35"/>
      <c r="AG5465" s="10"/>
      <c r="AI5465" s="10"/>
      <c r="AL5465" s="10"/>
      <c r="AM5465" s="10"/>
    </row>
    <row r="5466" spans="9:39">
      <c r="I5466" s="10"/>
      <c r="R5466" s="10"/>
      <c r="S5466" s="10"/>
      <c r="T5466" s="10"/>
      <c r="X5466" s="35"/>
      <c r="AG5466" s="10"/>
      <c r="AI5466" s="10"/>
      <c r="AL5466" s="10"/>
      <c r="AM5466" s="10"/>
    </row>
    <row r="5467" spans="9:39">
      <c r="I5467" s="10"/>
      <c r="R5467" s="10"/>
      <c r="S5467" s="10"/>
      <c r="T5467" s="10"/>
      <c r="X5467" s="35"/>
      <c r="AG5467" s="10"/>
      <c r="AI5467" s="10"/>
      <c r="AL5467" s="10"/>
      <c r="AM5467" s="10"/>
    </row>
    <row r="5468" spans="9:39">
      <c r="I5468" s="10"/>
      <c r="R5468" s="10"/>
      <c r="S5468" s="10"/>
      <c r="T5468" s="10"/>
      <c r="X5468" s="35"/>
      <c r="AG5468" s="10"/>
      <c r="AI5468" s="10"/>
      <c r="AL5468" s="10"/>
      <c r="AM5468" s="10"/>
    </row>
    <row r="5469" spans="9:39">
      <c r="I5469" s="10"/>
      <c r="R5469" s="10"/>
      <c r="S5469" s="10"/>
      <c r="T5469" s="10"/>
      <c r="X5469" s="35"/>
      <c r="AG5469" s="10"/>
      <c r="AI5469" s="10"/>
      <c r="AL5469" s="10"/>
      <c r="AM5469" s="10"/>
    </row>
    <row r="5470" spans="9:39">
      <c r="I5470" s="10"/>
      <c r="R5470" s="10"/>
      <c r="S5470" s="10"/>
      <c r="T5470" s="10"/>
      <c r="X5470" s="35"/>
      <c r="AG5470" s="10"/>
      <c r="AI5470" s="10"/>
      <c r="AL5470" s="10"/>
      <c r="AM5470" s="10"/>
    </row>
    <row r="5471" spans="9:39">
      <c r="I5471" s="10"/>
      <c r="R5471" s="10"/>
      <c r="S5471" s="10"/>
      <c r="T5471" s="10"/>
      <c r="X5471" s="35"/>
      <c r="AG5471" s="10"/>
      <c r="AI5471" s="10"/>
      <c r="AL5471" s="10"/>
      <c r="AM5471" s="10"/>
    </row>
    <row r="5472" spans="9:39">
      <c r="I5472" s="10"/>
      <c r="R5472" s="10"/>
      <c r="S5472" s="10"/>
      <c r="T5472" s="10"/>
      <c r="X5472" s="35"/>
      <c r="AG5472" s="10"/>
      <c r="AI5472" s="10"/>
      <c r="AL5472" s="10"/>
      <c r="AM5472" s="10"/>
    </row>
    <row r="5473" spans="9:39">
      <c r="I5473" s="10"/>
      <c r="R5473" s="10"/>
      <c r="S5473" s="10"/>
      <c r="T5473" s="10"/>
      <c r="X5473" s="35"/>
      <c r="AG5473" s="10"/>
      <c r="AI5473" s="10"/>
      <c r="AL5473" s="10"/>
      <c r="AM5473" s="10"/>
    </row>
    <row r="5474" spans="9:39">
      <c r="I5474" s="10"/>
      <c r="R5474" s="10"/>
      <c r="S5474" s="10"/>
      <c r="T5474" s="10"/>
      <c r="X5474" s="35"/>
      <c r="AG5474" s="10"/>
      <c r="AI5474" s="10"/>
      <c r="AL5474" s="10"/>
      <c r="AM5474" s="10"/>
    </row>
    <row r="5475" spans="9:39">
      <c r="I5475" s="10"/>
      <c r="R5475" s="10"/>
      <c r="S5475" s="10"/>
      <c r="T5475" s="10"/>
      <c r="X5475" s="35"/>
      <c r="AG5475" s="10"/>
      <c r="AI5475" s="10"/>
      <c r="AL5475" s="10"/>
      <c r="AM5475" s="10"/>
    </row>
    <row r="5476" spans="9:39">
      <c r="I5476" s="10"/>
      <c r="R5476" s="10"/>
      <c r="S5476" s="10"/>
      <c r="T5476" s="10"/>
      <c r="X5476" s="35"/>
      <c r="AG5476" s="10"/>
      <c r="AI5476" s="10"/>
      <c r="AL5476" s="10"/>
      <c r="AM5476" s="10"/>
    </row>
    <row r="5477" spans="9:39">
      <c r="I5477" s="10"/>
      <c r="R5477" s="10"/>
      <c r="S5477" s="10"/>
      <c r="T5477" s="10"/>
      <c r="X5477" s="35"/>
      <c r="AG5477" s="10"/>
      <c r="AI5477" s="10"/>
      <c r="AL5477" s="10"/>
      <c r="AM5477" s="10"/>
    </row>
    <row r="5478" spans="9:39">
      <c r="I5478" s="10"/>
      <c r="R5478" s="10"/>
      <c r="S5478" s="10"/>
      <c r="T5478" s="10"/>
      <c r="X5478" s="35"/>
      <c r="AG5478" s="10"/>
      <c r="AI5478" s="10"/>
      <c r="AL5478" s="10"/>
      <c r="AM5478" s="10"/>
    </row>
    <row r="5479" spans="9:39">
      <c r="I5479" s="10"/>
      <c r="R5479" s="10"/>
      <c r="S5479" s="10"/>
      <c r="T5479" s="10"/>
      <c r="X5479" s="35"/>
      <c r="AG5479" s="10"/>
      <c r="AI5479" s="10"/>
      <c r="AL5479" s="10"/>
      <c r="AM5479" s="10"/>
    </row>
    <row r="5480" spans="9:39">
      <c r="I5480" s="10"/>
      <c r="R5480" s="10"/>
      <c r="S5480" s="10"/>
      <c r="T5480" s="10"/>
      <c r="X5480" s="35"/>
      <c r="AG5480" s="10"/>
      <c r="AI5480" s="10"/>
      <c r="AL5480" s="10"/>
      <c r="AM5480" s="10"/>
    </row>
    <row r="5481" spans="9:39">
      <c r="I5481" s="10"/>
      <c r="R5481" s="10"/>
      <c r="S5481" s="10"/>
      <c r="T5481" s="10"/>
      <c r="X5481" s="35"/>
      <c r="AG5481" s="10"/>
      <c r="AI5481" s="10"/>
      <c r="AL5481" s="10"/>
      <c r="AM5481" s="10"/>
    </row>
    <row r="5482" spans="9:39">
      <c r="I5482" s="10"/>
      <c r="R5482" s="10"/>
      <c r="S5482" s="10"/>
      <c r="T5482" s="10"/>
      <c r="X5482" s="35"/>
      <c r="AG5482" s="10"/>
      <c r="AI5482" s="10"/>
      <c r="AL5482" s="10"/>
      <c r="AM5482" s="10"/>
    </row>
    <row r="5483" spans="9:39">
      <c r="I5483" s="10"/>
      <c r="R5483" s="10"/>
      <c r="S5483" s="10"/>
      <c r="T5483" s="10"/>
      <c r="X5483" s="35"/>
      <c r="AG5483" s="10"/>
      <c r="AI5483" s="10"/>
      <c r="AL5483" s="10"/>
      <c r="AM5483" s="10"/>
    </row>
    <row r="5484" spans="9:39">
      <c r="I5484" s="10"/>
      <c r="R5484" s="10"/>
      <c r="S5484" s="10"/>
      <c r="T5484" s="10"/>
      <c r="X5484" s="35"/>
      <c r="AG5484" s="10"/>
      <c r="AI5484" s="10"/>
      <c r="AL5484" s="10"/>
      <c r="AM5484" s="10"/>
    </row>
    <row r="5485" spans="9:39">
      <c r="I5485" s="10"/>
      <c r="R5485" s="10"/>
      <c r="S5485" s="10"/>
      <c r="T5485" s="10"/>
      <c r="X5485" s="35"/>
      <c r="AG5485" s="10"/>
      <c r="AI5485" s="10"/>
      <c r="AL5485" s="10"/>
      <c r="AM5485" s="10"/>
    </row>
    <row r="5486" spans="9:39">
      <c r="I5486" s="10"/>
      <c r="R5486" s="10"/>
      <c r="S5486" s="10"/>
      <c r="T5486" s="10"/>
      <c r="X5486" s="35"/>
      <c r="AG5486" s="10"/>
      <c r="AI5486" s="10"/>
      <c r="AL5486" s="10"/>
      <c r="AM5486" s="10"/>
    </row>
    <row r="5487" spans="9:39">
      <c r="I5487" s="10"/>
      <c r="R5487" s="10"/>
      <c r="S5487" s="10"/>
      <c r="T5487" s="10"/>
      <c r="X5487" s="35"/>
      <c r="AG5487" s="10"/>
      <c r="AI5487" s="10"/>
      <c r="AL5487" s="10"/>
      <c r="AM5487" s="10"/>
    </row>
    <row r="5488" spans="9:39">
      <c r="I5488" s="10"/>
      <c r="R5488" s="10"/>
      <c r="S5488" s="10"/>
      <c r="T5488" s="10"/>
      <c r="X5488" s="35"/>
      <c r="AG5488" s="10"/>
      <c r="AI5488" s="10"/>
      <c r="AL5488" s="10"/>
      <c r="AM5488" s="10"/>
    </row>
    <row r="5489" spans="9:39">
      <c r="I5489" s="10"/>
      <c r="R5489" s="10"/>
      <c r="S5489" s="10"/>
      <c r="T5489" s="10"/>
      <c r="X5489" s="35"/>
      <c r="AG5489" s="10"/>
      <c r="AI5489" s="10"/>
      <c r="AL5489" s="10"/>
      <c r="AM5489" s="10"/>
    </row>
    <row r="5490" spans="9:39">
      <c r="I5490" s="10"/>
      <c r="R5490" s="10"/>
      <c r="S5490" s="10"/>
      <c r="T5490" s="10"/>
      <c r="X5490" s="35"/>
      <c r="AG5490" s="10"/>
      <c r="AI5490" s="10"/>
      <c r="AL5490" s="10"/>
      <c r="AM5490" s="10"/>
    </row>
    <row r="5491" spans="9:39">
      <c r="I5491" s="10"/>
      <c r="R5491" s="10"/>
      <c r="S5491" s="10"/>
      <c r="T5491" s="10"/>
      <c r="X5491" s="35"/>
      <c r="AG5491" s="10"/>
      <c r="AI5491" s="10"/>
      <c r="AL5491" s="10"/>
      <c r="AM5491" s="10"/>
    </row>
    <row r="5492" spans="9:39">
      <c r="I5492" s="10"/>
      <c r="R5492" s="10"/>
      <c r="S5492" s="10"/>
      <c r="T5492" s="10"/>
      <c r="X5492" s="35"/>
      <c r="AG5492" s="10"/>
      <c r="AI5492" s="10"/>
      <c r="AL5492" s="10"/>
      <c r="AM5492" s="10"/>
    </row>
    <row r="5493" spans="9:39">
      <c r="I5493" s="10"/>
      <c r="R5493" s="10"/>
      <c r="S5493" s="10"/>
      <c r="T5493" s="10"/>
      <c r="X5493" s="35"/>
      <c r="AG5493" s="10"/>
      <c r="AI5493" s="10"/>
      <c r="AL5493" s="10"/>
      <c r="AM5493" s="10"/>
    </row>
    <row r="5494" spans="9:39">
      <c r="I5494" s="10"/>
      <c r="R5494" s="10"/>
      <c r="S5494" s="10"/>
      <c r="T5494" s="10"/>
      <c r="X5494" s="35"/>
      <c r="AG5494" s="10"/>
      <c r="AI5494" s="10"/>
      <c r="AL5494" s="10"/>
      <c r="AM5494" s="10"/>
    </row>
    <row r="5495" spans="9:39">
      <c r="I5495" s="10"/>
      <c r="R5495" s="10"/>
      <c r="S5495" s="10"/>
      <c r="T5495" s="10"/>
      <c r="X5495" s="35"/>
      <c r="AG5495" s="10"/>
      <c r="AI5495" s="10"/>
      <c r="AL5495" s="10"/>
      <c r="AM5495" s="10"/>
    </row>
    <row r="5496" spans="9:39">
      <c r="I5496" s="10"/>
      <c r="R5496" s="10"/>
      <c r="S5496" s="10"/>
      <c r="T5496" s="10"/>
      <c r="X5496" s="35"/>
      <c r="AG5496" s="10"/>
      <c r="AI5496" s="10"/>
      <c r="AL5496" s="10"/>
      <c r="AM5496" s="10"/>
    </row>
    <row r="5497" spans="9:39">
      <c r="I5497" s="10"/>
      <c r="R5497" s="10"/>
      <c r="S5497" s="10"/>
      <c r="T5497" s="10"/>
      <c r="X5497" s="35"/>
      <c r="AG5497" s="10"/>
      <c r="AI5497" s="10"/>
      <c r="AL5497" s="10"/>
      <c r="AM5497" s="10"/>
    </row>
    <row r="5498" spans="9:39">
      <c r="I5498" s="10"/>
      <c r="R5498" s="10"/>
      <c r="S5498" s="10"/>
      <c r="T5498" s="10"/>
      <c r="X5498" s="35"/>
      <c r="AG5498" s="10"/>
      <c r="AI5498" s="10"/>
      <c r="AL5498" s="10"/>
      <c r="AM5498" s="10"/>
    </row>
    <row r="5499" spans="9:39">
      <c r="I5499" s="10"/>
      <c r="R5499" s="10"/>
      <c r="S5499" s="10"/>
      <c r="T5499" s="10"/>
      <c r="X5499" s="35"/>
      <c r="AG5499" s="10"/>
      <c r="AI5499" s="10"/>
      <c r="AL5499" s="10"/>
      <c r="AM5499" s="10"/>
    </row>
    <row r="5500" spans="9:39">
      <c r="I5500" s="10"/>
      <c r="R5500" s="10"/>
      <c r="S5500" s="10"/>
      <c r="T5500" s="10"/>
      <c r="X5500" s="35"/>
      <c r="AG5500" s="10"/>
      <c r="AI5500" s="10"/>
      <c r="AL5500" s="10"/>
      <c r="AM5500" s="10"/>
    </row>
    <row r="5501" spans="9:39">
      <c r="I5501" s="10"/>
      <c r="R5501" s="10"/>
      <c r="S5501" s="10"/>
      <c r="T5501" s="10"/>
      <c r="X5501" s="35"/>
      <c r="AG5501" s="10"/>
      <c r="AI5501" s="10"/>
      <c r="AL5501" s="10"/>
      <c r="AM5501" s="10"/>
    </row>
    <row r="5502" spans="9:39">
      <c r="I5502" s="10"/>
      <c r="R5502" s="10"/>
      <c r="S5502" s="10"/>
      <c r="T5502" s="10"/>
      <c r="X5502" s="35"/>
      <c r="AG5502" s="10"/>
      <c r="AI5502" s="10"/>
      <c r="AL5502" s="10"/>
      <c r="AM5502" s="10"/>
    </row>
    <row r="5503" spans="9:39">
      <c r="I5503" s="10"/>
      <c r="R5503" s="10"/>
      <c r="S5503" s="10"/>
      <c r="T5503" s="10"/>
      <c r="X5503" s="35"/>
      <c r="AG5503" s="10"/>
      <c r="AI5503" s="10"/>
      <c r="AL5503" s="10"/>
      <c r="AM5503" s="10"/>
    </row>
    <row r="5504" spans="9:39">
      <c r="I5504" s="10"/>
      <c r="R5504" s="10"/>
      <c r="S5504" s="10"/>
      <c r="T5504" s="10"/>
      <c r="X5504" s="35"/>
      <c r="AG5504" s="10"/>
      <c r="AI5504" s="10"/>
      <c r="AL5504" s="10"/>
      <c r="AM5504" s="10"/>
    </row>
    <row r="5505" spans="9:39">
      <c r="I5505" s="10"/>
      <c r="R5505" s="10"/>
      <c r="S5505" s="10"/>
      <c r="T5505" s="10"/>
      <c r="X5505" s="35"/>
      <c r="AG5505" s="10"/>
      <c r="AI5505" s="10"/>
      <c r="AL5505" s="10"/>
      <c r="AM5505" s="10"/>
    </row>
    <row r="5506" spans="9:39">
      <c r="I5506" s="10"/>
      <c r="R5506" s="10"/>
      <c r="S5506" s="10"/>
      <c r="T5506" s="10"/>
      <c r="X5506" s="35"/>
      <c r="AG5506" s="10"/>
      <c r="AI5506" s="10"/>
      <c r="AL5506" s="10"/>
      <c r="AM5506" s="10"/>
    </row>
    <row r="5507" spans="9:39">
      <c r="I5507" s="10"/>
      <c r="R5507" s="10"/>
      <c r="S5507" s="10"/>
      <c r="T5507" s="10"/>
      <c r="X5507" s="35"/>
      <c r="AG5507" s="10"/>
      <c r="AI5507" s="10"/>
      <c r="AL5507" s="10"/>
      <c r="AM5507" s="10"/>
    </row>
    <row r="5508" spans="9:39">
      <c r="I5508" s="10"/>
      <c r="R5508" s="10"/>
      <c r="S5508" s="10"/>
      <c r="T5508" s="10"/>
      <c r="X5508" s="35"/>
      <c r="AG5508" s="10"/>
      <c r="AI5508" s="10"/>
      <c r="AL5508" s="10"/>
      <c r="AM5508" s="10"/>
    </row>
    <row r="5509" spans="9:39">
      <c r="I5509" s="10"/>
      <c r="R5509" s="10"/>
      <c r="S5509" s="10"/>
      <c r="T5509" s="10"/>
      <c r="X5509" s="35"/>
      <c r="AG5509" s="10"/>
      <c r="AI5509" s="10"/>
      <c r="AL5509" s="10"/>
      <c r="AM5509" s="10"/>
    </row>
    <row r="5510" spans="9:39">
      <c r="I5510" s="10"/>
      <c r="R5510" s="10"/>
      <c r="S5510" s="10"/>
      <c r="T5510" s="10"/>
      <c r="X5510" s="35"/>
      <c r="AG5510" s="10"/>
      <c r="AI5510" s="10"/>
      <c r="AL5510" s="10"/>
      <c r="AM5510" s="10"/>
    </row>
    <row r="5511" spans="9:39">
      <c r="I5511" s="10"/>
      <c r="R5511" s="10"/>
      <c r="S5511" s="10"/>
      <c r="T5511" s="10"/>
      <c r="X5511" s="35"/>
      <c r="AG5511" s="10"/>
      <c r="AI5511" s="10"/>
      <c r="AL5511" s="10"/>
      <c r="AM5511" s="10"/>
    </row>
    <row r="5512" spans="9:39">
      <c r="I5512" s="10"/>
      <c r="R5512" s="10"/>
      <c r="S5512" s="10"/>
      <c r="T5512" s="10"/>
      <c r="X5512" s="35"/>
      <c r="AG5512" s="10"/>
      <c r="AI5512" s="10"/>
      <c r="AL5512" s="10"/>
      <c r="AM5512" s="10"/>
    </row>
    <row r="5513" spans="9:39">
      <c r="I5513" s="10"/>
      <c r="R5513" s="10"/>
      <c r="S5513" s="10"/>
      <c r="T5513" s="10"/>
      <c r="X5513" s="35"/>
      <c r="AG5513" s="10"/>
      <c r="AI5513" s="10"/>
      <c r="AL5513" s="10"/>
      <c r="AM5513" s="10"/>
    </row>
    <row r="5514" spans="9:39">
      <c r="I5514" s="10"/>
      <c r="R5514" s="10"/>
      <c r="S5514" s="10"/>
      <c r="T5514" s="10"/>
      <c r="X5514" s="35"/>
      <c r="AG5514" s="10"/>
      <c r="AI5514" s="10"/>
      <c r="AL5514" s="10"/>
      <c r="AM5514" s="10"/>
    </row>
    <row r="5515" spans="9:39">
      <c r="I5515" s="10"/>
      <c r="R5515" s="10"/>
      <c r="S5515" s="10"/>
      <c r="T5515" s="10"/>
      <c r="X5515" s="35"/>
      <c r="AG5515" s="10"/>
      <c r="AI5515" s="10"/>
      <c r="AL5515" s="10"/>
      <c r="AM5515" s="10"/>
    </row>
    <row r="5516" spans="9:39">
      <c r="I5516" s="10"/>
      <c r="R5516" s="10"/>
      <c r="S5516" s="10"/>
      <c r="T5516" s="10"/>
      <c r="X5516" s="35"/>
      <c r="AG5516" s="10"/>
      <c r="AI5516" s="10"/>
      <c r="AL5516" s="10"/>
      <c r="AM5516" s="10"/>
    </row>
    <row r="5517" spans="9:39">
      <c r="I5517" s="10"/>
      <c r="R5517" s="10"/>
      <c r="S5517" s="10"/>
      <c r="T5517" s="10"/>
      <c r="X5517" s="35"/>
      <c r="AG5517" s="10"/>
      <c r="AI5517" s="10"/>
      <c r="AL5517" s="10"/>
      <c r="AM5517" s="10"/>
    </row>
    <row r="5518" spans="9:39">
      <c r="I5518" s="10"/>
      <c r="R5518" s="10"/>
      <c r="S5518" s="10"/>
      <c r="T5518" s="10"/>
      <c r="X5518" s="35"/>
      <c r="AG5518" s="10"/>
      <c r="AI5518" s="10"/>
      <c r="AL5518" s="10"/>
      <c r="AM5518" s="10"/>
    </row>
    <row r="5519" spans="9:39">
      <c r="I5519" s="10"/>
      <c r="R5519" s="10"/>
      <c r="S5519" s="10"/>
      <c r="T5519" s="10"/>
      <c r="X5519" s="35"/>
      <c r="AG5519" s="10"/>
      <c r="AI5519" s="10"/>
      <c r="AL5519" s="10"/>
      <c r="AM5519" s="10"/>
    </row>
    <row r="5520" spans="9:39">
      <c r="I5520" s="10"/>
      <c r="R5520" s="10"/>
      <c r="S5520" s="10"/>
      <c r="T5520" s="10"/>
      <c r="X5520" s="35"/>
      <c r="AG5520" s="10"/>
      <c r="AI5520" s="10"/>
      <c r="AL5520" s="10"/>
      <c r="AM5520" s="10"/>
    </row>
    <row r="5521" spans="9:39">
      <c r="I5521" s="10"/>
      <c r="R5521" s="10"/>
      <c r="S5521" s="10"/>
      <c r="T5521" s="10"/>
      <c r="X5521" s="35"/>
      <c r="AG5521" s="10"/>
      <c r="AI5521" s="10"/>
      <c r="AL5521" s="10"/>
      <c r="AM5521" s="10"/>
    </row>
    <row r="5522" spans="9:39">
      <c r="I5522" s="10"/>
      <c r="R5522" s="10"/>
      <c r="S5522" s="10"/>
      <c r="T5522" s="10"/>
      <c r="X5522" s="35"/>
      <c r="AG5522" s="10"/>
      <c r="AI5522" s="10"/>
      <c r="AL5522" s="10"/>
      <c r="AM5522" s="10"/>
    </row>
    <row r="5523" spans="9:39">
      <c r="I5523" s="10"/>
      <c r="R5523" s="10"/>
      <c r="S5523" s="10"/>
      <c r="T5523" s="10"/>
      <c r="X5523" s="35"/>
      <c r="AG5523" s="10"/>
      <c r="AI5523" s="10"/>
      <c r="AL5523" s="10"/>
      <c r="AM5523" s="10"/>
    </row>
    <row r="5524" spans="9:39">
      <c r="I5524" s="10"/>
      <c r="R5524" s="10"/>
      <c r="S5524" s="10"/>
      <c r="T5524" s="10"/>
      <c r="X5524" s="35"/>
      <c r="AG5524" s="10"/>
      <c r="AI5524" s="10"/>
      <c r="AL5524" s="10"/>
      <c r="AM5524" s="10"/>
    </row>
    <row r="5525" spans="9:39">
      <c r="I5525" s="10"/>
      <c r="R5525" s="10"/>
      <c r="S5525" s="10"/>
      <c r="T5525" s="10"/>
      <c r="X5525" s="35"/>
      <c r="AG5525" s="10"/>
      <c r="AI5525" s="10"/>
      <c r="AL5525" s="10"/>
      <c r="AM5525" s="10"/>
    </row>
    <row r="5526" spans="9:39">
      <c r="I5526" s="10"/>
      <c r="R5526" s="10"/>
      <c r="S5526" s="10"/>
      <c r="T5526" s="10"/>
      <c r="X5526" s="35"/>
      <c r="AG5526" s="10"/>
      <c r="AI5526" s="10"/>
      <c r="AL5526" s="10"/>
      <c r="AM5526" s="10"/>
    </row>
    <row r="5527" spans="9:39">
      <c r="I5527" s="10"/>
      <c r="R5527" s="10"/>
      <c r="S5527" s="10"/>
      <c r="T5527" s="10"/>
      <c r="X5527" s="35"/>
      <c r="AG5527" s="10"/>
      <c r="AI5527" s="10"/>
      <c r="AL5527" s="10"/>
      <c r="AM5527" s="10"/>
    </row>
    <row r="5528" spans="9:39">
      <c r="I5528" s="10"/>
      <c r="R5528" s="10"/>
      <c r="S5528" s="10"/>
      <c r="T5528" s="10"/>
      <c r="X5528" s="35"/>
      <c r="AG5528" s="10"/>
      <c r="AI5528" s="10"/>
      <c r="AL5528" s="10"/>
      <c r="AM5528" s="10"/>
    </row>
    <row r="5529" spans="9:39">
      <c r="I5529" s="10"/>
      <c r="R5529" s="10"/>
      <c r="S5529" s="10"/>
      <c r="T5529" s="10"/>
      <c r="X5529" s="35"/>
      <c r="AG5529" s="10"/>
      <c r="AI5529" s="10"/>
      <c r="AL5529" s="10"/>
      <c r="AM5529" s="10"/>
    </row>
    <row r="5530" spans="9:39">
      <c r="I5530" s="10"/>
      <c r="R5530" s="10"/>
      <c r="S5530" s="10"/>
      <c r="T5530" s="10"/>
      <c r="X5530" s="35"/>
      <c r="AG5530" s="10"/>
      <c r="AI5530" s="10"/>
      <c r="AL5530" s="10"/>
      <c r="AM5530" s="10"/>
    </row>
    <row r="5531" spans="9:39">
      <c r="I5531" s="10"/>
      <c r="R5531" s="10"/>
      <c r="S5531" s="10"/>
      <c r="T5531" s="10"/>
      <c r="X5531" s="35"/>
      <c r="AG5531" s="10"/>
      <c r="AI5531" s="10"/>
      <c r="AL5531" s="10"/>
      <c r="AM5531" s="10"/>
    </row>
    <row r="5532" spans="9:39">
      <c r="I5532" s="10"/>
      <c r="R5532" s="10"/>
      <c r="S5532" s="10"/>
      <c r="T5532" s="10"/>
      <c r="X5532" s="35"/>
      <c r="AG5532" s="10"/>
      <c r="AI5532" s="10"/>
      <c r="AL5532" s="10"/>
      <c r="AM5532" s="10"/>
    </row>
    <row r="5533" spans="9:39">
      <c r="I5533" s="10"/>
      <c r="R5533" s="10"/>
      <c r="S5533" s="10"/>
      <c r="T5533" s="10"/>
      <c r="X5533" s="35"/>
      <c r="AG5533" s="10"/>
      <c r="AI5533" s="10"/>
      <c r="AL5533" s="10"/>
      <c r="AM5533" s="10"/>
    </row>
    <row r="5534" spans="9:39">
      <c r="I5534" s="10"/>
      <c r="R5534" s="10"/>
      <c r="S5534" s="10"/>
      <c r="T5534" s="10"/>
      <c r="X5534" s="35"/>
      <c r="AG5534" s="10"/>
      <c r="AI5534" s="10"/>
      <c r="AL5534" s="10"/>
      <c r="AM5534" s="10"/>
    </row>
    <row r="5535" spans="9:39">
      <c r="I5535" s="10"/>
      <c r="R5535" s="10"/>
      <c r="S5535" s="10"/>
      <c r="T5535" s="10"/>
      <c r="X5535" s="35"/>
      <c r="AG5535" s="10"/>
      <c r="AI5535" s="10"/>
      <c r="AL5535" s="10"/>
      <c r="AM5535" s="10"/>
    </row>
    <row r="5536" spans="9:39">
      <c r="I5536" s="10"/>
      <c r="R5536" s="10"/>
      <c r="S5536" s="10"/>
      <c r="T5536" s="10"/>
      <c r="X5536" s="35"/>
      <c r="AG5536" s="10"/>
      <c r="AI5536" s="10"/>
      <c r="AL5536" s="10"/>
      <c r="AM5536" s="10"/>
    </row>
    <row r="5537" spans="9:39">
      <c r="I5537" s="10"/>
      <c r="R5537" s="10"/>
      <c r="S5537" s="10"/>
      <c r="T5537" s="10"/>
      <c r="X5537" s="35"/>
      <c r="AG5537" s="10"/>
      <c r="AI5537" s="10"/>
      <c r="AL5537" s="10"/>
      <c r="AM5537" s="10"/>
    </row>
    <row r="5538" spans="9:39">
      <c r="I5538" s="10"/>
      <c r="R5538" s="10"/>
      <c r="S5538" s="10"/>
      <c r="T5538" s="10"/>
      <c r="X5538" s="35"/>
      <c r="AG5538" s="10"/>
      <c r="AI5538" s="10"/>
      <c r="AL5538" s="10"/>
      <c r="AM5538" s="10"/>
    </row>
    <row r="5539" spans="9:39">
      <c r="I5539" s="10"/>
      <c r="R5539" s="10"/>
      <c r="S5539" s="10"/>
      <c r="T5539" s="10"/>
      <c r="X5539" s="35"/>
      <c r="AG5539" s="10"/>
      <c r="AI5539" s="10"/>
      <c r="AL5539" s="10"/>
      <c r="AM5539" s="10"/>
    </row>
    <row r="5540" spans="9:39">
      <c r="I5540" s="10"/>
      <c r="R5540" s="10"/>
      <c r="S5540" s="10"/>
      <c r="T5540" s="10"/>
      <c r="X5540" s="35"/>
      <c r="AG5540" s="10"/>
      <c r="AI5540" s="10"/>
      <c r="AL5540" s="10"/>
      <c r="AM5540" s="10"/>
    </row>
    <row r="5541" spans="9:39">
      <c r="I5541" s="10"/>
      <c r="R5541" s="10"/>
      <c r="S5541" s="10"/>
      <c r="T5541" s="10"/>
      <c r="X5541" s="35"/>
      <c r="AG5541" s="10"/>
      <c r="AI5541" s="10"/>
      <c r="AL5541" s="10"/>
      <c r="AM5541" s="10"/>
    </row>
    <row r="5542" spans="9:39">
      <c r="I5542" s="10"/>
      <c r="R5542" s="10"/>
      <c r="S5542" s="10"/>
      <c r="T5542" s="10"/>
      <c r="X5542" s="35"/>
      <c r="AG5542" s="10"/>
      <c r="AI5542" s="10"/>
      <c r="AL5542" s="10"/>
      <c r="AM5542" s="10"/>
    </row>
    <row r="5543" spans="9:39">
      <c r="I5543" s="10"/>
      <c r="R5543" s="10"/>
      <c r="S5543" s="10"/>
      <c r="T5543" s="10"/>
      <c r="X5543" s="35"/>
      <c r="AG5543" s="10"/>
      <c r="AI5543" s="10"/>
      <c r="AL5543" s="10"/>
      <c r="AM5543" s="10"/>
    </row>
    <row r="5544" spans="9:39">
      <c r="I5544" s="10"/>
      <c r="R5544" s="10"/>
      <c r="S5544" s="10"/>
      <c r="T5544" s="10"/>
      <c r="X5544" s="35"/>
      <c r="AG5544" s="10"/>
      <c r="AI5544" s="10"/>
      <c r="AL5544" s="10"/>
      <c r="AM5544" s="10"/>
    </row>
    <row r="5545" spans="9:39">
      <c r="I5545" s="10"/>
      <c r="R5545" s="10"/>
      <c r="S5545" s="10"/>
      <c r="T5545" s="10"/>
      <c r="X5545" s="35"/>
      <c r="AG5545" s="10"/>
      <c r="AI5545" s="10"/>
      <c r="AL5545" s="10"/>
      <c r="AM5545" s="10"/>
    </row>
    <row r="5546" spans="9:39">
      <c r="I5546" s="10"/>
      <c r="R5546" s="10"/>
      <c r="S5546" s="10"/>
      <c r="T5546" s="10"/>
      <c r="X5546" s="35"/>
      <c r="AG5546" s="10"/>
      <c r="AI5546" s="10"/>
      <c r="AL5546" s="10"/>
      <c r="AM5546" s="10"/>
    </row>
    <row r="5547" spans="9:39">
      <c r="I5547" s="10"/>
      <c r="R5547" s="10"/>
      <c r="S5547" s="10"/>
      <c r="T5547" s="10"/>
      <c r="X5547" s="35"/>
      <c r="AG5547" s="10"/>
      <c r="AI5547" s="10"/>
      <c r="AL5547" s="10"/>
      <c r="AM5547" s="10"/>
    </row>
    <row r="5548" spans="9:39">
      <c r="I5548" s="10"/>
      <c r="R5548" s="10"/>
      <c r="S5548" s="10"/>
      <c r="T5548" s="10"/>
      <c r="X5548" s="35"/>
      <c r="AG5548" s="10"/>
      <c r="AI5548" s="10"/>
      <c r="AL5548" s="10"/>
      <c r="AM5548" s="10"/>
    </row>
    <row r="5549" spans="9:39">
      <c r="I5549" s="10"/>
      <c r="R5549" s="10"/>
      <c r="S5549" s="10"/>
      <c r="T5549" s="10"/>
      <c r="X5549" s="35"/>
      <c r="AG5549" s="10"/>
      <c r="AI5549" s="10"/>
      <c r="AL5549" s="10"/>
      <c r="AM5549" s="10"/>
    </row>
    <row r="5550" spans="9:39">
      <c r="I5550" s="10"/>
      <c r="R5550" s="10"/>
      <c r="S5550" s="10"/>
      <c r="T5550" s="10"/>
      <c r="X5550" s="35"/>
      <c r="AG5550" s="10"/>
      <c r="AI5550" s="10"/>
      <c r="AL5550" s="10"/>
      <c r="AM5550" s="10"/>
    </row>
    <row r="5551" spans="9:39">
      <c r="I5551" s="10"/>
      <c r="R5551" s="10"/>
      <c r="S5551" s="10"/>
      <c r="T5551" s="10"/>
      <c r="X5551" s="35"/>
      <c r="AG5551" s="10"/>
      <c r="AI5551" s="10"/>
      <c r="AL5551" s="10"/>
      <c r="AM5551" s="10"/>
    </row>
    <row r="5552" spans="9:39">
      <c r="I5552" s="10"/>
      <c r="R5552" s="10"/>
      <c r="S5552" s="10"/>
      <c r="T5552" s="10"/>
      <c r="X5552" s="35"/>
      <c r="AG5552" s="10"/>
      <c r="AI5552" s="10"/>
      <c r="AL5552" s="10"/>
      <c r="AM5552" s="10"/>
    </row>
    <row r="5553" spans="9:39">
      <c r="I5553" s="10"/>
      <c r="R5553" s="10"/>
      <c r="S5553" s="10"/>
      <c r="T5553" s="10"/>
      <c r="X5553" s="35"/>
      <c r="AG5553" s="10"/>
      <c r="AI5553" s="10"/>
      <c r="AL5553" s="10"/>
      <c r="AM5553" s="10"/>
    </row>
    <row r="5554" spans="9:39">
      <c r="I5554" s="10"/>
      <c r="R5554" s="10"/>
      <c r="S5554" s="10"/>
      <c r="T5554" s="10"/>
      <c r="X5554" s="35"/>
      <c r="AG5554" s="10"/>
      <c r="AI5554" s="10"/>
      <c r="AL5554" s="10"/>
      <c r="AM5554" s="10"/>
    </row>
    <row r="5555" spans="9:39">
      <c r="I5555" s="10"/>
      <c r="R5555" s="10"/>
      <c r="S5555" s="10"/>
      <c r="T5555" s="10"/>
      <c r="X5555" s="35"/>
      <c r="AG5555" s="10"/>
      <c r="AI5555" s="10"/>
      <c r="AL5555" s="10"/>
      <c r="AM5555" s="10"/>
    </row>
    <row r="5556" spans="9:39">
      <c r="I5556" s="10"/>
      <c r="R5556" s="10"/>
      <c r="S5556" s="10"/>
      <c r="T5556" s="10"/>
      <c r="X5556" s="35"/>
      <c r="AG5556" s="10"/>
      <c r="AI5556" s="10"/>
      <c r="AL5556" s="10"/>
      <c r="AM5556" s="10"/>
    </row>
    <row r="5557" spans="9:39">
      <c r="I5557" s="10"/>
      <c r="R5557" s="10"/>
      <c r="S5557" s="10"/>
      <c r="T5557" s="10"/>
      <c r="X5557" s="35"/>
      <c r="AG5557" s="10"/>
      <c r="AI5557" s="10"/>
      <c r="AL5557" s="10"/>
      <c r="AM5557" s="10"/>
    </row>
    <row r="5558" spans="9:39">
      <c r="I5558" s="10"/>
      <c r="R5558" s="10"/>
      <c r="S5558" s="10"/>
      <c r="T5558" s="10"/>
      <c r="X5558" s="35"/>
      <c r="AG5558" s="10"/>
      <c r="AI5558" s="10"/>
      <c r="AL5558" s="10"/>
      <c r="AM5558" s="10"/>
    </row>
    <row r="5559" spans="9:39">
      <c r="I5559" s="10"/>
      <c r="R5559" s="10"/>
      <c r="S5559" s="10"/>
      <c r="T5559" s="10"/>
      <c r="X5559" s="35"/>
      <c r="AG5559" s="10"/>
      <c r="AI5559" s="10"/>
      <c r="AL5559" s="10"/>
      <c r="AM5559" s="10"/>
    </row>
    <row r="5560" spans="9:39">
      <c r="I5560" s="10"/>
      <c r="R5560" s="10"/>
      <c r="S5560" s="10"/>
      <c r="T5560" s="10"/>
      <c r="X5560" s="35"/>
      <c r="AG5560" s="10"/>
      <c r="AI5560" s="10"/>
      <c r="AL5560" s="10"/>
      <c r="AM5560" s="10"/>
    </row>
    <row r="5561" spans="9:39">
      <c r="I5561" s="10"/>
      <c r="R5561" s="10"/>
      <c r="S5561" s="10"/>
      <c r="T5561" s="10"/>
      <c r="X5561" s="35"/>
      <c r="AG5561" s="10"/>
      <c r="AI5561" s="10"/>
      <c r="AL5561" s="10"/>
      <c r="AM5561" s="10"/>
    </row>
    <row r="5562" spans="9:39">
      <c r="I5562" s="10"/>
      <c r="R5562" s="10"/>
      <c r="S5562" s="10"/>
      <c r="T5562" s="10"/>
      <c r="X5562" s="35"/>
      <c r="AG5562" s="10"/>
      <c r="AI5562" s="10"/>
      <c r="AL5562" s="10"/>
      <c r="AM5562" s="10"/>
    </row>
    <row r="5563" spans="9:39">
      <c r="I5563" s="10"/>
      <c r="R5563" s="10"/>
      <c r="S5563" s="10"/>
      <c r="T5563" s="10"/>
      <c r="X5563" s="35"/>
      <c r="AG5563" s="10"/>
      <c r="AI5563" s="10"/>
      <c r="AL5563" s="10"/>
      <c r="AM5563" s="10"/>
    </row>
    <row r="5564" spans="9:39">
      <c r="I5564" s="10"/>
      <c r="R5564" s="10"/>
      <c r="S5564" s="10"/>
      <c r="T5564" s="10"/>
      <c r="X5564" s="35"/>
      <c r="AG5564" s="10"/>
      <c r="AI5564" s="10"/>
      <c r="AL5564" s="10"/>
      <c r="AM5564" s="10"/>
    </row>
    <row r="5565" spans="9:39">
      <c r="I5565" s="10"/>
      <c r="R5565" s="10"/>
      <c r="S5565" s="10"/>
      <c r="T5565" s="10"/>
      <c r="X5565" s="35"/>
      <c r="AG5565" s="10"/>
      <c r="AI5565" s="10"/>
      <c r="AL5565" s="10"/>
      <c r="AM5565" s="10"/>
    </row>
    <row r="5566" spans="9:39">
      <c r="I5566" s="10"/>
      <c r="R5566" s="10"/>
      <c r="S5566" s="10"/>
      <c r="T5566" s="10"/>
      <c r="X5566" s="35"/>
      <c r="AG5566" s="10"/>
      <c r="AI5566" s="10"/>
      <c r="AL5566" s="10"/>
      <c r="AM5566" s="10"/>
    </row>
    <row r="5567" spans="9:39">
      <c r="I5567" s="10"/>
      <c r="R5567" s="10"/>
      <c r="S5567" s="10"/>
      <c r="T5567" s="10"/>
      <c r="X5567" s="35"/>
      <c r="AG5567" s="10"/>
      <c r="AI5567" s="10"/>
      <c r="AL5567" s="10"/>
      <c r="AM5567" s="10"/>
    </row>
    <row r="5568" spans="9:39">
      <c r="I5568" s="10"/>
      <c r="R5568" s="10"/>
      <c r="S5568" s="10"/>
      <c r="T5568" s="10"/>
      <c r="X5568" s="35"/>
      <c r="AG5568" s="10"/>
      <c r="AI5568" s="10"/>
      <c r="AL5568" s="10"/>
      <c r="AM5568" s="10"/>
    </row>
    <row r="5569" spans="9:39">
      <c r="I5569" s="10"/>
      <c r="R5569" s="10"/>
      <c r="S5569" s="10"/>
      <c r="T5569" s="10"/>
      <c r="X5569" s="35"/>
      <c r="AG5569" s="10"/>
      <c r="AI5569" s="10"/>
      <c r="AL5569" s="10"/>
      <c r="AM5569" s="10"/>
    </row>
    <row r="5570" spans="9:39">
      <c r="I5570" s="10"/>
      <c r="R5570" s="10"/>
      <c r="S5570" s="10"/>
      <c r="T5570" s="10"/>
      <c r="X5570" s="35"/>
      <c r="AG5570" s="10"/>
      <c r="AI5570" s="10"/>
      <c r="AL5570" s="10"/>
      <c r="AM5570" s="10"/>
    </row>
    <row r="5571" spans="9:39">
      <c r="I5571" s="10"/>
      <c r="R5571" s="10"/>
      <c r="S5571" s="10"/>
      <c r="T5571" s="10"/>
      <c r="X5571" s="35"/>
      <c r="AG5571" s="10"/>
      <c r="AI5571" s="10"/>
      <c r="AL5571" s="10"/>
      <c r="AM5571" s="10"/>
    </row>
    <row r="5572" spans="9:39">
      <c r="I5572" s="10"/>
      <c r="R5572" s="10"/>
      <c r="S5572" s="10"/>
      <c r="T5572" s="10"/>
      <c r="X5572" s="35"/>
      <c r="AG5572" s="10"/>
      <c r="AI5572" s="10"/>
      <c r="AL5572" s="10"/>
      <c r="AM5572" s="10"/>
    </row>
    <row r="5573" spans="9:39">
      <c r="I5573" s="10"/>
      <c r="R5573" s="10"/>
      <c r="S5573" s="10"/>
      <c r="T5573" s="10"/>
      <c r="X5573" s="35"/>
      <c r="AG5573" s="10"/>
      <c r="AI5573" s="10"/>
      <c r="AL5573" s="10"/>
      <c r="AM5573" s="10"/>
    </row>
    <row r="5574" spans="9:39">
      <c r="I5574" s="10"/>
      <c r="R5574" s="10"/>
      <c r="S5574" s="10"/>
      <c r="T5574" s="10"/>
      <c r="X5574" s="35"/>
      <c r="AG5574" s="10"/>
      <c r="AI5574" s="10"/>
      <c r="AL5574" s="10"/>
      <c r="AM5574" s="10"/>
    </row>
    <row r="5575" spans="9:39">
      <c r="I5575" s="10"/>
      <c r="R5575" s="10"/>
      <c r="S5575" s="10"/>
      <c r="T5575" s="10"/>
      <c r="X5575" s="35"/>
      <c r="AG5575" s="10"/>
      <c r="AI5575" s="10"/>
      <c r="AL5575" s="10"/>
      <c r="AM5575" s="10"/>
    </row>
    <row r="5576" spans="9:39">
      <c r="I5576" s="10"/>
      <c r="R5576" s="10"/>
      <c r="S5576" s="10"/>
      <c r="T5576" s="10"/>
      <c r="X5576" s="35"/>
      <c r="AG5576" s="10"/>
      <c r="AI5576" s="10"/>
      <c r="AL5576" s="10"/>
      <c r="AM5576" s="10"/>
    </row>
    <row r="5577" spans="9:39">
      <c r="I5577" s="10"/>
      <c r="R5577" s="10"/>
      <c r="S5577" s="10"/>
      <c r="T5577" s="10"/>
      <c r="X5577" s="35"/>
      <c r="AG5577" s="10"/>
      <c r="AI5577" s="10"/>
      <c r="AL5577" s="10"/>
      <c r="AM5577" s="10"/>
    </row>
    <row r="5578" spans="9:39">
      <c r="I5578" s="10"/>
      <c r="R5578" s="10"/>
      <c r="S5578" s="10"/>
      <c r="T5578" s="10"/>
      <c r="X5578" s="35"/>
      <c r="AG5578" s="10"/>
      <c r="AI5578" s="10"/>
      <c r="AL5578" s="10"/>
      <c r="AM5578" s="10"/>
    </row>
    <row r="5579" spans="9:39">
      <c r="I5579" s="10"/>
      <c r="R5579" s="10"/>
      <c r="S5579" s="10"/>
      <c r="T5579" s="10"/>
      <c r="X5579" s="35"/>
      <c r="AG5579" s="10"/>
      <c r="AI5579" s="10"/>
      <c r="AL5579" s="10"/>
      <c r="AM5579" s="10"/>
    </row>
    <row r="5580" spans="9:39">
      <c r="I5580" s="10"/>
      <c r="R5580" s="10"/>
      <c r="S5580" s="10"/>
      <c r="T5580" s="10"/>
      <c r="X5580" s="35"/>
      <c r="AG5580" s="10"/>
      <c r="AI5580" s="10"/>
      <c r="AL5580" s="10"/>
      <c r="AM5580" s="10"/>
    </row>
    <row r="5581" spans="9:39">
      <c r="I5581" s="10"/>
      <c r="R5581" s="10"/>
      <c r="S5581" s="10"/>
      <c r="T5581" s="10"/>
      <c r="X5581" s="35"/>
      <c r="AG5581" s="10"/>
      <c r="AI5581" s="10"/>
      <c r="AL5581" s="10"/>
      <c r="AM5581" s="10"/>
    </row>
    <row r="5582" spans="9:39">
      <c r="I5582" s="10"/>
      <c r="R5582" s="10"/>
      <c r="S5582" s="10"/>
      <c r="T5582" s="10"/>
      <c r="X5582" s="35"/>
      <c r="AG5582" s="10"/>
      <c r="AI5582" s="10"/>
      <c r="AL5582" s="10"/>
      <c r="AM5582" s="10"/>
    </row>
    <row r="5583" spans="9:39">
      <c r="I5583" s="10"/>
      <c r="R5583" s="10"/>
      <c r="S5583" s="10"/>
      <c r="T5583" s="10"/>
      <c r="X5583" s="35"/>
      <c r="AG5583" s="10"/>
      <c r="AI5583" s="10"/>
      <c r="AL5583" s="10"/>
      <c r="AM5583" s="10"/>
    </row>
    <row r="5584" spans="9:39">
      <c r="I5584" s="10"/>
      <c r="R5584" s="10"/>
      <c r="S5584" s="10"/>
      <c r="T5584" s="10"/>
      <c r="X5584" s="35"/>
      <c r="AG5584" s="10"/>
      <c r="AI5584" s="10"/>
      <c r="AL5584" s="10"/>
      <c r="AM5584" s="10"/>
    </row>
    <row r="5585" spans="9:39">
      <c r="I5585" s="10"/>
      <c r="R5585" s="10"/>
      <c r="S5585" s="10"/>
      <c r="T5585" s="10"/>
      <c r="X5585" s="35"/>
      <c r="AG5585" s="10"/>
      <c r="AI5585" s="10"/>
      <c r="AL5585" s="10"/>
      <c r="AM5585" s="10"/>
    </row>
    <row r="5586" spans="9:39">
      <c r="I5586" s="10"/>
      <c r="R5586" s="10"/>
      <c r="S5586" s="10"/>
      <c r="T5586" s="10"/>
      <c r="X5586" s="35"/>
      <c r="AG5586" s="10"/>
      <c r="AI5586" s="10"/>
      <c r="AL5586" s="10"/>
      <c r="AM5586" s="10"/>
    </row>
    <row r="5587" spans="9:39">
      <c r="I5587" s="10"/>
      <c r="R5587" s="10"/>
      <c r="S5587" s="10"/>
      <c r="T5587" s="10"/>
      <c r="X5587" s="35"/>
      <c r="AG5587" s="10"/>
      <c r="AI5587" s="10"/>
      <c r="AL5587" s="10"/>
      <c r="AM5587" s="10"/>
    </row>
    <row r="5588" spans="9:39">
      <c r="I5588" s="10"/>
      <c r="R5588" s="10"/>
      <c r="S5588" s="10"/>
      <c r="T5588" s="10"/>
      <c r="X5588" s="35"/>
      <c r="AG5588" s="10"/>
      <c r="AI5588" s="10"/>
      <c r="AL5588" s="10"/>
      <c r="AM5588" s="10"/>
    </row>
    <row r="5589" spans="9:39">
      <c r="I5589" s="10"/>
      <c r="R5589" s="10"/>
      <c r="S5589" s="10"/>
      <c r="T5589" s="10"/>
      <c r="X5589" s="35"/>
      <c r="AG5589" s="10"/>
      <c r="AI5589" s="10"/>
      <c r="AL5589" s="10"/>
      <c r="AM5589" s="10"/>
    </row>
    <row r="5590" spans="9:39">
      <c r="I5590" s="10"/>
      <c r="R5590" s="10"/>
      <c r="S5590" s="10"/>
      <c r="T5590" s="10"/>
      <c r="X5590" s="35"/>
      <c r="AG5590" s="10"/>
      <c r="AI5590" s="10"/>
      <c r="AL5590" s="10"/>
      <c r="AM5590" s="10"/>
    </row>
    <row r="5591" spans="9:39">
      <c r="I5591" s="10"/>
      <c r="R5591" s="10"/>
      <c r="S5591" s="10"/>
      <c r="T5591" s="10"/>
      <c r="X5591" s="35"/>
      <c r="AG5591" s="10"/>
      <c r="AI5591" s="10"/>
      <c r="AL5591" s="10"/>
      <c r="AM5591" s="10"/>
    </row>
    <row r="5592" spans="9:39">
      <c r="I5592" s="10"/>
      <c r="R5592" s="10"/>
      <c r="S5592" s="10"/>
      <c r="T5592" s="10"/>
      <c r="X5592" s="35"/>
      <c r="AG5592" s="10"/>
      <c r="AI5592" s="10"/>
      <c r="AL5592" s="10"/>
      <c r="AM5592" s="10"/>
    </row>
    <row r="5593" spans="9:39">
      <c r="I5593" s="10"/>
      <c r="R5593" s="10"/>
      <c r="S5593" s="10"/>
      <c r="T5593" s="10"/>
      <c r="X5593" s="35"/>
      <c r="AG5593" s="10"/>
      <c r="AI5593" s="10"/>
      <c r="AL5593" s="10"/>
      <c r="AM5593" s="10"/>
    </row>
    <row r="5594" spans="9:39">
      <c r="I5594" s="10"/>
      <c r="R5594" s="10"/>
      <c r="S5594" s="10"/>
      <c r="T5594" s="10"/>
      <c r="X5594" s="35"/>
      <c r="AG5594" s="10"/>
      <c r="AI5594" s="10"/>
      <c r="AL5594" s="10"/>
      <c r="AM5594" s="10"/>
    </row>
    <row r="5595" spans="9:39">
      <c r="I5595" s="10"/>
      <c r="R5595" s="10"/>
      <c r="S5595" s="10"/>
      <c r="T5595" s="10"/>
      <c r="X5595" s="35"/>
      <c r="AG5595" s="10"/>
      <c r="AI5595" s="10"/>
      <c r="AL5595" s="10"/>
      <c r="AM5595" s="10"/>
    </row>
    <row r="5596" spans="9:39">
      <c r="I5596" s="10"/>
      <c r="R5596" s="10"/>
      <c r="S5596" s="10"/>
      <c r="T5596" s="10"/>
      <c r="X5596" s="35"/>
      <c r="AG5596" s="10"/>
      <c r="AI5596" s="10"/>
      <c r="AL5596" s="10"/>
      <c r="AM5596" s="10"/>
    </row>
    <row r="5597" spans="9:39">
      <c r="I5597" s="10"/>
      <c r="R5597" s="10"/>
      <c r="S5597" s="10"/>
      <c r="T5597" s="10"/>
      <c r="X5597" s="35"/>
      <c r="AG5597" s="10"/>
      <c r="AI5597" s="10"/>
      <c r="AL5597" s="10"/>
      <c r="AM5597" s="10"/>
    </row>
    <row r="5598" spans="9:39">
      <c r="I5598" s="10"/>
      <c r="R5598" s="10"/>
      <c r="S5598" s="10"/>
      <c r="T5598" s="10"/>
      <c r="X5598" s="35"/>
      <c r="AG5598" s="10"/>
      <c r="AI5598" s="10"/>
      <c r="AL5598" s="10"/>
      <c r="AM5598" s="10"/>
    </row>
    <row r="5599" spans="9:39">
      <c r="I5599" s="10"/>
      <c r="R5599" s="10"/>
      <c r="S5599" s="10"/>
      <c r="T5599" s="10"/>
      <c r="X5599" s="35"/>
      <c r="AG5599" s="10"/>
      <c r="AI5599" s="10"/>
      <c r="AL5599" s="10"/>
      <c r="AM5599" s="10"/>
    </row>
    <row r="5600" spans="9:39">
      <c r="I5600" s="10"/>
      <c r="R5600" s="10"/>
      <c r="S5600" s="10"/>
      <c r="T5600" s="10"/>
      <c r="X5600" s="35"/>
      <c r="AG5600" s="10"/>
      <c r="AI5600" s="10"/>
      <c r="AL5600" s="10"/>
      <c r="AM5600" s="10"/>
    </row>
    <row r="5601" spans="9:39">
      <c r="I5601" s="10"/>
      <c r="R5601" s="10"/>
      <c r="S5601" s="10"/>
      <c r="T5601" s="10"/>
      <c r="X5601" s="35"/>
      <c r="AG5601" s="10"/>
      <c r="AI5601" s="10"/>
      <c r="AL5601" s="10"/>
      <c r="AM5601" s="10"/>
    </row>
    <row r="5602" spans="9:39">
      <c r="I5602" s="10"/>
      <c r="R5602" s="10"/>
      <c r="S5602" s="10"/>
      <c r="T5602" s="10"/>
      <c r="X5602" s="35"/>
      <c r="AG5602" s="10"/>
      <c r="AI5602" s="10"/>
      <c r="AL5602" s="10"/>
      <c r="AM5602" s="10"/>
    </row>
    <row r="5603" spans="9:39">
      <c r="I5603" s="10"/>
      <c r="R5603" s="10"/>
      <c r="S5603" s="10"/>
      <c r="T5603" s="10"/>
      <c r="X5603" s="35"/>
      <c r="AG5603" s="10"/>
      <c r="AI5603" s="10"/>
      <c r="AL5603" s="10"/>
      <c r="AM5603" s="10"/>
    </row>
    <row r="5604" spans="9:39">
      <c r="I5604" s="10"/>
      <c r="R5604" s="10"/>
      <c r="S5604" s="10"/>
      <c r="T5604" s="10"/>
      <c r="X5604" s="35"/>
      <c r="AG5604" s="10"/>
      <c r="AI5604" s="10"/>
      <c r="AL5604" s="10"/>
      <c r="AM5604" s="10"/>
    </row>
    <row r="5605" spans="9:39">
      <c r="I5605" s="10"/>
      <c r="R5605" s="10"/>
      <c r="S5605" s="10"/>
      <c r="T5605" s="10"/>
      <c r="X5605" s="35"/>
      <c r="AG5605" s="10"/>
      <c r="AI5605" s="10"/>
      <c r="AL5605" s="10"/>
      <c r="AM5605" s="10"/>
    </row>
    <row r="5606" spans="9:39">
      <c r="I5606" s="10"/>
      <c r="R5606" s="10"/>
      <c r="S5606" s="10"/>
      <c r="T5606" s="10"/>
      <c r="X5606" s="35"/>
      <c r="AG5606" s="10"/>
      <c r="AI5606" s="10"/>
      <c r="AL5606" s="10"/>
      <c r="AM5606" s="10"/>
    </row>
    <row r="5607" spans="9:39">
      <c r="I5607" s="10"/>
      <c r="R5607" s="10"/>
      <c r="S5607" s="10"/>
      <c r="T5607" s="10"/>
      <c r="X5607" s="35"/>
      <c r="AG5607" s="10"/>
      <c r="AI5607" s="10"/>
      <c r="AL5607" s="10"/>
      <c r="AM5607" s="10"/>
    </row>
    <row r="5608" spans="9:39">
      <c r="I5608" s="10"/>
      <c r="R5608" s="10"/>
      <c r="S5608" s="10"/>
      <c r="T5608" s="10"/>
      <c r="X5608" s="35"/>
      <c r="AG5608" s="10"/>
      <c r="AI5608" s="10"/>
      <c r="AL5608" s="10"/>
      <c r="AM5608" s="10"/>
    </row>
    <row r="5609" spans="9:39">
      <c r="I5609" s="10"/>
      <c r="R5609" s="10"/>
      <c r="S5609" s="10"/>
      <c r="T5609" s="10"/>
      <c r="X5609" s="35"/>
      <c r="AG5609" s="10"/>
      <c r="AI5609" s="10"/>
      <c r="AL5609" s="10"/>
      <c r="AM5609" s="10"/>
    </row>
    <row r="5610" spans="9:39">
      <c r="I5610" s="10"/>
      <c r="R5610" s="10"/>
      <c r="S5610" s="10"/>
      <c r="T5610" s="10"/>
      <c r="X5610" s="35"/>
      <c r="AG5610" s="10"/>
      <c r="AI5610" s="10"/>
      <c r="AL5610" s="10"/>
      <c r="AM5610" s="10"/>
    </row>
    <row r="5611" spans="9:39">
      <c r="I5611" s="10"/>
      <c r="R5611" s="10"/>
      <c r="S5611" s="10"/>
      <c r="T5611" s="10"/>
      <c r="X5611" s="35"/>
      <c r="AG5611" s="10"/>
      <c r="AI5611" s="10"/>
      <c r="AL5611" s="10"/>
      <c r="AM5611" s="10"/>
    </row>
    <row r="5612" spans="9:39">
      <c r="I5612" s="10"/>
      <c r="R5612" s="10"/>
      <c r="S5612" s="10"/>
      <c r="T5612" s="10"/>
      <c r="X5612" s="35"/>
      <c r="AG5612" s="10"/>
      <c r="AI5612" s="10"/>
      <c r="AL5612" s="10"/>
      <c r="AM5612" s="10"/>
    </row>
    <row r="5613" spans="9:39">
      <c r="I5613" s="10"/>
      <c r="R5613" s="10"/>
      <c r="S5613" s="10"/>
      <c r="T5613" s="10"/>
      <c r="X5613" s="35"/>
      <c r="AG5613" s="10"/>
      <c r="AI5613" s="10"/>
      <c r="AL5613" s="10"/>
      <c r="AM5613" s="10"/>
    </row>
    <row r="5614" spans="9:39">
      <c r="I5614" s="10"/>
      <c r="R5614" s="10"/>
      <c r="S5614" s="10"/>
      <c r="T5614" s="10"/>
      <c r="X5614" s="35"/>
      <c r="AG5614" s="10"/>
      <c r="AI5614" s="10"/>
      <c r="AL5614" s="10"/>
      <c r="AM5614" s="10"/>
    </row>
    <row r="5615" spans="9:39">
      <c r="I5615" s="10"/>
      <c r="R5615" s="10"/>
      <c r="S5615" s="10"/>
      <c r="T5615" s="10"/>
      <c r="X5615" s="35"/>
      <c r="AG5615" s="10"/>
      <c r="AI5615" s="10"/>
      <c r="AL5615" s="10"/>
      <c r="AM5615" s="10"/>
    </row>
    <row r="5616" spans="9:39">
      <c r="I5616" s="10"/>
      <c r="R5616" s="10"/>
      <c r="S5616" s="10"/>
      <c r="T5616" s="10"/>
      <c r="X5616" s="35"/>
      <c r="AG5616" s="10"/>
      <c r="AI5616" s="10"/>
      <c r="AL5616" s="10"/>
      <c r="AM5616" s="10"/>
    </row>
    <row r="5617" spans="9:39">
      <c r="I5617" s="10"/>
      <c r="R5617" s="10"/>
      <c r="S5617" s="10"/>
      <c r="T5617" s="10"/>
      <c r="X5617" s="35"/>
      <c r="AG5617" s="10"/>
      <c r="AI5617" s="10"/>
      <c r="AL5617" s="10"/>
      <c r="AM5617" s="10"/>
    </row>
    <row r="5618" spans="9:39">
      <c r="I5618" s="10"/>
      <c r="R5618" s="10"/>
      <c r="S5618" s="10"/>
      <c r="T5618" s="10"/>
      <c r="X5618" s="35"/>
      <c r="AG5618" s="10"/>
      <c r="AI5618" s="10"/>
      <c r="AL5618" s="10"/>
      <c r="AM5618" s="10"/>
    </row>
    <row r="5619" spans="9:39">
      <c r="I5619" s="10"/>
      <c r="R5619" s="10"/>
      <c r="S5619" s="10"/>
      <c r="T5619" s="10"/>
      <c r="X5619" s="35"/>
      <c r="AG5619" s="10"/>
      <c r="AI5619" s="10"/>
      <c r="AL5619" s="10"/>
      <c r="AM5619" s="10"/>
    </row>
    <row r="5620" spans="9:39">
      <c r="I5620" s="10"/>
      <c r="R5620" s="10"/>
      <c r="S5620" s="10"/>
      <c r="T5620" s="10"/>
      <c r="X5620" s="35"/>
      <c r="AG5620" s="10"/>
      <c r="AI5620" s="10"/>
      <c r="AL5620" s="10"/>
      <c r="AM5620" s="10"/>
    </row>
    <row r="5621" spans="9:39">
      <c r="I5621" s="10"/>
      <c r="R5621" s="10"/>
      <c r="S5621" s="10"/>
      <c r="T5621" s="10"/>
      <c r="X5621" s="35"/>
      <c r="AG5621" s="10"/>
      <c r="AI5621" s="10"/>
      <c r="AL5621" s="10"/>
      <c r="AM5621" s="10"/>
    </row>
    <row r="5622" spans="9:39">
      <c r="I5622" s="10"/>
      <c r="R5622" s="10"/>
      <c r="S5622" s="10"/>
      <c r="T5622" s="10"/>
      <c r="X5622" s="35"/>
      <c r="AG5622" s="10"/>
      <c r="AI5622" s="10"/>
      <c r="AL5622" s="10"/>
      <c r="AM5622" s="10"/>
    </row>
    <row r="5623" spans="9:39">
      <c r="I5623" s="10"/>
      <c r="R5623" s="10"/>
      <c r="S5623" s="10"/>
      <c r="T5623" s="10"/>
      <c r="X5623" s="35"/>
      <c r="AG5623" s="10"/>
      <c r="AI5623" s="10"/>
      <c r="AL5623" s="10"/>
      <c r="AM5623" s="10"/>
    </row>
    <row r="5624" spans="9:39">
      <c r="I5624" s="10"/>
      <c r="R5624" s="10"/>
      <c r="S5624" s="10"/>
      <c r="T5624" s="10"/>
      <c r="X5624" s="35"/>
      <c r="AG5624" s="10"/>
      <c r="AI5624" s="10"/>
      <c r="AL5624" s="10"/>
      <c r="AM5624" s="10"/>
    </row>
    <row r="5625" spans="9:39">
      <c r="I5625" s="10"/>
      <c r="R5625" s="10"/>
      <c r="S5625" s="10"/>
      <c r="T5625" s="10"/>
      <c r="X5625" s="35"/>
      <c r="AG5625" s="10"/>
      <c r="AI5625" s="10"/>
      <c r="AL5625" s="10"/>
      <c r="AM5625" s="10"/>
    </row>
    <row r="5626" spans="9:39">
      <c r="I5626" s="10"/>
      <c r="R5626" s="10"/>
      <c r="S5626" s="10"/>
      <c r="T5626" s="10"/>
      <c r="X5626" s="35"/>
      <c r="AG5626" s="10"/>
      <c r="AI5626" s="10"/>
      <c r="AL5626" s="10"/>
      <c r="AM5626" s="10"/>
    </row>
    <row r="5627" spans="9:39">
      <c r="I5627" s="10"/>
      <c r="R5627" s="10"/>
      <c r="S5627" s="10"/>
      <c r="T5627" s="10"/>
      <c r="X5627" s="35"/>
      <c r="AG5627" s="10"/>
      <c r="AI5627" s="10"/>
      <c r="AL5627" s="10"/>
      <c r="AM5627" s="10"/>
    </row>
    <row r="5628" spans="9:39">
      <c r="I5628" s="10"/>
      <c r="R5628" s="10"/>
      <c r="S5628" s="10"/>
      <c r="T5628" s="10"/>
      <c r="X5628" s="35"/>
      <c r="AG5628" s="10"/>
      <c r="AI5628" s="10"/>
      <c r="AL5628" s="10"/>
      <c r="AM5628" s="10"/>
    </row>
    <row r="5629" spans="9:39">
      <c r="I5629" s="10"/>
      <c r="R5629" s="10"/>
      <c r="S5629" s="10"/>
      <c r="T5629" s="10"/>
      <c r="X5629" s="35"/>
      <c r="AG5629" s="10"/>
      <c r="AI5629" s="10"/>
      <c r="AL5629" s="10"/>
      <c r="AM5629" s="10"/>
    </row>
    <row r="5630" spans="9:39">
      <c r="I5630" s="10"/>
      <c r="R5630" s="10"/>
      <c r="S5630" s="10"/>
      <c r="T5630" s="10"/>
      <c r="X5630" s="35"/>
      <c r="AG5630" s="10"/>
      <c r="AI5630" s="10"/>
      <c r="AL5630" s="10"/>
      <c r="AM5630" s="10"/>
    </row>
    <row r="5631" spans="9:39">
      <c r="I5631" s="10"/>
      <c r="R5631" s="10"/>
      <c r="S5631" s="10"/>
      <c r="T5631" s="10"/>
      <c r="X5631" s="35"/>
      <c r="AG5631" s="10"/>
      <c r="AI5631" s="10"/>
      <c r="AL5631" s="10"/>
      <c r="AM5631" s="10"/>
    </row>
    <row r="5632" spans="9:39">
      <c r="I5632" s="10"/>
      <c r="R5632" s="10"/>
      <c r="S5632" s="10"/>
      <c r="T5632" s="10"/>
      <c r="X5632" s="35"/>
      <c r="AG5632" s="10"/>
      <c r="AI5632" s="10"/>
      <c r="AL5632" s="10"/>
      <c r="AM5632" s="10"/>
    </row>
    <row r="5633" spans="9:39">
      <c r="I5633" s="10"/>
      <c r="R5633" s="10"/>
      <c r="S5633" s="10"/>
      <c r="T5633" s="10"/>
      <c r="X5633" s="35"/>
      <c r="AG5633" s="10"/>
      <c r="AI5633" s="10"/>
      <c r="AL5633" s="10"/>
      <c r="AM5633" s="10"/>
    </row>
    <row r="5634" spans="9:39">
      <c r="I5634" s="10"/>
      <c r="R5634" s="10"/>
      <c r="S5634" s="10"/>
      <c r="T5634" s="10"/>
      <c r="X5634" s="35"/>
      <c r="AG5634" s="10"/>
      <c r="AI5634" s="10"/>
      <c r="AL5634" s="10"/>
      <c r="AM5634" s="10"/>
    </row>
    <row r="5635" spans="9:39">
      <c r="I5635" s="10"/>
      <c r="R5635" s="10"/>
      <c r="S5635" s="10"/>
      <c r="T5635" s="10"/>
      <c r="X5635" s="35"/>
      <c r="AG5635" s="10"/>
      <c r="AI5635" s="10"/>
      <c r="AL5635" s="10"/>
      <c r="AM5635" s="10"/>
    </row>
    <row r="5636" spans="9:39">
      <c r="I5636" s="10"/>
      <c r="R5636" s="10"/>
      <c r="S5636" s="10"/>
      <c r="T5636" s="10"/>
      <c r="X5636" s="35"/>
      <c r="AG5636" s="10"/>
      <c r="AI5636" s="10"/>
      <c r="AL5636" s="10"/>
      <c r="AM5636" s="10"/>
    </row>
    <row r="5637" spans="9:39">
      <c r="I5637" s="10"/>
      <c r="R5637" s="10"/>
      <c r="S5637" s="10"/>
      <c r="T5637" s="10"/>
      <c r="X5637" s="35"/>
      <c r="AG5637" s="10"/>
      <c r="AI5637" s="10"/>
      <c r="AL5637" s="10"/>
      <c r="AM5637" s="10"/>
    </row>
    <row r="5638" spans="9:39">
      <c r="I5638" s="10"/>
      <c r="R5638" s="10"/>
      <c r="S5638" s="10"/>
      <c r="T5638" s="10"/>
      <c r="X5638" s="35"/>
      <c r="AG5638" s="10"/>
      <c r="AI5638" s="10"/>
      <c r="AL5638" s="10"/>
      <c r="AM5638" s="10"/>
    </row>
    <row r="5639" spans="9:39">
      <c r="I5639" s="10"/>
      <c r="R5639" s="10"/>
      <c r="S5639" s="10"/>
      <c r="T5639" s="10"/>
      <c r="X5639" s="35"/>
      <c r="AG5639" s="10"/>
      <c r="AI5639" s="10"/>
      <c r="AL5639" s="10"/>
      <c r="AM5639" s="10"/>
    </row>
    <row r="5640" spans="9:39">
      <c r="I5640" s="10"/>
      <c r="R5640" s="10"/>
      <c r="S5640" s="10"/>
      <c r="T5640" s="10"/>
      <c r="X5640" s="35"/>
      <c r="AG5640" s="10"/>
      <c r="AI5640" s="10"/>
      <c r="AL5640" s="10"/>
      <c r="AM5640" s="10"/>
    </row>
    <row r="5641" spans="9:39">
      <c r="I5641" s="10"/>
      <c r="R5641" s="10"/>
      <c r="S5641" s="10"/>
      <c r="T5641" s="10"/>
      <c r="X5641" s="35"/>
      <c r="AG5641" s="10"/>
      <c r="AI5641" s="10"/>
      <c r="AL5641" s="10"/>
      <c r="AM5641" s="10"/>
    </row>
    <row r="5642" spans="9:39">
      <c r="I5642" s="10"/>
      <c r="R5642" s="10"/>
      <c r="S5642" s="10"/>
      <c r="T5642" s="10"/>
      <c r="X5642" s="35"/>
      <c r="AG5642" s="10"/>
      <c r="AI5642" s="10"/>
      <c r="AL5642" s="10"/>
      <c r="AM5642" s="10"/>
    </row>
    <row r="5643" spans="9:39">
      <c r="I5643" s="10"/>
      <c r="R5643" s="10"/>
      <c r="S5643" s="10"/>
      <c r="T5643" s="10"/>
      <c r="X5643" s="35"/>
      <c r="AG5643" s="10"/>
      <c r="AI5643" s="10"/>
      <c r="AL5643" s="10"/>
      <c r="AM5643" s="10"/>
    </row>
    <row r="5644" spans="9:39">
      <c r="I5644" s="10"/>
      <c r="R5644" s="10"/>
      <c r="S5644" s="10"/>
      <c r="T5644" s="10"/>
      <c r="X5644" s="35"/>
      <c r="AG5644" s="10"/>
      <c r="AI5644" s="10"/>
      <c r="AL5644" s="10"/>
      <c r="AM5644" s="10"/>
    </row>
    <row r="5645" spans="9:39">
      <c r="I5645" s="10"/>
      <c r="R5645" s="10"/>
      <c r="S5645" s="10"/>
      <c r="T5645" s="10"/>
      <c r="X5645" s="35"/>
      <c r="AG5645" s="10"/>
      <c r="AI5645" s="10"/>
      <c r="AL5645" s="10"/>
      <c r="AM5645" s="10"/>
    </row>
    <row r="5646" spans="9:39">
      <c r="I5646" s="10"/>
      <c r="R5646" s="10"/>
      <c r="S5646" s="10"/>
      <c r="T5646" s="10"/>
      <c r="X5646" s="35"/>
      <c r="AG5646" s="10"/>
      <c r="AI5646" s="10"/>
      <c r="AL5646" s="10"/>
      <c r="AM5646" s="10"/>
    </row>
    <row r="5647" spans="9:39">
      <c r="I5647" s="10"/>
      <c r="R5647" s="10"/>
      <c r="S5647" s="10"/>
      <c r="T5647" s="10"/>
      <c r="X5647" s="35"/>
      <c r="AG5647" s="10"/>
      <c r="AI5647" s="10"/>
      <c r="AL5647" s="10"/>
      <c r="AM5647" s="10"/>
    </row>
    <row r="5648" spans="9:39">
      <c r="I5648" s="10"/>
      <c r="R5648" s="10"/>
      <c r="S5648" s="10"/>
      <c r="T5648" s="10"/>
      <c r="X5648" s="35"/>
      <c r="AG5648" s="10"/>
      <c r="AI5648" s="10"/>
      <c r="AL5648" s="10"/>
      <c r="AM5648" s="10"/>
    </row>
    <row r="5649" spans="9:39">
      <c r="I5649" s="10"/>
      <c r="R5649" s="10"/>
      <c r="S5649" s="10"/>
      <c r="T5649" s="10"/>
      <c r="X5649" s="35"/>
      <c r="AG5649" s="10"/>
      <c r="AI5649" s="10"/>
      <c r="AL5649" s="10"/>
      <c r="AM5649" s="10"/>
    </row>
    <row r="5650" spans="9:39">
      <c r="I5650" s="10"/>
      <c r="R5650" s="10"/>
      <c r="S5650" s="10"/>
      <c r="T5650" s="10"/>
      <c r="X5650" s="35"/>
      <c r="AG5650" s="10"/>
      <c r="AI5650" s="10"/>
      <c r="AL5650" s="10"/>
      <c r="AM5650" s="10"/>
    </row>
    <row r="5651" spans="9:39">
      <c r="I5651" s="10"/>
      <c r="R5651" s="10"/>
      <c r="S5651" s="10"/>
      <c r="T5651" s="10"/>
      <c r="X5651" s="35"/>
      <c r="AG5651" s="10"/>
      <c r="AI5651" s="10"/>
      <c r="AL5651" s="10"/>
      <c r="AM5651" s="10"/>
    </row>
    <row r="5652" spans="9:39">
      <c r="I5652" s="10"/>
      <c r="R5652" s="10"/>
      <c r="S5652" s="10"/>
      <c r="T5652" s="10"/>
      <c r="X5652" s="35"/>
      <c r="AG5652" s="10"/>
      <c r="AI5652" s="10"/>
      <c r="AL5652" s="10"/>
      <c r="AM5652" s="10"/>
    </row>
    <row r="5653" spans="9:39">
      <c r="I5653" s="10"/>
      <c r="R5653" s="10"/>
      <c r="S5653" s="10"/>
      <c r="T5653" s="10"/>
      <c r="X5653" s="35"/>
      <c r="AG5653" s="10"/>
      <c r="AI5653" s="10"/>
      <c r="AL5653" s="10"/>
      <c r="AM5653" s="10"/>
    </row>
    <row r="5654" spans="9:39">
      <c r="I5654" s="10"/>
      <c r="R5654" s="10"/>
      <c r="S5654" s="10"/>
      <c r="T5654" s="10"/>
      <c r="X5654" s="35"/>
      <c r="AG5654" s="10"/>
      <c r="AI5654" s="10"/>
      <c r="AL5654" s="10"/>
      <c r="AM5654" s="10"/>
    </row>
    <row r="5655" spans="9:39">
      <c r="I5655" s="10"/>
      <c r="R5655" s="10"/>
      <c r="S5655" s="10"/>
      <c r="T5655" s="10"/>
      <c r="X5655" s="35"/>
      <c r="AG5655" s="10"/>
      <c r="AI5655" s="10"/>
      <c r="AL5655" s="10"/>
      <c r="AM5655" s="10"/>
    </row>
    <row r="5656" spans="9:39">
      <c r="I5656" s="10"/>
      <c r="R5656" s="10"/>
      <c r="S5656" s="10"/>
      <c r="T5656" s="10"/>
      <c r="X5656" s="35"/>
      <c r="AG5656" s="10"/>
      <c r="AI5656" s="10"/>
      <c r="AL5656" s="10"/>
      <c r="AM5656" s="10"/>
    </row>
    <row r="5657" spans="9:39">
      <c r="I5657" s="10"/>
      <c r="R5657" s="10"/>
      <c r="S5657" s="10"/>
      <c r="T5657" s="10"/>
      <c r="X5657" s="35"/>
      <c r="AG5657" s="10"/>
      <c r="AI5657" s="10"/>
      <c r="AL5657" s="10"/>
      <c r="AM5657" s="10"/>
    </row>
    <row r="5658" spans="9:39">
      <c r="I5658" s="10"/>
      <c r="R5658" s="10"/>
      <c r="S5658" s="10"/>
      <c r="T5658" s="10"/>
      <c r="X5658" s="35"/>
      <c r="AG5658" s="10"/>
      <c r="AI5658" s="10"/>
      <c r="AL5658" s="10"/>
      <c r="AM5658" s="10"/>
    </row>
    <row r="5659" spans="9:39">
      <c r="I5659" s="10"/>
      <c r="R5659" s="10"/>
      <c r="S5659" s="10"/>
      <c r="T5659" s="10"/>
      <c r="X5659" s="35"/>
      <c r="AG5659" s="10"/>
      <c r="AI5659" s="10"/>
      <c r="AL5659" s="10"/>
      <c r="AM5659" s="10"/>
    </row>
    <row r="5660" spans="9:39">
      <c r="I5660" s="10"/>
      <c r="R5660" s="10"/>
      <c r="S5660" s="10"/>
      <c r="T5660" s="10"/>
      <c r="X5660" s="35"/>
      <c r="AG5660" s="10"/>
      <c r="AI5660" s="10"/>
      <c r="AL5660" s="10"/>
      <c r="AM5660" s="10"/>
    </row>
    <row r="5661" spans="9:39">
      <c r="I5661" s="10"/>
      <c r="R5661" s="10"/>
      <c r="S5661" s="10"/>
      <c r="T5661" s="10"/>
      <c r="X5661" s="35"/>
      <c r="AG5661" s="10"/>
      <c r="AI5661" s="10"/>
      <c r="AL5661" s="10"/>
      <c r="AM5661" s="10"/>
    </row>
    <row r="5662" spans="9:39">
      <c r="I5662" s="10"/>
      <c r="R5662" s="10"/>
      <c r="S5662" s="10"/>
      <c r="T5662" s="10"/>
      <c r="X5662" s="35"/>
      <c r="AG5662" s="10"/>
      <c r="AI5662" s="10"/>
      <c r="AL5662" s="10"/>
      <c r="AM5662" s="10"/>
    </row>
    <row r="5663" spans="9:39">
      <c r="I5663" s="10"/>
      <c r="R5663" s="10"/>
      <c r="S5663" s="10"/>
      <c r="T5663" s="10"/>
      <c r="X5663" s="35"/>
      <c r="AG5663" s="10"/>
      <c r="AI5663" s="10"/>
      <c r="AL5663" s="10"/>
      <c r="AM5663" s="10"/>
    </row>
    <row r="5664" spans="9:39">
      <c r="I5664" s="10"/>
      <c r="R5664" s="10"/>
      <c r="S5664" s="10"/>
      <c r="T5664" s="10"/>
      <c r="X5664" s="35"/>
      <c r="AG5664" s="10"/>
      <c r="AI5664" s="10"/>
      <c r="AL5664" s="10"/>
      <c r="AM5664" s="10"/>
    </row>
    <row r="5665" spans="9:39">
      <c r="I5665" s="10"/>
      <c r="R5665" s="10"/>
      <c r="S5665" s="10"/>
      <c r="T5665" s="10"/>
      <c r="X5665" s="35"/>
      <c r="AG5665" s="10"/>
      <c r="AI5665" s="10"/>
      <c r="AL5665" s="10"/>
      <c r="AM5665" s="10"/>
    </row>
    <row r="5666" spans="9:39">
      <c r="I5666" s="10"/>
      <c r="R5666" s="10"/>
      <c r="S5666" s="10"/>
      <c r="T5666" s="10"/>
      <c r="X5666" s="35"/>
      <c r="AG5666" s="10"/>
      <c r="AI5666" s="10"/>
      <c r="AL5666" s="10"/>
      <c r="AM5666" s="10"/>
    </row>
    <row r="5667" spans="9:39">
      <c r="I5667" s="10"/>
      <c r="R5667" s="10"/>
      <c r="S5667" s="10"/>
      <c r="T5667" s="10"/>
      <c r="X5667" s="35"/>
      <c r="AG5667" s="10"/>
      <c r="AI5667" s="10"/>
      <c r="AL5667" s="10"/>
      <c r="AM5667" s="10"/>
    </row>
    <row r="5668" spans="9:39">
      <c r="I5668" s="10"/>
      <c r="R5668" s="10"/>
      <c r="S5668" s="10"/>
      <c r="T5668" s="10"/>
      <c r="X5668" s="35"/>
      <c r="AG5668" s="10"/>
      <c r="AI5668" s="10"/>
      <c r="AL5668" s="10"/>
      <c r="AM5668" s="10"/>
    </row>
    <row r="5669" spans="9:39">
      <c r="I5669" s="10"/>
      <c r="R5669" s="10"/>
      <c r="S5669" s="10"/>
      <c r="T5669" s="10"/>
      <c r="X5669" s="35"/>
      <c r="AG5669" s="10"/>
      <c r="AI5669" s="10"/>
      <c r="AL5669" s="10"/>
      <c r="AM5669" s="10"/>
    </row>
    <row r="5670" spans="9:39">
      <c r="I5670" s="10"/>
      <c r="R5670" s="10"/>
      <c r="S5670" s="10"/>
      <c r="T5670" s="10"/>
      <c r="X5670" s="35"/>
      <c r="AG5670" s="10"/>
      <c r="AI5670" s="10"/>
      <c r="AL5670" s="10"/>
      <c r="AM5670" s="10"/>
    </row>
    <row r="5671" spans="9:39">
      <c r="I5671" s="10"/>
      <c r="R5671" s="10"/>
      <c r="S5671" s="10"/>
      <c r="T5671" s="10"/>
      <c r="X5671" s="35"/>
      <c r="AG5671" s="10"/>
      <c r="AI5671" s="10"/>
      <c r="AL5671" s="10"/>
      <c r="AM5671" s="10"/>
    </row>
    <row r="5672" spans="9:39">
      <c r="I5672" s="10"/>
      <c r="R5672" s="10"/>
      <c r="S5672" s="10"/>
      <c r="T5672" s="10"/>
      <c r="X5672" s="35"/>
      <c r="AG5672" s="10"/>
      <c r="AI5672" s="10"/>
      <c r="AL5672" s="10"/>
      <c r="AM5672" s="10"/>
    </row>
    <row r="5673" spans="9:39">
      <c r="I5673" s="10"/>
      <c r="R5673" s="10"/>
      <c r="S5673" s="10"/>
      <c r="T5673" s="10"/>
      <c r="X5673" s="35"/>
      <c r="AG5673" s="10"/>
      <c r="AI5673" s="10"/>
      <c r="AL5673" s="10"/>
      <c r="AM5673" s="10"/>
    </row>
    <row r="5674" spans="9:39">
      <c r="I5674" s="10"/>
      <c r="R5674" s="10"/>
      <c r="S5674" s="10"/>
      <c r="T5674" s="10"/>
      <c r="X5674" s="35"/>
      <c r="AG5674" s="10"/>
      <c r="AI5674" s="10"/>
      <c r="AL5674" s="10"/>
      <c r="AM5674" s="10"/>
    </row>
    <row r="5675" spans="9:39">
      <c r="I5675" s="10"/>
      <c r="R5675" s="10"/>
      <c r="S5675" s="10"/>
      <c r="T5675" s="10"/>
      <c r="X5675" s="35"/>
      <c r="AG5675" s="10"/>
      <c r="AI5675" s="10"/>
      <c r="AL5675" s="10"/>
      <c r="AM5675" s="10"/>
    </row>
    <row r="5676" spans="9:39">
      <c r="I5676" s="10"/>
      <c r="R5676" s="10"/>
      <c r="S5676" s="10"/>
      <c r="T5676" s="10"/>
      <c r="X5676" s="35"/>
      <c r="AG5676" s="10"/>
      <c r="AI5676" s="10"/>
      <c r="AL5676" s="10"/>
      <c r="AM5676" s="10"/>
    </row>
    <row r="5677" spans="9:39">
      <c r="I5677" s="10"/>
      <c r="R5677" s="10"/>
      <c r="S5677" s="10"/>
      <c r="T5677" s="10"/>
      <c r="X5677" s="35"/>
      <c r="AG5677" s="10"/>
      <c r="AI5677" s="10"/>
      <c r="AL5677" s="10"/>
      <c r="AM5677" s="10"/>
    </row>
    <row r="5678" spans="9:39">
      <c r="I5678" s="10"/>
      <c r="R5678" s="10"/>
      <c r="S5678" s="10"/>
      <c r="T5678" s="10"/>
      <c r="X5678" s="35"/>
      <c r="AG5678" s="10"/>
      <c r="AI5678" s="10"/>
      <c r="AL5678" s="10"/>
      <c r="AM5678" s="10"/>
    </row>
    <row r="5679" spans="9:39">
      <c r="I5679" s="10"/>
      <c r="R5679" s="10"/>
      <c r="S5679" s="10"/>
      <c r="T5679" s="10"/>
      <c r="X5679" s="35"/>
      <c r="AG5679" s="10"/>
      <c r="AI5679" s="10"/>
      <c r="AL5679" s="10"/>
      <c r="AM5679" s="10"/>
    </row>
    <row r="5680" spans="9:39">
      <c r="I5680" s="10"/>
      <c r="R5680" s="10"/>
      <c r="S5680" s="10"/>
      <c r="T5680" s="10"/>
      <c r="X5680" s="35"/>
      <c r="AG5680" s="10"/>
      <c r="AI5680" s="10"/>
      <c r="AL5680" s="10"/>
      <c r="AM5680" s="10"/>
    </row>
    <row r="5681" spans="9:39">
      <c r="I5681" s="10"/>
      <c r="R5681" s="10"/>
      <c r="S5681" s="10"/>
      <c r="T5681" s="10"/>
      <c r="X5681" s="35"/>
      <c r="AG5681" s="10"/>
      <c r="AI5681" s="10"/>
      <c r="AL5681" s="10"/>
      <c r="AM5681" s="10"/>
    </row>
    <row r="5682" spans="9:39">
      <c r="I5682" s="10"/>
      <c r="R5682" s="10"/>
      <c r="S5682" s="10"/>
      <c r="T5682" s="10"/>
      <c r="X5682" s="35"/>
      <c r="AG5682" s="10"/>
      <c r="AI5682" s="10"/>
      <c r="AL5682" s="10"/>
      <c r="AM5682" s="10"/>
    </row>
    <row r="5683" spans="9:39">
      <c r="I5683" s="10"/>
      <c r="R5683" s="10"/>
      <c r="S5683" s="10"/>
      <c r="T5683" s="10"/>
      <c r="X5683" s="35"/>
      <c r="AG5683" s="10"/>
      <c r="AI5683" s="10"/>
      <c r="AL5683" s="10"/>
      <c r="AM5683" s="10"/>
    </row>
    <row r="5684" spans="9:39">
      <c r="I5684" s="10"/>
      <c r="R5684" s="10"/>
      <c r="S5684" s="10"/>
      <c r="T5684" s="10"/>
      <c r="X5684" s="35"/>
      <c r="AG5684" s="10"/>
      <c r="AI5684" s="10"/>
      <c r="AL5684" s="10"/>
      <c r="AM5684" s="10"/>
    </row>
    <row r="5685" spans="9:39">
      <c r="I5685" s="10"/>
      <c r="R5685" s="10"/>
      <c r="S5685" s="10"/>
      <c r="T5685" s="10"/>
      <c r="X5685" s="35"/>
      <c r="AG5685" s="10"/>
      <c r="AI5685" s="10"/>
      <c r="AL5685" s="10"/>
      <c r="AM5685" s="10"/>
    </row>
    <row r="5686" spans="9:39">
      <c r="I5686" s="10"/>
      <c r="R5686" s="10"/>
      <c r="S5686" s="10"/>
      <c r="T5686" s="10"/>
      <c r="X5686" s="35"/>
      <c r="AG5686" s="10"/>
      <c r="AI5686" s="10"/>
      <c r="AL5686" s="10"/>
      <c r="AM5686" s="10"/>
    </row>
    <row r="5687" spans="9:39">
      <c r="I5687" s="10"/>
      <c r="R5687" s="10"/>
      <c r="S5687" s="10"/>
      <c r="T5687" s="10"/>
      <c r="X5687" s="35"/>
      <c r="AG5687" s="10"/>
      <c r="AI5687" s="10"/>
      <c r="AL5687" s="10"/>
      <c r="AM5687" s="10"/>
    </row>
    <row r="5688" spans="9:39">
      <c r="I5688" s="10"/>
      <c r="R5688" s="10"/>
      <c r="S5688" s="10"/>
      <c r="T5688" s="10"/>
      <c r="X5688" s="35"/>
      <c r="AG5688" s="10"/>
      <c r="AI5688" s="10"/>
      <c r="AL5688" s="10"/>
      <c r="AM5688" s="10"/>
    </row>
    <row r="5689" spans="9:39">
      <c r="I5689" s="10"/>
      <c r="R5689" s="10"/>
      <c r="S5689" s="10"/>
      <c r="T5689" s="10"/>
      <c r="X5689" s="35"/>
      <c r="AG5689" s="10"/>
      <c r="AI5689" s="10"/>
      <c r="AL5689" s="10"/>
      <c r="AM5689" s="10"/>
    </row>
    <row r="5690" spans="9:39">
      <c r="I5690" s="10"/>
      <c r="R5690" s="10"/>
      <c r="S5690" s="10"/>
      <c r="T5690" s="10"/>
      <c r="X5690" s="35"/>
      <c r="AG5690" s="10"/>
      <c r="AI5690" s="10"/>
      <c r="AL5690" s="10"/>
      <c r="AM5690" s="10"/>
    </row>
    <row r="5691" spans="9:39">
      <c r="I5691" s="10"/>
      <c r="R5691" s="10"/>
      <c r="S5691" s="10"/>
      <c r="T5691" s="10"/>
      <c r="X5691" s="35"/>
      <c r="AG5691" s="10"/>
      <c r="AI5691" s="10"/>
      <c r="AL5691" s="10"/>
      <c r="AM5691" s="10"/>
    </row>
    <row r="5692" spans="9:39">
      <c r="I5692" s="10"/>
      <c r="R5692" s="10"/>
      <c r="S5692" s="10"/>
      <c r="T5692" s="10"/>
      <c r="X5692" s="35"/>
      <c r="AG5692" s="10"/>
      <c r="AI5692" s="10"/>
      <c r="AL5692" s="10"/>
      <c r="AM5692" s="10"/>
    </row>
    <row r="5693" spans="9:39">
      <c r="I5693" s="10"/>
      <c r="R5693" s="10"/>
      <c r="S5693" s="10"/>
      <c r="T5693" s="10"/>
      <c r="X5693" s="35"/>
      <c r="AG5693" s="10"/>
      <c r="AI5693" s="10"/>
      <c r="AL5693" s="10"/>
      <c r="AM5693" s="10"/>
    </row>
    <row r="5694" spans="9:39">
      <c r="I5694" s="10"/>
      <c r="R5694" s="10"/>
      <c r="S5694" s="10"/>
      <c r="T5694" s="10"/>
      <c r="X5694" s="35"/>
      <c r="AG5694" s="10"/>
      <c r="AI5694" s="10"/>
      <c r="AL5694" s="10"/>
      <c r="AM5694" s="10"/>
    </row>
    <row r="5695" spans="9:39">
      <c r="I5695" s="10"/>
      <c r="R5695" s="10"/>
      <c r="S5695" s="10"/>
      <c r="T5695" s="10"/>
      <c r="X5695" s="35"/>
      <c r="AG5695" s="10"/>
      <c r="AI5695" s="10"/>
      <c r="AL5695" s="10"/>
      <c r="AM5695" s="10"/>
    </row>
    <row r="5696" spans="9:39">
      <c r="I5696" s="10"/>
      <c r="R5696" s="10"/>
      <c r="S5696" s="10"/>
      <c r="T5696" s="10"/>
      <c r="X5696" s="35"/>
      <c r="AG5696" s="10"/>
      <c r="AI5696" s="10"/>
      <c r="AL5696" s="10"/>
      <c r="AM5696" s="10"/>
    </row>
    <row r="5697" spans="9:39">
      <c r="I5697" s="10"/>
      <c r="R5697" s="10"/>
      <c r="S5697" s="10"/>
      <c r="T5697" s="10"/>
      <c r="X5697" s="35"/>
      <c r="AG5697" s="10"/>
      <c r="AI5697" s="10"/>
      <c r="AL5697" s="10"/>
      <c r="AM5697" s="10"/>
    </row>
    <row r="5698" spans="9:39">
      <c r="I5698" s="10"/>
      <c r="R5698" s="10"/>
      <c r="S5698" s="10"/>
      <c r="T5698" s="10"/>
      <c r="X5698" s="35"/>
      <c r="AG5698" s="10"/>
      <c r="AI5698" s="10"/>
      <c r="AL5698" s="10"/>
      <c r="AM5698" s="10"/>
    </row>
    <row r="5699" spans="9:39">
      <c r="I5699" s="10"/>
      <c r="R5699" s="10"/>
      <c r="S5699" s="10"/>
      <c r="T5699" s="10"/>
      <c r="X5699" s="35"/>
      <c r="AG5699" s="10"/>
      <c r="AI5699" s="10"/>
      <c r="AL5699" s="10"/>
      <c r="AM5699" s="10"/>
    </row>
    <row r="5700" spans="9:39">
      <c r="I5700" s="10"/>
      <c r="R5700" s="10"/>
      <c r="S5700" s="10"/>
      <c r="T5700" s="10"/>
      <c r="X5700" s="35"/>
      <c r="AG5700" s="10"/>
      <c r="AI5700" s="10"/>
      <c r="AL5700" s="10"/>
      <c r="AM5700" s="10"/>
    </row>
    <row r="5701" spans="9:39">
      <c r="I5701" s="10"/>
      <c r="R5701" s="10"/>
      <c r="S5701" s="10"/>
      <c r="T5701" s="10"/>
      <c r="X5701" s="35"/>
      <c r="AG5701" s="10"/>
      <c r="AI5701" s="10"/>
      <c r="AL5701" s="10"/>
      <c r="AM5701" s="10"/>
    </row>
    <row r="5702" spans="9:39">
      <c r="I5702" s="10"/>
      <c r="R5702" s="10"/>
      <c r="S5702" s="10"/>
      <c r="T5702" s="10"/>
      <c r="X5702" s="35"/>
      <c r="AG5702" s="10"/>
      <c r="AI5702" s="10"/>
      <c r="AL5702" s="10"/>
      <c r="AM5702" s="10"/>
    </row>
    <row r="5703" spans="9:39">
      <c r="I5703" s="10"/>
      <c r="R5703" s="10"/>
      <c r="S5703" s="10"/>
      <c r="T5703" s="10"/>
      <c r="X5703" s="35"/>
      <c r="AG5703" s="10"/>
      <c r="AI5703" s="10"/>
      <c r="AL5703" s="10"/>
      <c r="AM5703" s="10"/>
    </row>
    <row r="5704" spans="9:39">
      <c r="I5704" s="10"/>
      <c r="R5704" s="10"/>
      <c r="S5704" s="10"/>
      <c r="T5704" s="10"/>
      <c r="X5704" s="35"/>
      <c r="AG5704" s="10"/>
      <c r="AI5704" s="10"/>
      <c r="AL5704" s="10"/>
      <c r="AM5704" s="10"/>
    </row>
    <row r="5705" spans="9:39">
      <c r="I5705" s="10"/>
      <c r="R5705" s="10"/>
      <c r="S5705" s="10"/>
      <c r="T5705" s="10"/>
      <c r="X5705" s="35"/>
      <c r="AG5705" s="10"/>
      <c r="AI5705" s="10"/>
      <c r="AL5705" s="10"/>
      <c r="AM5705" s="10"/>
    </row>
    <row r="5706" spans="9:39">
      <c r="I5706" s="10"/>
      <c r="R5706" s="10"/>
      <c r="S5706" s="10"/>
      <c r="T5706" s="10"/>
      <c r="X5706" s="35"/>
      <c r="AG5706" s="10"/>
      <c r="AI5706" s="10"/>
      <c r="AL5706" s="10"/>
      <c r="AM5706" s="10"/>
    </row>
    <row r="5707" spans="9:39">
      <c r="I5707" s="10"/>
      <c r="R5707" s="10"/>
      <c r="S5707" s="10"/>
      <c r="T5707" s="10"/>
      <c r="X5707" s="35"/>
      <c r="AG5707" s="10"/>
      <c r="AI5707" s="10"/>
      <c r="AL5707" s="10"/>
      <c r="AM5707" s="10"/>
    </row>
    <row r="5708" spans="9:39">
      <c r="I5708" s="10"/>
      <c r="R5708" s="10"/>
      <c r="S5708" s="10"/>
      <c r="T5708" s="10"/>
      <c r="X5708" s="35"/>
      <c r="AG5708" s="10"/>
      <c r="AI5708" s="10"/>
      <c r="AL5708" s="10"/>
      <c r="AM5708" s="10"/>
    </row>
    <row r="5709" spans="9:39">
      <c r="I5709" s="10"/>
      <c r="R5709" s="10"/>
      <c r="S5709" s="10"/>
      <c r="T5709" s="10"/>
      <c r="X5709" s="35"/>
      <c r="AG5709" s="10"/>
      <c r="AI5709" s="10"/>
      <c r="AL5709" s="10"/>
      <c r="AM5709" s="10"/>
    </row>
    <row r="5710" spans="9:39">
      <c r="I5710" s="10"/>
      <c r="R5710" s="10"/>
      <c r="S5710" s="10"/>
      <c r="T5710" s="10"/>
      <c r="X5710" s="35"/>
      <c r="AG5710" s="10"/>
      <c r="AI5710" s="10"/>
      <c r="AL5710" s="10"/>
      <c r="AM5710" s="10"/>
    </row>
    <row r="5711" spans="9:39">
      <c r="I5711" s="10"/>
      <c r="R5711" s="10"/>
      <c r="S5711" s="10"/>
      <c r="T5711" s="10"/>
      <c r="X5711" s="35"/>
      <c r="AG5711" s="10"/>
      <c r="AI5711" s="10"/>
      <c r="AL5711" s="10"/>
      <c r="AM5711" s="10"/>
    </row>
    <row r="5712" spans="9:39">
      <c r="I5712" s="10"/>
      <c r="R5712" s="10"/>
      <c r="S5712" s="10"/>
      <c r="T5712" s="10"/>
      <c r="X5712" s="35"/>
      <c r="AG5712" s="10"/>
      <c r="AI5712" s="10"/>
      <c r="AL5712" s="10"/>
      <c r="AM5712" s="10"/>
    </row>
    <row r="5713" spans="9:39">
      <c r="I5713" s="10"/>
      <c r="R5713" s="10"/>
      <c r="S5713" s="10"/>
      <c r="T5713" s="10"/>
      <c r="X5713" s="35"/>
      <c r="AG5713" s="10"/>
      <c r="AI5713" s="10"/>
      <c r="AL5713" s="10"/>
      <c r="AM5713" s="10"/>
    </row>
    <row r="5714" spans="9:39">
      <c r="I5714" s="10"/>
      <c r="R5714" s="10"/>
      <c r="S5714" s="10"/>
      <c r="T5714" s="10"/>
      <c r="X5714" s="35"/>
      <c r="AG5714" s="10"/>
      <c r="AI5714" s="10"/>
      <c r="AL5714" s="10"/>
      <c r="AM5714" s="10"/>
    </row>
    <row r="5715" spans="9:39">
      <c r="I5715" s="10"/>
      <c r="R5715" s="10"/>
      <c r="S5715" s="10"/>
      <c r="T5715" s="10"/>
      <c r="X5715" s="35"/>
      <c r="AG5715" s="10"/>
      <c r="AI5715" s="10"/>
      <c r="AL5715" s="10"/>
      <c r="AM5715" s="10"/>
    </row>
    <row r="5716" spans="9:39">
      <c r="I5716" s="10"/>
      <c r="R5716" s="10"/>
      <c r="S5716" s="10"/>
      <c r="T5716" s="10"/>
      <c r="X5716" s="35"/>
      <c r="AG5716" s="10"/>
      <c r="AI5716" s="10"/>
      <c r="AL5716" s="10"/>
      <c r="AM5716" s="10"/>
    </row>
    <row r="5717" spans="9:39">
      <c r="I5717" s="10"/>
      <c r="R5717" s="10"/>
      <c r="S5717" s="10"/>
      <c r="T5717" s="10"/>
      <c r="X5717" s="35"/>
      <c r="AG5717" s="10"/>
      <c r="AI5717" s="10"/>
      <c r="AL5717" s="10"/>
      <c r="AM5717" s="10"/>
    </row>
    <row r="5718" spans="9:39">
      <c r="I5718" s="10"/>
      <c r="R5718" s="10"/>
      <c r="S5718" s="10"/>
      <c r="T5718" s="10"/>
      <c r="X5718" s="35"/>
      <c r="AG5718" s="10"/>
      <c r="AI5718" s="10"/>
      <c r="AL5718" s="10"/>
      <c r="AM5718" s="10"/>
    </row>
    <row r="5719" spans="9:39">
      <c r="I5719" s="10"/>
      <c r="R5719" s="10"/>
      <c r="S5719" s="10"/>
      <c r="T5719" s="10"/>
      <c r="X5719" s="35"/>
      <c r="AG5719" s="10"/>
      <c r="AI5719" s="10"/>
      <c r="AL5719" s="10"/>
      <c r="AM5719" s="10"/>
    </row>
    <row r="5720" spans="9:39">
      <c r="I5720" s="10"/>
      <c r="R5720" s="10"/>
      <c r="S5720" s="10"/>
      <c r="T5720" s="10"/>
      <c r="X5720" s="35"/>
      <c r="AG5720" s="10"/>
      <c r="AI5720" s="10"/>
      <c r="AL5720" s="10"/>
      <c r="AM5720" s="10"/>
    </row>
    <row r="5721" spans="9:39">
      <c r="I5721" s="10"/>
      <c r="R5721" s="10"/>
      <c r="S5721" s="10"/>
      <c r="T5721" s="10"/>
      <c r="X5721" s="35"/>
      <c r="AG5721" s="10"/>
      <c r="AI5721" s="10"/>
      <c r="AL5721" s="10"/>
      <c r="AM5721" s="10"/>
    </row>
    <row r="5722" spans="9:39">
      <c r="I5722" s="10"/>
      <c r="R5722" s="10"/>
      <c r="S5722" s="10"/>
      <c r="T5722" s="10"/>
      <c r="X5722" s="35"/>
      <c r="AG5722" s="10"/>
      <c r="AI5722" s="10"/>
      <c r="AL5722" s="10"/>
      <c r="AM5722" s="10"/>
    </row>
    <row r="5723" spans="9:39">
      <c r="I5723" s="10"/>
      <c r="R5723" s="10"/>
      <c r="S5723" s="10"/>
      <c r="T5723" s="10"/>
      <c r="X5723" s="35"/>
      <c r="AG5723" s="10"/>
      <c r="AI5723" s="10"/>
      <c r="AL5723" s="10"/>
      <c r="AM5723" s="10"/>
    </row>
    <row r="5724" spans="9:39">
      <c r="I5724" s="10"/>
      <c r="R5724" s="10"/>
      <c r="S5724" s="10"/>
      <c r="T5724" s="10"/>
      <c r="X5724" s="35"/>
      <c r="AG5724" s="10"/>
      <c r="AI5724" s="10"/>
      <c r="AL5724" s="10"/>
      <c r="AM5724" s="10"/>
    </row>
    <row r="5725" spans="9:39">
      <c r="I5725" s="10"/>
      <c r="R5725" s="10"/>
      <c r="S5725" s="10"/>
      <c r="T5725" s="10"/>
      <c r="X5725" s="35"/>
      <c r="AG5725" s="10"/>
      <c r="AI5725" s="10"/>
      <c r="AL5725" s="10"/>
      <c r="AM5725" s="10"/>
    </row>
    <row r="5726" spans="9:39">
      <c r="I5726" s="10"/>
      <c r="R5726" s="10"/>
      <c r="S5726" s="10"/>
      <c r="T5726" s="10"/>
      <c r="X5726" s="35"/>
      <c r="AG5726" s="10"/>
      <c r="AI5726" s="10"/>
      <c r="AL5726" s="10"/>
      <c r="AM5726" s="10"/>
    </row>
    <row r="5727" spans="9:39">
      <c r="I5727" s="10"/>
      <c r="R5727" s="10"/>
      <c r="S5727" s="10"/>
      <c r="T5727" s="10"/>
      <c r="X5727" s="35"/>
      <c r="AG5727" s="10"/>
      <c r="AI5727" s="10"/>
      <c r="AL5727" s="10"/>
      <c r="AM5727" s="10"/>
    </row>
    <row r="5728" spans="9:39">
      <c r="I5728" s="10"/>
      <c r="R5728" s="10"/>
      <c r="S5728" s="10"/>
      <c r="T5728" s="10"/>
      <c r="X5728" s="35"/>
      <c r="AG5728" s="10"/>
      <c r="AI5728" s="10"/>
      <c r="AL5728" s="10"/>
      <c r="AM5728" s="10"/>
    </row>
    <row r="5729" spans="9:39">
      <c r="I5729" s="10"/>
      <c r="R5729" s="10"/>
      <c r="S5729" s="10"/>
      <c r="T5729" s="10"/>
      <c r="X5729" s="35"/>
      <c r="AG5729" s="10"/>
      <c r="AI5729" s="10"/>
      <c r="AL5729" s="10"/>
      <c r="AM5729" s="10"/>
    </row>
    <row r="5730" spans="9:39">
      <c r="I5730" s="10"/>
      <c r="R5730" s="10"/>
      <c r="S5730" s="10"/>
      <c r="T5730" s="10"/>
      <c r="X5730" s="35"/>
      <c r="AG5730" s="10"/>
      <c r="AI5730" s="10"/>
      <c r="AL5730" s="10"/>
      <c r="AM5730" s="10"/>
    </row>
    <row r="5731" spans="9:39">
      <c r="I5731" s="10"/>
      <c r="R5731" s="10"/>
      <c r="S5731" s="10"/>
      <c r="T5731" s="10"/>
      <c r="X5731" s="35"/>
      <c r="AG5731" s="10"/>
      <c r="AI5731" s="10"/>
      <c r="AL5731" s="10"/>
      <c r="AM5731" s="10"/>
    </row>
    <row r="5732" spans="9:39">
      <c r="I5732" s="10"/>
      <c r="R5732" s="10"/>
      <c r="S5732" s="10"/>
      <c r="T5732" s="10"/>
      <c r="X5732" s="35"/>
      <c r="AG5732" s="10"/>
      <c r="AI5732" s="10"/>
      <c r="AL5732" s="10"/>
      <c r="AM5732" s="10"/>
    </row>
    <row r="5733" spans="9:39">
      <c r="I5733" s="10"/>
      <c r="R5733" s="10"/>
      <c r="S5733" s="10"/>
      <c r="T5733" s="10"/>
      <c r="X5733" s="35"/>
      <c r="AG5733" s="10"/>
      <c r="AI5733" s="10"/>
      <c r="AL5733" s="10"/>
      <c r="AM5733" s="10"/>
    </row>
    <row r="5734" spans="9:39">
      <c r="I5734" s="10"/>
      <c r="R5734" s="10"/>
      <c r="S5734" s="10"/>
      <c r="T5734" s="10"/>
      <c r="X5734" s="35"/>
      <c r="AG5734" s="10"/>
      <c r="AI5734" s="10"/>
      <c r="AL5734" s="10"/>
      <c r="AM5734" s="10"/>
    </row>
    <row r="5735" spans="9:39">
      <c r="I5735" s="10"/>
      <c r="R5735" s="10"/>
      <c r="S5735" s="10"/>
      <c r="T5735" s="10"/>
      <c r="X5735" s="35"/>
      <c r="AG5735" s="10"/>
      <c r="AI5735" s="10"/>
      <c r="AL5735" s="10"/>
      <c r="AM5735" s="10"/>
    </row>
    <row r="5736" spans="9:39">
      <c r="I5736" s="10"/>
      <c r="R5736" s="10"/>
      <c r="S5736" s="10"/>
      <c r="T5736" s="10"/>
      <c r="X5736" s="35"/>
      <c r="AG5736" s="10"/>
      <c r="AI5736" s="10"/>
      <c r="AL5736" s="10"/>
      <c r="AM5736" s="10"/>
    </row>
    <row r="5737" spans="9:39">
      <c r="I5737" s="10"/>
      <c r="R5737" s="10"/>
      <c r="S5737" s="10"/>
      <c r="T5737" s="10"/>
      <c r="X5737" s="35"/>
      <c r="AG5737" s="10"/>
      <c r="AI5737" s="10"/>
      <c r="AL5737" s="10"/>
      <c r="AM5737" s="10"/>
    </row>
    <row r="5738" spans="9:39">
      <c r="I5738" s="10"/>
      <c r="R5738" s="10"/>
      <c r="S5738" s="10"/>
      <c r="T5738" s="10"/>
      <c r="X5738" s="35"/>
      <c r="AG5738" s="10"/>
      <c r="AI5738" s="10"/>
      <c r="AL5738" s="10"/>
      <c r="AM5738" s="10"/>
    </row>
    <row r="5739" spans="9:39">
      <c r="I5739" s="10"/>
      <c r="R5739" s="10"/>
      <c r="S5739" s="10"/>
      <c r="T5739" s="10"/>
      <c r="X5739" s="35"/>
      <c r="AG5739" s="10"/>
      <c r="AI5739" s="10"/>
      <c r="AL5739" s="10"/>
      <c r="AM5739" s="10"/>
    </row>
    <row r="5740" spans="9:39">
      <c r="I5740" s="10"/>
      <c r="R5740" s="10"/>
      <c r="S5740" s="10"/>
      <c r="T5740" s="10"/>
      <c r="X5740" s="35"/>
      <c r="AG5740" s="10"/>
      <c r="AI5740" s="10"/>
      <c r="AL5740" s="10"/>
      <c r="AM5740" s="10"/>
    </row>
    <row r="5741" spans="9:39">
      <c r="I5741" s="10"/>
      <c r="R5741" s="10"/>
      <c r="S5741" s="10"/>
      <c r="T5741" s="10"/>
      <c r="X5741" s="35"/>
      <c r="AG5741" s="10"/>
      <c r="AI5741" s="10"/>
      <c r="AL5741" s="10"/>
      <c r="AM5741" s="10"/>
    </row>
    <row r="5742" spans="9:39">
      <c r="I5742" s="10"/>
      <c r="R5742" s="10"/>
      <c r="S5742" s="10"/>
      <c r="T5742" s="10"/>
      <c r="X5742" s="35"/>
      <c r="AG5742" s="10"/>
      <c r="AI5742" s="10"/>
      <c r="AL5742" s="10"/>
      <c r="AM5742" s="10"/>
    </row>
    <row r="5743" spans="9:39">
      <c r="I5743" s="10"/>
      <c r="R5743" s="10"/>
      <c r="S5743" s="10"/>
      <c r="T5743" s="10"/>
      <c r="X5743" s="35"/>
      <c r="AG5743" s="10"/>
      <c r="AI5743" s="10"/>
      <c r="AL5743" s="10"/>
      <c r="AM5743" s="10"/>
    </row>
    <row r="5744" spans="9:39">
      <c r="I5744" s="10"/>
      <c r="R5744" s="10"/>
      <c r="S5744" s="10"/>
      <c r="T5744" s="10"/>
      <c r="X5744" s="35"/>
      <c r="AG5744" s="10"/>
      <c r="AI5744" s="10"/>
      <c r="AL5744" s="10"/>
      <c r="AM5744" s="10"/>
    </row>
    <row r="5745" spans="9:39">
      <c r="I5745" s="10"/>
      <c r="R5745" s="10"/>
      <c r="S5745" s="10"/>
      <c r="T5745" s="10"/>
      <c r="X5745" s="35"/>
      <c r="AG5745" s="10"/>
      <c r="AI5745" s="10"/>
      <c r="AL5745" s="10"/>
      <c r="AM5745" s="10"/>
    </row>
    <row r="5746" spans="9:39">
      <c r="I5746" s="10"/>
      <c r="R5746" s="10"/>
      <c r="S5746" s="10"/>
      <c r="T5746" s="10"/>
      <c r="X5746" s="35"/>
      <c r="AG5746" s="10"/>
      <c r="AI5746" s="10"/>
      <c r="AL5746" s="10"/>
      <c r="AM5746" s="10"/>
    </row>
    <row r="5747" spans="9:39">
      <c r="I5747" s="10"/>
      <c r="R5747" s="10"/>
      <c r="S5747" s="10"/>
      <c r="T5747" s="10"/>
      <c r="X5747" s="35"/>
      <c r="AG5747" s="10"/>
      <c r="AI5747" s="10"/>
      <c r="AL5747" s="10"/>
      <c r="AM5747" s="10"/>
    </row>
    <row r="5748" spans="9:39">
      <c r="I5748" s="10"/>
      <c r="R5748" s="10"/>
      <c r="S5748" s="10"/>
      <c r="T5748" s="10"/>
      <c r="X5748" s="35"/>
      <c r="AG5748" s="10"/>
      <c r="AI5748" s="10"/>
      <c r="AL5748" s="10"/>
      <c r="AM5748" s="10"/>
    </row>
    <row r="5749" spans="9:39">
      <c r="I5749" s="10"/>
      <c r="R5749" s="10"/>
      <c r="S5749" s="10"/>
      <c r="T5749" s="10"/>
      <c r="X5749" s="35"/>
      <c r="AG5749" s="10"/>
      <c r="AI5749" s="10"/>
      <c r="AL5749" s="10"/>
      <c r="AM5749" s="10"/>
    </row>
    <row r="5750" spans="9:39">
      <c r="I5750" s="10"/>
      <c r="R5750" s="10"/>
      <c r="S5750" s="10"/>
      <c r="T5750" s="10"/>
      <c r="X5750" s="35"/>
      <c r="AG5750" s="10"/>
      <c r="AI5750" s="10"/>
      <c r="AL5750" s="10"/>
      <c r="AM5750" s="10"/>
    </row>
    <row r="5751" spans="9:39">
      <c r="I5751" s="10"/>
      <c r="R5751" s="10"/>
      <c r="S5751" s="10"/>
      <c r="T5751" s="10"/>
      <c r="X5751" s="35"/>
      <c r="AG5751" s="10"/>
      <c r="AI5751" s="10"/>
      <c r="AL5751" s="10"/>
      <c r="AM5751" s="10"/>
    </row>
    <row r="5752" spans="9:39">
      <c r="I5752" s="10"/>
      <c r="R5752" s="10"/>
      <c r="S5752" s="10"/>
      <c r="T5752" s="10"/>
      <c r="X5752" s="35"/>
      <c r="AG5752" s="10"/>
      <c r="AI5752" s="10"/>
      <c r="AL5752" s="10"/>
      <c r="AM5752" s="10"/>
    </row>
    <row r="5753" spans="9:39">
      <c r="I5753" s="10"/>
      <c r="R5753" s="10"/>
      <c r="S5753" s="10"/>
      <c r="T5753" s="10"/>
      <c r="X5753" s="35"/>
      <c r="AG5753" s="10"/>
      <c r="AI5753" s="10"/>
      <c r="AL5753" s="10"/>
      <c r="AM5753" s="10"/>
    </row>
    <row r="5754" spans="9:39">
      <c r="I5754" s="10"/>
      <c r="R5754" s="10"/>
      <c r="S5754" s="10"/>
      <c r="T5754" s="10"/>
      <c r="X5754" s="35"/>
      <c r="AG5754" s="10"/>
      <c r="AI5754" s="10"/>
      <c r="AL5754" s="10"/>
      <c r="AM5754" s="10"/>
    </row>
    <row r="5755" spans="9:39">
      <c r="I5755" s="10"/>
      <c r="R5755" s="10"/>
      <c r="S5755" s="10"/>
      <c r="T5755" s="10"/>
      <c r="X5755" s="35"/>
      <c r="AG5755" s="10"/>
      <c r="AI5755" s="10"/>
      <c r="AL5755" s="10"/>
      <c r="AM5755" s="10"/>
    </row>
    <row r="5756" spans="9:39">
      <c r="I5756" s="10"/>
      <c r="R5756" s="10"/>
      <c r="S5756" s="10"/>
      <c r="T5756" s="10"/>
      <c r="X5756" s="35"/>
      <c r="AG5756" s="10"/>
      <c r="AI5756" s="10"/>
      <c r="AL5756" s="10"/>
      <c r="AM5756" s="10"/>
    </row>
    <row r="5757" spans="9:39">
      <c r="I5757" s="10"/>
      <c r="R5757" s="10"/>
      <c r="S5757" s="10"/>
      <c r="T5757" s="10"/>
      <c r="X5757" s="35"/>
      <c r="AG5757" s="10"/>
      <c r="AI5757" s="10"/>
      <c r="AL5757" s="10"/>
      <c r="AM5757" s="10"/>
    </row>
    <row r="5758" spans="9:39">
      <c r="I5758" s="10"/>
      <c r="R5758" s="10"/>
      <c r="S5758" s="10"/>
      <c r="T5758" s="10"/>
      <c r="X5758" s="35"/>
      <c r="AG5758" s="10"/>
      <c r="AI5758" s="10"/>
      <c r="AL5758" s="10"/>
      <c r="AM5758" s="10"/>
    </row>
    <row r="5759" spans="9:39">
      <c r="I5759" s="10"/>
      <c r="R5759" s="10"/>
      <c r="S5759" s="10"/>
      <c r="T5759" s="10"/>
      <c r="X5759" s="35"/>
      <c r="AG5759" s="10"/>
      <c r="AI5759" s="10"/>
      <c r="AL5759" s="10"/>
      <c r="AM5759" s="10"/>
    </row>
    <row r="5760" spans="9:39">
      <c r="I5760" s="10"/>
      <c r="R5760" s="10"/>
      <c r="S5760" s="10"/>
      <c r="T5760" s="10"/>
      <c r="X5760" s="35"/>
      <c r="AG5760" s="10"/>
      <c r="AI5760" s="10"/>
      <c r="AL5760" s="10"/>
      <c r="AM5760" s="10"/>
    </row>
    <row r="5761" spans="9:39">
      <c r="I5761" s="10"/>
      <c r="R5761" s="10"/>
      <c r="S5761" s="10"/>
      <c r="T5761" s="10"/>
      <c r="X5761" s="35"/>
      <c r="AG5761" s="10"/>
      <c r="AI5761" s="10"/>
      <c r="AL5761" s="10"/>
      <c r="AM5761" s="10"/>
    </row>
    <row r="5762" spans="9:39">
      <c r="I5762" s="10"/>
      <c r="R5762" s="10"/>
      <c r="S5762" s="10"/>
      <c r="T5762" s="10"/>
      <c r="X5762" s="35"/>
      <c r="AG5762" s="10"/>
      <c r="AI5762" s="10"/>
      <c r="AL5762" s="10"/>
      <c r="AM5762" s="10"/>
    </row>
    <row r="5763" spans="9:39">
      <c r="I5763" s="10"/>
      <c r="R5763" s="10"/>
      <c r="S5763" s="10"/>
      <c r="T5763" s="10"/>
      <c r="X5763" s="35"/>
      <c r="AG5763" s="10"/>
      <c r="AI5763" s="10"/>
      <c r="AL5763" s="10"/>
      <c r="AM5763" s="10"/>
    </row>
    <row r="5764" spans="9:39">
      <c r="I5764" s="10"/>
      <c r="R5764" s="10"/>
      <c r="S5764" s="10"/>
      <c r="T5764" s="10"/>
      <c r="X5764" s="35"/>
      <c r="AG5764" s="10"/>
      <c r="AI5764" s="10"/>
      <c r="AL5764" s="10"/>
      <c r="AM5764" s="10"/>
    </row>
    <row r="5765" spans="9:39">
      <c r="I5765" s="10"/>
      <c r="R5765" s="10"/>
      <c r="S5765" s="10"/>
      <c r="T5765" s="10"/>
      <c r="X5765" s="35"/>
      <c r="AG5765" s="10"/>
      <c r="AI5765" s="10"/>
      <c r="AL5765" s="10"/>
      <c r="AM5765" s="10"/>
    </row>
    <row r="5766" spans="9:39">
      <c r="I5766" s="10"/>
      <c r="R5766" s="10"/>
      <c r="S5766" s="10"/>
      <c r="T5766" s="10"/>
      <c r="X5766" s="35"/>
      <c r="AG5766" s="10"/>
      <c r="AI5766" s="10"/>
      <c r="AL5766" s="10"/>
      <c r="AM5766" s="10"/>
    </row>
    <row r="5767" spans="9:39">
      <c r="I5767" s="10"/>
      <c r="R5767" s="10"/>
      <c r="S5767" s="10"/>
      <c r="T5767" s="10"/>
      <c r="X5767" s="35"/>
      <c r="AG5767" s="10"/>
      <c r="AI5767" s="10"/>
      <c r="AL5767" s="10"/>
      <c r="AM5767" s="10"/>
    </row>
    <row r="5768" spans="9:39">
      <c r="I5768" s="10"/>
      <c r="R5768" s="10"/>
      <c r="S5768" s="10"/>
      <c r="T5768" s="10"/>
      <c r="X5768" s="35"/>
      <c r="AG5768" s="10"/>
      <c r="AI5768" s="10"/>
      <c r="AL5768" s="10"/>
      <c r="AM5768" s="10"/>
    </row>
    <row r="5769" spans="9:39">
      <c r="I5769" s="10"/>
      <c r="R5769" s="10"/>
      <c r="S5769" s="10"/>
      <c r="T5769" s="10"/>
      <c r="X5769" s="35"/>
      <c r="AG5769" s="10"/>
      <c r="AI5769" s="10"/>
      <c r="AL5769" s="10"/>
      <c r="AM5769" s="10"/>
    </row>
    <row r="5770" spans="9:39">
      <c r="I5770" s="10"/>
      <c r="R5770" s="10"/>
      <c r="S5770" s="10"/>
      <c r="T5770" s="10"/>
      <c r="X5770" s="35"/>
      <c r="AG5770" s="10"/>
      <c r="AI5770" s="10"/>
      <c r="AL5770" s="10"/>
      <c r="AM5770" s="10"/>
    </row>
    <row r="5771" spans="9:39">
      <c r="I5771" s="10"/>
      <c r="R5771" s="10"/>
      <c r="S5771" s="10"/>
      <c r="T5771" s="10"/>
      <c r="X5771" s="35"/>
      <c r="AG5771" s="10"/>
      <c r="AI5771" s="10"/>
      <c r="AL5771" s="10"/>
      <c r="AM5771" s="10"/>
    </row>
    <row r="5772" spans="9:39">
      <c r="I5772" s="10"/>
      <c r="R5772" s="10"/>
      <c r="S5772" s="10"/>
      <c r="T5772" s="10"/>
      <c r="X5772" s="35"/>
      <c r="AG5772" s="10"/>
      <c r="AI5772" s="10"/>
      <c r="AL5772" s="10"/>
      <c r="AM5772" s="10"/>
    </row>
    <row r="5773" spans="9:39">
      <c r="I5773" s="10"/>
      <c r="R5773" s="10"/>
      <c r="S5773" s="10"/>
      <c r="T5773" s="10"/>
      <c r="X5773" s="35"/>
      <c r="AG5773" s="10"/>
      <c r="AI5773" s="10"/>
      <c r="AL5773" s="10"/>
      <c r="AM5773" s="10"/>
    </row>
    <row r="5774" spans="9:39">
      <c r="I5774" s="10"/>
      <c r="R5774" s="10"/>
      <c r="S5774" s="10"/>
      <c r="T5774" s="10"/>
      <c r="X5774" s="35"/>
      <c r="AG5774" s="10"/>
      <c r="AI5774" s="10"/>
      <c r="AL5774" s="10"/>
      <c r="AM5774" s="10"/>
    </row>
    <row r="5775" spans="9:39">
      <c r="I5775" s="10"/>
      <c r="R5775" s="10"/>
      <c r="S5775" s="10"/>
      <c r="T5775" s="10"/>
      <c r="X5775" s="35"/>
      <c r="AG5775" s="10"/>
      <c r="AI5775" s="10"/>
      <c r="AL5775" s="10"/>
      <c r="AM5775" s="10"/>
    </row>
    <row r="5776" spans="9:39">
      <c r="I5776" s="10"/>
      <c r="R5776" s="10"/>
      <c r="S5776" s="10"/>
      <c r="T5776" s="10"/>
      <c r="X5776" s="35"/>
      <c r="AG5776" s="10"/>
      <c r="AI5776" s="10"/>
      <c r="AL5776" s="10"/>
      <c r="AM5776" s="10"/>
    </row>
    <row r="5777" spans="9:39">
      <c r="I5777" s="10"/>
      <c r="R5777" s="10"/>
      <c r="S5777" s="10"/>
      <c r="T5777" s="10"/>
      <c r="X5777" s="35"/>
      <c r="AG5777" s="10"/>
      <c r="AI5777" s="10"/>
      <c r="AL5777" s="10"/>
      <c r="AM5777" s="10"/>
    </row>
    <row r="5778" spans="9:39">
      <c r="I5778" s="10"/>
      <c r="R5778" s="10"/>
      <c r="S5778" s="10"/>
      <c r="T5778" s="10"/>
      <c r="X5778" s="35"/>
      <c r="AG5778" s="10"/>
      <c r="AI5778" s="10"/>
      <c r="AL5778" s="10"/>
      <c r="AM5778" s="10"/>
    </row>
    <row r="5779" spans="9:39">
      <c r="I5779" s="10"/>
      <c r="R5779" s="10"/>
      <c r="S5779" s="10"/>
      <c r="T5779" s="10"/>
      <c r="X5779" s="35"/>
      <c r="AG5779" s="10"/>
      <c r="AI5779" s="10"/>
      <c r="AL5779" s="10"/>
      <c r="AM5779" s="10"/>
    </row>
    <row r="5780" spans="9:39">
      <c r="I5780" s="10"/>
      <c r="R5780" s="10"/>
      <c r="S5780" s="10"/>
      <c r="T5780" s="10"/>
      <c r="X5780" s="35"/>
      <c r="AG5780" s="10"/>
      <c r="AI5780" s="10"/>
      <c r="AL5780" s="10"/>
      <c r="AM5780" s="10"/>
    </row>
    <row r="5781" spans="9:39">
      <c r="I5781" s="10"/>
      <c r="R5781" s="10"/>
      <c r="S5781" s="10"/>
      <c r="T5781" s="10"/>
      <c r="X5781" s="35"/>
      <c r="AG5781" s="10"/>
      <c r="AI5781" s="10"/>
      <c r="AL5781" s="10"/>
      <c r="AM5781" s="10"/>
    </row>
    <row r="5782" spans="9:39">
      <c r="I5782" s="10"/>
      <c r="R5782" s="10"/>
      <c r="S5782" s="10"/>
      <c r="T5782" s="10"/>
      <c r="X5782" s="35"/>
      <c r="AG5782" s="10"/>
      <c r="AI5782" s="10"/>
      <c r="AL5782" s="10"/>
      <c r="AM5782" s="10"/>
    </row>
    <row r="5783" spans="9:39">
      <c r="I5783" s="10"/>
      <c r="R5783" s="10"/>
      <c r="S5783" s="10"/>
      <c r="T5783" s="10"/>
      <c r="X5783" s="35"/>
      <c r="AG5783" s="10"/>
      <c r="AI5783" s="10"/>
      <c r="AL5783" s="10"/>
      <c r="AM5783" s="10"/>
    </row>
    <row r="5784" spans="9:39">
      <c r="I5784" s="10"/>
      <c r="R5784" s="10"/>
      <c r="S5784" s="10"/>
      <c r="T5784" s="10"/>
      <c r="X5784" s="35"/>
      <c r="AG5784" s="10"/>
      <c r="AI5784" s="10"/>
      <c r="AL5784" s="10"/>
      <c r="AM5784" s="10"/>
    </row>
    <row r="5785" spans="9:39">
      <c r="I5785" s="10"/>
      <c r="R5785" s="10"/>
      <c r="S5785" s="10"/>
      <c r="T5785" s="10"/>
      <c r="X5785" s="35"/>
      <c r="AG5785" s="10"/>
      <c r="AI5785" s="10"/>
      <c r="AL5785" s="10"/>
      <c r="AM5785" s="10"/>
    </row>
    <row r="5786" spans="9:39">
      <c r="I5786" s="10"/>
      <c r="R5786" s="10"/>
      <c r="S5786" s="10"/>
      <c r="T5786" s="10"/>
      <c r="X5786" s="35"/>
      <c r="AG5786" s="10"/>
      <c r="AI5786" s="10"/>
      <c r="AL5786" s="10"/>
      <c r="AM5786" s="10"/>
    </row>
    <row r="5787" spans="9:39">
      <c r="I5787" s="10"/>
      <c r="R5787" s="10"/>
      <c r="S5787" s="10"/>
      <c r="T5787" s="10"/>
      <c r="X5787" s="35"/>
      <c r="AG5787" s="10"/>
      <c r="AI5787" s="10"/>
      <c r="AL5787" s="10"/>
      <c r="AM5787" s="10"/>
    </row>
    <row r="5788" spans="9:39">
      <c r="I5788" s="10"/>
      <c r="R5788" s="10"/>
      <c r="S5788" s="10"/>
      <c r="T5788" s="10"/>
      <c r="X5788" s="35"/>
      <c r="AG5788" s="10"/>
      <c r="AI5788" s="10"/>
      <c r="AL5788" s="10"/>
      <c r="AM5788" s="10"/>
    </row>
    <row r="5789" spans="9:39">
      <c r="I5789" s="10"/>
      <c r="R5789" s="10"/>
      <c r="S5789" s="10"/>
      <c r="T5789" s="10"/>
      <c r="X5789" s="35"/>
      <c r="AG5789" s="10"/>
      <c r="AI5789" s="10"/>
      <c r="AL5789" s="10"/>
      <c r="AM5789" s="10"/>
    </row>
    <row r="5790" spans="9:39">
      <c r="I5790" s="10"/>
      <c r="R5790" s="10"/>
      <c r="S5790" s="10"/>
      <c r="T5790" s="10"/>
      <c r="X5790" s="35"/>
      <c r="AG5790" s="10"/>
      <c r="AI5790" s="10"/>
      <c r="AL5790" s="10"/>
      <c r="AM5790" s="10"/>
    </row>
    <row r="5791" spans="9:39">
      <c r="I5791" s="10"/>
      <c r="R5791" s="10"/>
      <c r="S5791" s="10"/>
      <c r="T5791" s="10"/>
      <c r="X5791" s="35"/>
      <c r="AG5791" s="10"/>
      <c r="AI5791" s="10"/>
      <c r="AL5791" s="10"/>
      <c r="AM5791" s="10"/>
    </row>
    <row r="5792" spans="9:39">
      <c r="I5792" s="10"/>
      <c r="R5792" s="10"/>
      <c r="S5792" s="10"/>
      <c r="T5792" s="10"/>
      <c r="X5792" s="35"/>
      <c r="AG5792" s="10"/>
      <c r="AI5792" s="10"/>
      <c r="AL5792" s="10"/>
      <c r="AM5792" s="10"/>
    </row>
    <row r="5793" spans="9:39">
      <c r="I5793" s="10"/>
      <c r="R5793" s="10"/>
      <c r="S5793" s="10"/>
      <c r="T5793" s="10"/>
      <c r="X5793" s="35"/>
      <c r="AG5793" s="10"/>
      <c r="AI5793" s="10"/>
      <c r="AL5793" s="10"/>
      <c r="AM5793" s="10"/>
    </row>
    <row r="5794" spans="9:39">
      <c r="I5794" s="10"/>
      <c r="R5794" s="10"/>
      <c r="S5794" s="10"/>
      <c r="T5794" s="10"/>
      <c r="X5794" s="35"/>
      <c r="AG5794" s="10"/>
      <c r="AI5794" s="10"/>
      <c r="AL5794" s="10"/>
      <c r="AM5794" s="10"/>
    </row>
    <row r="5795" spans="9:39">
      <c r="I5795" s="10"/>
      <c r="R5795" s="10"/>
      <c r="S5795" s="10"/>
      <c r="T5795" s="10"/>
      <c r="X5795" s="35"/>
      <c r="AG5795" s="10"/>
      <c r="AI5795" s="10"/>
      <c r="AL5795" s="10"/>
      <c r="AM5795" s="10"/>
    </row>
    <row r="5796" spans="9:39">
      <c r="I5796" s="10"/>
      <c r="R5796" s="10"/>
      <c r="S5796" s="10"/>
      <c r="T5796" s="10"/>
      <c r="X5796" s="35"/>
      <c r="AG5796" s="10"/>
      <c r="AI5796" s="10"/>
      <c r="AL5796" s="10"/>
      <c r="AM5796" s="10"/>
    </row>
    <row r="5797" spans="9:39">
      <c r="I5797" s="10"/>
      <c r="R5797" s="10"/>
      <c r="S5797" s="10"/>
      <c r="T5797" s="10"/>
      <c r="X5797" s="35"/>
      <c r="AG5797" s="10"/>
      <c r="AI5797" s="10"/>
      <c r="AL5797" s="10"/>
      <c r="AM5797" s="10"/>
    </row>
    <row r="5798" spans="9:39">
      <c r="I5798" s="10"/>
      <c r="R5798" s="10"/>
      <c r="S5798" s="10"/>
      <c r="T5798" s="10"/>
      <c r="X5798" s="35"/>
      <c r="AG5798" s="10"/>
      <c r="AI5798" s="10"/>
      <c r="AL5798" s="10"/>
      <c r="AM5798" s="10"/>
    </row>
    <row r="5799" spans="9:39">
      <c r="I5799" s="10"/>
      <c r="R5799" s="10"/>
      <c r="S5799" s="10"/>
      <c r="T5799" s="10"/>
      <c r="X5799" s="35"/>
      <c r="AG5799" s="10"/>
      <c r="AI5799" s="10"/>
      <c r="AL5799" s="10"/>
      <c r="AM5799" s="10"/>
    </row>
    <row r="5800" spans="9:39">
      <c r="I5800" s="10"/>
      <c r="R5800" s="10"/>
      <c r="S5800" s="10"/>
      <c r="T5800" s="10"/>
      <c r="X5800" s="35"/>
      <c r="AG5800" s="10"/>
      <c r="AI5800" s="10"/>
      <c r="AL5800" s="10"/>
      <c r="AM5800" s="10"/>
    </row>
    <row r="5801" spans="9:39">
      <c r="I5801" s="10"/>
      <c r="R5801" s="10"/>
      <c r="S5801" s="10"/>
      <c r="T5801" s="10"/>
      <c r="X5801" s="35"/>
      <c r="AG5801" s="10"/>
      <c r="AI5801" s="10"/>
      <c r="AL5801" s="10"/>
      <c r="AM5801" s="10"/>
    </row>
    <row r="5802" spans="9:39">
      <c r="I5802" s="10"/>
      <c r="R5802" s="10"/>
      <c r="S5802" s="10"/>
      <c r="T5802" s="10"/>
      <c r="X5802" s="35"/>
      <c r="AG5802" s="10"/>
      <c r="AI5802" s="10"/>
      <c r="AL5802" s="10"/>
      <c r="AM5802" s="10"/>
    </row>
    <row r="5803" spans="9:39">
      <c r="I5803" s="10"/>
      <c r="R5803" s="10"/>
      <c r="S5803" s="10"/>
      <c r="T5803" s="10"/>
      <c r="X5803" s="35"/>
      <c r="AG5803" s="10"/>
      <c r="AI5803" s="10"/>
      <c r="AL5803" s="10"/>
      <c r="AM5803" s="10"/>
    </row>
    <row r="5804" spans="9:39">
      <c r="I5804" s="10"/>
      <c r="R5804" s="10"/>
      <c r="S5804" s="10"/>
      <c r="T5804" s="10"/>
      <c r="X5804" s="35"/>
      <c r="AG5804" s="10"/>
      <c r="AI5804" s="10"/>
      <c r="AL5804" s="10"/>
      <c r="AM5804" s="10"/>
    </row>
    <row r="5805" spans="9:39">
      <c r="I5805" s="10"/>
      <c r="R5805" s="10"/>
      <c r="S5805" s="10"/>
      <c r="T5805" s="10"/>
      <c r="X5805" s="35"/>
      <c r="AG5805" s="10"/>
      <c r="AI5805" s="10"/>
      <c r="AL5805" s="10"/>
      <c r="AM5805" s="10"/>
    </row>
    <row r="5806" spans="9:39">
      <c r="I5806" s="10"/>
      <c r="R5806" s="10"/>
      <c r="S5806" s="10"/>
      <c r="T5806" s="10"/>
      <c r="X5806" s="35"/>
      <c r="AG5806" s="10"/>
      <c r="AI5806" s="10"/>
      <c r="AL5806" s="10"/>
      <c r="AM5806" s="10"/>
    </row>
    <row r="5807" spans="9:39">
      <c r="I5807" s="10"/>
      <c r="R5807" s="10"/>
      <c r="S5807" s="10"/>
      <c r="T5807" s="10"/>
      <c r="X5807" s="35"/>
      <c r="AG5807" s="10"/>
      <c r="AI5807" s="10"/>
      <c r="AL5807" s="10"/>
      <c r="AM5807" s="10"/>
    </row>
    <row r="5808" spans="9:39">
      <c r="I5808" s="10"/>
      <c r="R5808" s="10"/>
      <c r="S5808" s="10"/>
      <c r="T5808" s="10"/>
      <c r="X5808" s="35"/>
      <c r="AG5808" s="10"/>
      <c r="AI5808" s="10"/>
      <c r="AL5808" s="10"/>
      <c r="AM5808" s="10"/>
    </row>
    <row r="5809" spans="9:39">
      <c r="I5809" s="10"/>
      <c r="R5809" s="10"/>
      <c r="S5809" s="10"/>
      <c r="T5809" s="10"/>
      <c r="X5809" s="35"/>
      <c r="AG5809" s="10"/>
      <c r="AI5809" s="10"/>
      <c r="AL5809" s="10"/>
      <c r="AM5809" s="10"/>
    </row>
    <row r="5810" spans="9:39">
      <c r="I5810" s="10"/>
      <c r="R5810" s="10"/>
      <c r="S5810" s="10"/>
      <c r="T5810" s="10"/>
      <c r="X5810" s="35"/>
      <c r="AG5810" s="10"/>
      <c r="AI5810" s="10"/>
      <c r="AL5810" s="10"/>
      <c r="AM5810" s="10"/>
    </row>
    <row r="5811" spans="9:39">
      <c r="I5811" s="10"/>
      <c r="R5811" s="10"/>
      <c r="S5811" s="10"/>
      <c r="T5811" s="10"/>
      <c r="X5811" s="35"/>
      <c r="AG5811" s="10"/>
      <c r="AI5811" s="10"/>
      <c r="AL5811" s="10"/>
      <c r="AM5811" s="10"/>
    </row>
    <row r="5812" spans="9:39">
      <c r="I5812" s="10"/>
      <c r="R5812" s="10"/>
      <c r="S5812" s="10"/>
      <c r="T5812" s="10"/>
      <c r="X5812" s="35"/>
      <c r="AG5812" s="10"/>
      <c r="AI5812" s="10"/>
      <c r="AL5812" s="10"/>
      <c r="AM5812" s="10"/>
    </row>
    <row r="5813" spans="9:39">
      <c r="I5813" s="10"/>
      <c r="R5813" s="10"/>
      <c r="S5813" s="10"/>
      <c r="T5813" s="10"/>
      <c r="X5813" s="35"/>
      <c r="AG5813" s="10"/>
      <c r="AI5813" s="10"/>
      <c r="AL5813" s="10"/>
      <c r="AM5813" s="10"/>
    </row>
    <row r="5814" spans="9:39">
      <c r="I5814" s="10"/>
      <c r="R5814" s="10"/>
      <c r="S5814" s="10"/>
      <c r="T5814" s="10"/>
      <c r="X5814" s="35"/>
      <c r="AG5814" s="10"/>
      <c r="AI5814" s="10"/>
      <c r="AL5814" s="10"/>
      <c r="AM5814" s="10"/>
    </row>
    <row r="5815" spans="9:39">
      <c r="I5815" s="10"/>
      <c r="R5815" s="10"/>
      <c r="S5815" s="10"/>
      <c r="T5815" s="10"/>
      <c r="X5815" s="35"/>
      <c r="AG5815" s="10"/>
      <c r="AI5815" s="10"/>
      <c r="AL5815" s="10"/>
      <c r="AM5815" s="10"/>
    </row>
    <row r="5816" spans="9:39">
      <c r="I5816" s="10"/>
      <c r="R5816" s="10"/>
      <c r="S5816" s="10"/>
      <c r="T5816" s="10"/>
      <c r="X5816" s="35"/>
      <c r="AG5816" s="10"/>
      <c r="AI5816" s="10"/>
      <c r="AL5816" s="10"/>
      <c r="AM5816" s="10"/>
    </row>
    <row r="5817" spans="9:39">
      <c r="I5817" s="10"/>
      <c r="R5817" s="10"/>
      <c r="S5817" s="10"/>
      <c r="T5817" s="10"/>
      <c r="X5817" s="35"/>
      <c r="AG5817" s="10"/>
      <c r="AI5817" s="10"/>
      <c r="AL5817" s="10"/>
      <c r="AM5817" s="10"/>
    </row>
    <row r="5818" spans="9:39">
      <c r="I5818" s="10"/>
      <c r="R5818" s="10"/>
      <c r="S5818" s="10"/>
      <c r="T5818" s="10"/>
      <c r="X5818" s="35"/>
      <c r="AG5818" s="10"/>
      <c r="AI5818" s="10"/>
      <c r="AL5818" s="10"/>
      <c r="AM5818" s="10"/>
    </row>
    <row r="5819" spans="9:39">
      <c r="I5819" s="10"/>
      <c r="R5819" s="10"/>
      <c r="S5819" s="10"/>
      <c r="T5819" s="10"/>
      <c r="X5819" s="35"/>
      <c r="AG5819" s="10"/>
      <c r="AI5819" s="10"/>
      <c r="AL5819" s="10"/>
      <c r="AM5819" s="10"/>
    </row>
    <row r="5820" spans="9:39">
      <c r="I5820" s="10"/>
      <c r="R5820" s="10"/>
      <c r="S5820" s="10"/>
      <c r="T5820" s="10"/>
      <c r="X5820" s="35"/>
      <c r="AG5820" s="10"/>
      <c r="AI5820" s="10"/>
      <c r="AL5820" s="10"/>
      <c r="AM5820" s="10"/>
    </row>
    <row r="5821" spans="9:39">
      <c r="I5821" s="10"/>
      <c r="R5821" s="10"/>
      <c r="S5821" s="10"/>
      <c r="T5821" s="10"/>
      <c r="X5821" s="35"/>
      <c r="AG5821" s="10"/>
      <c r="AI5821" s="10"/>
      <c r="AL5821" s="10"/>
      <c r="AM5821" s="10"/>
    </row>
    <row r="5822" spans="9:39">
      <c r="I5822" s="10"/>
      <c r="R5822" s="10"/>
      <c r="S5822" s="10"/>
      <c r="T5822" s="10"/>
      <c r="X5822" s="35"/>
      <c r="AG5822" s="10"/>
      <c r="AI5822" s="10"/>
      <c r="AL5822" s="10"/>
      <c r="AM5822" s="10"/>
    </row>
    <row r="5823" spans="9:39">
      <c r="I5823" s="10"/>
      <c r="R5823" s="10"/>
      <c r="S5823" s="10"/>
      <c r="T5823" s="10"/>
      <c r="X5823" s="35"/>
      <c r="AG5823" s="10"/>
      <c r="AI5823" s="10"/>
      <c r="AL5823" s="10"/>
      <c r="AM5823" s="10"/>
    </row>
    <row r="5824" spans="9:39">
      <c r="I5824" s="10"/>
      <c r="R5824" s="10"/>
      <c r="S5824" s="10"/>
      <c r="T5824" s="10"/>
      <c r="X5824" s="35"/>
      <c r="AG5824" s="10"/>
      <c r="AI5824" s="10"/>
      <c r="AL5824" s="10"/>
      <c r="AM5824" s="10"/>
    </row>
    <row r="5825" spans="9:39">
      <c r="I5825" s="10"/>
      <c r="R5825" s="10"/>
      <c r="S5825" s="10"/>
      <c r="T5825" s="10"/>
      <c r="X5825" s="35"/>
      <c r="AG5825" s="10"/>
      <c r="AI5825" s="10"/>
      <c r="AL5825" s="10"/>
      <c r="AM5825" s="10"/>
    </row>
    <row r="5826" spans="9:39">
      <c r="I5826" s="10"/>
      <c r="R5826" s="10"/>
      <c r="S5826" s="10"/>
      <c r="T5826" s="10"/>
      <c r="X5826" s="35"/>
      <c r="AG5826" s="10"/>
      <c r="AI5826" s="10"/>
      <c r="AL5826" s="10"/>
      <c r="AM5826" s="10"/>
    </row>
    <row r="5827" spans="9:39">
      <c r="I5827" s="10"/>
      <c r="R5827" s="10"/>
      <c r="S5827" s="10"/>
      <c r="T5827" s="10"/>
      <c r="X5827" s="35"/>
      <c r="AG5827" s="10"/>
      <c r="AI5827" s="10"/>
      <c r="AL5827" s="10"/>
      <c r="AM5827" s="10"/>
    </row>
    <row r="5828" spans="9:39">
      <c r="I5828" s="10"/>
      <c r="R5828" s="10"/>
      <c r="S5828" s="10"/>
      <c r="T5828" s="10"/>
      <c r="X5828" s="35"/>
      <c r="AG5828" s="10"/>
      <c r="AI5828" s="10"/>
      <c r="AL5828" s="10"/>
      <c r="AM5828" s="10"/>
    </row>
    <row r="5829" spans="9:39">
      <c r="I5829" s="10"/>
      <c r="R5829" s="10"/>
      <c r="S5829" s="10"/>
      <c r="T5829" s="10"/>
      <c r="X5829" s="35"/>
      <c r="AG5829" s="10"/>
      <c r="AI5829" s="10"/>
      <c r="AL5829" s="10"/>
      <c r="AM5829" s="10"/>
    </row>
    <row r="5830" spans="9:39">
      <c r="I5830" s="10"/>
      <c r="R5830" s="10"/>
      <c r="S5830" s="10"/>
      <c r="T5830" s="10"/>
      <c r="X5830" s="35"/>
      <c r="AG5830" s="10"/>
      <c r="AI5830" s="10"/>
      <c r="AL5830" s="10"/>
      <c r="AM5830" s="10"/>
    </row>
    <row r="5831" spans="9:39">
      <c r="I5831" s="10"/>
      <c r="R5831" s="10"/>
      <c r="S5831" s="10"/>
      <c r="T5831" s="10"/>
      <c r="X5831" s="35"/>
      <c r="AG5831" s="10"/>
      <c r="AI5831" s="10"/>
      <c r="AL5831" s="10"/>
      <c r="AM5831" s="10"/>
    </row>
    <row r="5832" spans="9:39">
      <c r="I5832" s="10"/>
      <c r="R5832" s="10"/>
      <c r="S5832" s="10"/>
      <c r="T5832" s="10"/>
      <c r="X5832" s="35"/>
      <c r="AG5832" s="10"/>
      <c r="AI5832" s="10"/>
      <c r="AL5832" s="10"/>
      <c r="AM5832" s="10"/>
    </row>
    <row r="5833" spans="9:39">
      <c r="I5833" s="10"/>
      <c r="R5833" s="10"/>
      <c r="S5833" s="10"/>
      <c r="T5833" s="10"/>
      <c r="X5833" s="35"/>
      <c r="AG5833" s="10"/>
      <c r="AI5833" s="10"/>
      <c r="AL5833" s="10"/>
      <c r="AM5833" s="10"/>
    </row>
    <row r="5834" spans="9:39">
      <c r="I5834" s="10"/>
      <c r="R5834" s="10"/>
      <c r="S5834" s="10"/>
      <c r="T5834" s="10"/>
      <c r="X5834" s="35"/>
      <c r="AG5834" s="10"/>
      <c r="AI5834" s="10"/>
      <c r="AL5834" s="10"/>
      <c r="AM5834" s="10"/>
    </row>
    <row r="5835" spans="9:39">
      <c r="I5835" s="10"/>
      <c r="R5835" s="10"/>
      <c r="S5835" s="10"/>
      <c r="T5835" s="10"/>
      <c r="X5835" s="35"/>
      <c r="AG5835" s="10"/>
      <c r="AI5835" s="10"/>
      <c r="AL5835" s="10"/>
      <c r="AM5835" s="10"/>
    </row>
    <row r="5836" spans="9:39">
      <c r="I5836" s="10"/>
      <c r="R5836" s="10"/>
      <c r="S5836" s="10"/>
      <c r="T5836" s="10"/>
      <c r="X5836" s="35"/>
      <c r="AG5836" s="10"/>
      <c r="AI5836" s="10"/>
      <c r="AL5836" s="10"/>
      <c r="AM5836" s="10"/>
    </row>
    <row r="5837" spans="9:39">
      <c r="I5837" s="10"/>
      <c r="R5837" s="10"/>
      <c r="S5837" s="10"/>
      <c r="T5837" s="10"/>
      <c r="X5837" s="35"/>
      <c r="AG5837" s="10"/>
      <c r="AI5837" s="10"/>
      <c r="AL5837" s="10"/>
      <c r="AM5837" s="10"/>
    </row>
    <row r="5838" spans="9:39">
      <c r="I5838" s="10"/>
      <c r="R5838" s="10"/>
      <c r="S5838" s="10"/>
      <c r="T5838" s="10"/>
      <c r="X5838" s="35"/>
      <c r="AG5838" s="10"/>
      <c r="AI5838" s="10"/>
      <c r="AL5838" s="10"/>
      <c r="AM5838" s="10"/>
    </row>
    <row r="5839" spans="9:39">
      <c r="I5839" s="10"/>
      <c r="R5839" s="10"/>
      <c r="S5839" s="10"/>
      <c r="T5839" s="10"/>
      <c r="X5839" s="35"/>
      <c r="AG5839" s="10"/>
      <c r="AI5839" s="10"/>
      <c r="AL5839" s="10"/>
      <c r="AM5839" s="10"/>
    </row>
    <row r="5840" spans="9:39">
      <c r="I5840" s="10"/>
      <c r="R5840" s="10"/>
      <c r="S5840" s="10"/>
      <c r="T5840" s="10"/>
      <c r="X5840" s="35"/>
      <c r="AG5840" s="10"/>
      <c r="AI5840" s="10"/>
      <c r="AL5840" s="10"/>
      <c r="AM5840" s="10"/>
    </row>
    <row r="5841" spans="9:39">
      <c r="I5841" s="10"/>
      <c r="R5841" s="10"/>
      <c r="S5841" s="10"/>
      <c r="T5841" s="10"/>
      <c r="X5841" s="35"/>
      <c r="AG5841" s="10"/>
      <c r="AI5841" s="10"/>
      <c r="AL5841" s="10"/>
      <c r="AM5841" s="10"/>
    </row>
    <row r="5842" spans="9:39">
      <c r="I5842" s="10"/>
      <c r="R5842" s="10"/>
      <c r="S5842" s="10"/>
      <c r="T5842" s="10"/>
      <c r="X5842" s="35"/>
      <c r="AG5842" s="10"/>
      <c r="AI5842" s="10"/>
      <c r="AL5842" s="10"/>
      <c r="AM5842" s="10"/>
    </row>
    <row r="5843" spans="9:39">
      <c r="I5843" s="10"/>
      <c r="R5843" s="10"/>
      <c r="S5843" s="10"/>
      <c r="T5843" s="10"/>
      <c r="X5843" s="35"/>
      <c r="AG5843" s="10"/>
      <c r="AI5843" s="10"/>
      <c r="AL5843" s="10"/>
      <c r="AM5843" s="10"/>
    </row>
    <row r="5844" spans="9:39">
      <c r="I5844" s="10"/>
      <c r="R5844" s="10"/>
      <c r="S5844" s="10"/>
      <c r="T5844" s="10"/>
      <c r="X5844" s="35"/>
      <c r="AG5844" s="10"/>
      <c r="AI5844" s="10"/>
      <c r="AL5844" s="10"/>
      <c r="AM5844" s="10"/>
    </row>
    <row r="5845" spans="9:39">
      <c r="I5845" s="10"/>
      <c r="R5845" s="10"/>
      <c r="S5845" s="10"/>
      <c r="T5845" s="10"/>
      <c r="X5845" s="35"/>
      <c r="AG5845" s="10"/>
      <c r="AI5845" s="10"/>
      <c r="AL5845" s="10"/>
      <c r="AM5845" s="10"/>
    </row>
    <row r="5846" spans="9:39">
      <c r="I5846" s="10"/>
      <c r="R5846" s="10"/>
      <c r="S5846" s="10"/>
      <c r="T5846" s="10"/>
      <c r="X5846" s="35"/>
      <c r="AG5846" s="10"/>
      <c r="AI5846" s="10"/>
      <c r="AL5846" s="10"/>
      <c r="AM5846" s="10"/>
    </row>
    <row r="5847" spans="9:39">
      <c r="I5847" s="10"/>
      <c r="R5847" s="10"/>
      <c r="S5847" s="10"/>
      <c r="T5847" s="10"/>
      <c r="X5847" s="35"/>
      <c r="AG5847" s="10"/>
      <c r="AI5847" s="10"/>
      <c r="AL5847" s="10"/>
      <c r="AM5847" s="10"/>
    </row>
    <row r="5848" spans="9:39">
      <c r="I5848" s="10"/>
      <c r="R5848" s="10"/>
      <c r="S5848" s="10"/>
      <c r="T5848" s="10"/>
      <c r="X5848" s="35"/>
      <c r="AG5848" s="10"/>
      <c r="AI5848" s="10"/>
      <c r="AL5848" s="10"/>
      <c r="AM5848" s="10"/>
    </row>
    <row r="5849" spans="9:39">
      <c r="I5849" s="10"/>
      <c r="R5849" s="10"/>
      <c r="S5849" s="10"/>
      <c r="T5849" s="10"/>
      <c r="X5849" s="35"/>
      <c r="AG5849" s="10"/>
      <c r="AI5849" s="10"/>
      <c r="AL5849" s="10"/>
      <c r="AM5849" s="10"/>
    </row>
    <row r="5850" spans="9:39">
      <c r="I5850" s="10"/>
      <c r="R5850" s="10"/>
      <c r="S5850" s="10"/>
      <c r="T5850" s="10"/>
      <c r="X5850" s="35"/>
      <c r="AG5850" s="10"/>
      <c r="AI5850" s="10"/>
      <c r="AL5850" s="10"/>
      <c r="AM5850" s="10"/>
    </row>
    <row r="5851" spans="9:39">
      <c r="I5851" s="10"/>
      <c r="R5851" s="10"/>
      <c r="S5851" s="10"/>
      <c r="T5851" s="10"/>
      <c r="X5851" s="35"/>
      <c r="AG5851" s="10"/>
      <c r="AI5851" s="10"/>
      <c r="AL5851" s="10"/>
      <c r="AM5851" s="10"/>
    </row>
    <row r="5852" spans="9:39">
      <c r="I5852" s="10"/>
      <c r="R5852" s="10"/>
      <c r="S5852" s="10"/>
      <c r="T5852" s="10"/>
      <c r="X5852" s="35"/>
      <c r="AG5852" s="10"/>
      <c r="AI5852" s="10"/>
      <c r="AL5852" s="10"/>
      <c r="AM5852" s="10"/>
    </row>
    <row r="5853" spans="9:39">
      <c r="I5853" s="10"/>
      <c r="R5853" s="10"/>
      <c r="S5853" s="10"/>
      <c r="T5853" s="10"/>
      <c r="X5853" s="35"/>
      <c r="AG5853" s="10"/>
      <c r="AI5853" s="10"/>
      <c r="AL5853" s="10"/>
      <c r="AM5853" s="10"/>
    </row>
    <row r="5854" spans="9:39">
      <c r="I5854" s="10"/>
      <c r="R5854" s="10"/>
      <c r="S5854" s="10"/>
      <c r="T5854" s="10"/>
      <c r="X5854" s="35"/>
      <c r="AG5854" s="10"/>
      <c r="AI5854" s="10"/>
      <c r="AL5854" s="10"/>
      <c r="AM5854" s="10"/>
    </row>
    <row r="5855" spans="9:39">
      <c r="I5855" s="10"/>
      <c r="R5855" s="10"/>
      <c r="S5855" s="10"/>
      <c r="T5855" s="10"/>
      <c r="X5855" s="35"/>
      <c r="AG5855" s="10"/>
      <c r="AI5855" s="10"/>
      <c r="AL5855" s="10"/>
      <c r="AM5855" s="10"/>
    </row>
    <row r="5856" spans="9:39">
      <c r="I5856" s="10"/>
      <c r="R5856" s="10"/>
      <c r="S5856" s="10"/>
      <c r="T5856" s="10"/>
      <c r="X5856" s="35"/>
      <c r="AG5856" s="10"/>
      <c r="AI5856" s="10"/>
      <c r="AL5856" s="10"/>
      <c r="AM5856" s="10"/>
    </row>
    <row r="5857" spans="9:39">
      <c r="I5857" s="10"/>
      <c r="R5857" s="10"/>
      <c r="S5857" s="10"/>
      <c r="T5857" s="10"/>
      <c r="X5857" s="35"/>
      <c r="AG5857" s="10"/>
      <c r="AI5857" s="10"/>
      <c r="AL5857" s="10"/>
      <c r="AM5857" s="10"/>
    </row>
    <row r="5858" spans="9:39">
      <c r="I5858" s="10"/>
      <c r="R5858" s="10"/>
      <c r="S5858" s="10"/>
      <c r="T5858" s="10"/>
      <c r="X5858" s="35"/>
      <c r="AG5858" s="10"/>
      <c r="AI5858" s="10"/>
      <c r="AL5858" s="10"/>
      <c r="AM5858" s="10"/>
    </row>
    <row r="5859" spans="9:39">
      <c r="I5859" s="10"/>
      <c r="R5859" s="10"/>
      <c r="S5859" s="10"/>
      <c r="T5859" s="10"/>
      <c r="X5859" s="35"/>
      <c r="AG5859" s="10"/>
      <c r="AI5859" s="10"/>
      <c r="AL5859" s="10"/>
      <c r="AM5859" s="10"/>
    </row>
    <row r="5860" spans="9:39">
      <c r="I5860" s="10"/>
      <c r="R5860" s="10"/>
      <c r="S5860" s="10"/>
      <c r="T5860" s="10"/>
      <c r="X5860" s="35"/>
      <c r="AG5860" s="10"/>
      <c r="AI5860" s="10"/>
      <c r="AL5860" s="10"/>
      <c r="AM5860" s="10"/>
    </row>
    <row r="5861" spans="9:39">
      <c r="I5861" s="10"/>
      <c r="R5861" s="10"/>
      <c r="S5861" s="10"/>
      <c r="T5861" s="10"/>
      <c r="X5861" s="35"/>
      <c r="AG5861" s="10"/>
      <c r="AI5861" s="10"/>
      <c r="AL5861" s="10"/>
      <c r="AM5861" s="10"/>
    </row>
    <row r="5862" spans="9:39">
      <c r="I5862" s="10"/>
      <c r="R5862" s="10"/>
      <c r="S5862" s="10"/>
      <c r="T5862" s="10"/>
      <c r="X5862" s="35"/>
      <c r="AG5862" s="10"/>
      <c r="AI5862" s="10"/>
      <c r="AL5862" s="10"/>
      <c r="AM5862" s="10"/>
    </row>
    <row r="5863" spans="9:39">
      <c r="I5863" s="10"/>
      <c r="R5863" s="10"/>
      <c r="S5863" s="10"/>
      <c r="T5863" s="10"/>
      <c r="X5863" s="35"/>
      <c r="AG5863" s="10"/>
      <c r="AI5863" s="10"/>
      <c r="AL5863" s="10"/>
      <c r="AM5863" s="10"/>
    </row>
    <row r="5864" spans="9:39">
      <c r="I5864" s="10"/>
      <c r="R5864" s="10"/>
      <c r="S5864" s="10"/>
      <c r="T5864" s="10"/>
      <c r="X5864" s="35"/>
      <c r="AG5864" s="10"/>
      <c r="AI5864" s="10"/>
      <c r="AL5864" s="10"/>
      <c r="AM5864" s="10"/>
    </row>
    <row r="5865" spans="9:39">
      <c r="I5865" s="10"/>
      <c r="R5865" s="10"/>
      <c r="S5865" s="10"/>
      <c r="T5865" s="10"/>
      <c r="X5865" s="35"/>
      <c r="AG5865" s="10"/>
      <c r="AI5865" s="10"/>
      <c r="AL5865" s="10"/>
      <c r="AM5865" s="10"/>
    </row>
    <row r="5866" spans="9:39">
      <c r="I5866" s="10"/>
      <c r="R5866" s="10"/>
      <c r="S5866" s="10"/>
      <c r="T5866" s="10"/>
      <c r="X5866" s="35"/>
      <c r="AG5866" s="10"/>
      <c r="AI5866" s="10"/>
      <c r="AL5866" s="10"/>
      <c r="AM5866" s="10"/>
    </row>
    <row r="5867" spans="9:39">
      <c r="I5867" s="10"/>
      <c r="R5867" s="10"/>
      <c r="S5867" s="10"/>
      <c r="T5867" s="10"/>
      <c r="X5867" s="35"/>
      <c r="AG5867" s="10"/>
      <c r="AI5867" s="10"/>
      <c r="AL5867" s="10"/>
      <c r="AM5867" s="10"/>
    </row>
    <row r="5868" spans="9:39">
      <c r="I5868" s="10"/>
      <c r="R5868" s="10"/>
      <c r="S5868" s="10"/>
      <c r="T5868" s="10"/>
      <c r="X5868" s="35"/>
      <c r="AG5868" s="10"/>
      <c r="AI5868" s="10"/>
      <c r="AL5868" s="10"/>
      <c r="AM5868" s="10"/>
    </row>
    <row r="5869" spans="9:39">
      <c r="I5869" s="10"/>
      <c r="R5869" s="10"/>
      <c r="S5869" s="10"/>
      <c r="T5869" s="10"/>
      <c r="X5869" s="35"/>
      <c r="AG5869" s="10"/>
      <c r="AI5869" s="10"/>
      <c r="AL5869" s="10"/>
      <c r="AM5869" s="10"/>
    </row>
    <row r="5870" spans="9:39">
      <c r="I5870" s="10"/>
      <c r="R5870" s="10"/>
      <c r="S5870" s="10"/>
      <c r="T5870" s="10"/>
      <c r="X5870" s="35"/>
      <c r="AG5870" s="10"/>
      <c r="AI5870" s="10"/>
      <c r="AL5870" s="10"/>
      <c r="AM5870" s="10"/>
    </row>
    <row r="5871" spans="9:39">
      <c r="I5871" s="10"/>
      <c r="R5871" s="10"/>
      <c r="S5871" s="10"/>
      <c r="T5871" s="10"/>
      <c r="X5871" s="35"/>
      <c r="AG5871" s="10"/>
      <c r="AI5871" s="10"/>
      <c r="AL5871" s="10"/>
      <c r="AM5871" s="10"/>
    </row>
    <row r="5872" spans="9:39">
      <c r="I5872" s="10"/>
      <c r="R5872" s="10"/>
      <c r="S5872" s="10"/>
      <c r="T5872" s="10"/>
      <c r="X5872" s="35"/>
      <c r="AG5872" s="10"/>
      <c r="AI5872" s="10"/>
      <c r="AL5872" s="10"/>
      <c r="AM5872" s="10"/>
    </row>
    <row r="5873" spans="9:39">
      <c r="I5873" s="10"/>
      <c r="R5873" s="10"/>
      <c r="S5873" s="10"/>
      <c r="T5873" s="10"/>
      <c r="X5873" s="35"/>
      <c r="AG5873" s="10"/>
      <c r="AI5873" s="10"/>
      <c r="AL5873" s="10"/>
      <c r="AM5873" s="10"/>
    </row>
    <row r="5874" spans="9:39">
      <c r="I5874" s="10"/>
      <c r="R5874" s="10"/>
      <c r="S5874" s="10"/>
      <c r="T5874" s="10"/>
      <c r="X5874" s="35"/>
      <c r="AG5874" s="10"/>
      <c r="AI5874" s="10"/>
      <c r="AL5874" s="10"/>
      <c r="AM5874" s="10"/>
    </row>
    <row r="5875" spans="9:39">
      <c r="I5875" s="10"/>
      <c r="R5875" s="10"/>
      <c r="S5875" s="10"/>
      <c r="T5875" s="10"/>
      <c r="X5875" s="35"/>
      <c r="AG5875" s="10"/>
      <c r="AI5875" s="10"/>
      <c r="AL5875" s="10"/>
      <c r="AM5875" s="10"/>
    </row>
    <row r="5876" spans="9:39">
      <c r="I5876" s="10"/>
      <c r="R5876" s="10"/>
      <c r="S5876" s="10"/>
      <c r="T5876" s="10"/>
      <c r="X5876" s="35"/>
      <c r="AG5876" s="10"/>
      <c r="AI5876" s="10"/>
      <c r="AL5876" s="10"/>
      <c r="AM5876" s="10"/>
    </row>
    <row r="5877" spans="9:39">
      <c r="I5877" s="10"/>
      <c r="R5877" s="10"/>
      <c r="S5877" s="10"/>
      <c r="T5877" s="10"/>
      <c r="X5877" s="35"/>
      <c r="AG5877" s="10"/>
      <c r="AI5877" s="10"/>
      <c r="AL5877" s="10"/>
      <c r="AM5877" s="10"/>
    </row>
    <row r="5878" spans="9:39">
      <c r="I5878" s="10"/>
      <c r="R5878" s="10"/>
      <c r="S5878" s="10"/>
      <c r="T5878" s="10"/>
      <c r="X5878" s="35"/>
      <c r="AG5878" s="10"/>
      <c r="AI5878" s="10"/>
      <c r="AL5878" s="10"/>
      <c r="AM5878" s="10"/>
    </row>
    <row r="5879" spans="9:39">
      <c r="I5879" s="10"/>
      <c r="R5879" s="10"/>
      <c r="S5879" s="10"/>
      <c r="T5879" s="10"/>
      <c r="X5879" s="35"/>
      <c r="AG5879" s="10"/>
      <c r="AI5879" s="10"/>
      <c r="AL5879" s="10"/>
      <c r="AM5879" s="10"/>
    </row>
    <row r="5880" spans="9:39">
      <c r="I5880" s="10"/>
      <c r="R5880" s="10"/>
      <c r="S5880" s="10"/>
      <c r="T5880" s="10"/>
      <c r="X5880" s="35"/>
      <c r="AG5880" s="10"/>
      <c r="AI5880" s="10"/>
      <c r="AL5880" s="10"/>
      <c r="AM5880" s="10"/>
    </row>
    <row r="5881" spans="9:39">
      <c r="I5881" s="10"/>
      <c r="R5881" s="10"/>
      <c r="S5881" s="10"/>
      <c r="T5881" s="10"/>
      <c r="X5881" s="35"/>
      <c r="AG5881" s="10"/>
      <c r="AI5881" s="10"/>
      <c r="AL5881" s="10"/>
      <c r="AM5881" s="10"/>
    </row>
    <row r="5882" spans="9:39">
      <c r="I5882" s="10"/>
      <c r="R5882" s="10"/>
      <c r="S5882" s="10"/>
      <c r="T5882" s="10"/>
      <c r="X5882" s="35"/>
      <c r="AG5882" s="10"/>
      <c r="AI5882" s="10"/>
      <c r="AL5882" s="10"/>
      <c r="AM5882" s="10"/>
    </row>
    <row r="5883" spans="9:39">
      <c r="I5883" s="10"/>
      <c r="R5883" s="10"/>
      <c r="S5883" s="10"/>
      <c r="T5883" s="10"/>
      <c r="X5883" s="35"/>
      <c r="AG5883" s="10"/>
      <c r="AI5883" s="10"/>
      <c r="AL5883" s="10"/>
      <c r="AM5883" s="10"/>
    </row>
    <row r="5884" spans="9:39">
      <c r="I5884" s="10"/>
      <c r="R5884" s="10"/>
      <c r="S5884" s="10"/>
      <c r="T5884" s="10"/>
      <c r="X5884" s="35"/>
      <c r="AG5884" s="10"/>
      <c r="AI5884" s="10"/>
      <c r="AL5884" s="10"/>
      <c r="AM5884" s="10"/>
    </row>
    <row r="5885" spans="9:39">
      <c r="I5885" s="10"/>
      <c r="R5885" s="10"/>
      <c r="S5885" s="10"/>
      <c r="T5885" s="10"/>
      <c r="X5885" s="35"/>
      <c r="AG5885" s="10"/>
      <c r="AI5885" s="10"/>
      <c r="AL5885" s="10"/>
      <c r="AM5885" s="10"/>
    </row>
    <row r="5886" spans="9:39">
      <c r="I5886" s="10"/>
      <c r="R5886" s="10"/>
      <c r="S5886" s="10"/>
      <c r="T5886" s="10"/>
      <c r="X5886" s="35"/>
      <c r="AG5886" s="10"/>
      <c r="AI5886" s="10"/>
      <c r="AL5886" s="10"/>
      <c r="AM5886" s="10"/>
    </row>
    <row r="5887" spans="9:39">
      <c r="I5887" s="10"/>
      <c r="R5887" s="10"/>
      <c r="S5887" s="10"/>
      <c r="T5887" s="10"/>
      <c r="X5887" s="35"/>
      <c r="AG5887" s="10"/>
      <c r="AI5887" s="10"/>
      <c r="AL5887" s="10"/>
      <c r="AM5887" s="10"/>
    </row>
    <row r="5888" spans="9:39">
      <c r="I5888" s="10"/>
      <c r="R5888" s="10"/>
      <c r="S5888" s="10"/>
      <c r="T5888" s="10"/>
      <c r="X5888" s="35"/>
      <c r="AG5888" s="10"/>
      <c r="AI5888" s="10"/>
      <c r="AL5888" s="10"/>
      <c r="AM5888" s="10"/>
    </row>
    <row r="5889" spans="9:39">
      <c r="I5889" s="10"/>
      <c r="R5889" s="10"/>
      <c r="S5889" s="10"/>
      <c r="T5889" s="10"/>
      <c r="X5889" s="35"/>
      <c r="AG5889" s="10"/>
      <c r="AI5889" s="10"/>
      <c r="AL5889" s="10"/>
      <c r="AM5889" s="10"/>
    </row>
    <row r="5890" spans="9:39">
      <c r="I5890" s="10"/>
      <c r="R5890" s="10"/>
      <c r="S5890" s="10"/>
      <c r="T5890" s="10"/>
      <c r="X5890" s="35"/>
      <c r="AG5890" s="10"/>
      <c r="AI5890" s="10"/>
      <c r="AL5890" s="10"/>
      <c r="AM5890" s="10"/>
    </row>
    <row r="5891" spans="9:39">
      <c r="I5891" s="10"/>
      <c r="R5891" s="10"/>
      <c r="S5891" s="10"/>
      <c r="T5891" s="10"/>
      <c r="X5891" s="35"/>
      <c r="AG5891" s="10"/>
      <c r="AI5891" s="10"/>
      <c r="AL5891" s="10"/>
      <c r="AM5891" s="10"/>
    </row>
    <row r="5892" spans="9:39">
      <c r="I5892" s="10"/>
      <c r="R5892" s="10"/>
      <c r="S5892" s="10"/>
      <c r="T5892" s="10"/>
      <c r="X5892" s="35"/>
      <c r="AG5892" s="10"/>
      <c r="AI5892" s="10"/>
      <c r="AL5892" s="10"/>
      <c r="AM5892" s="10"/>
    </row>
    <row r="5893" spans="9:39">
      <c r="I5893" s="10"/>
      <c r="R5893" s="10"/>
      <c r="S5893" s="10"/>
      <c r="T5893" s="10"/>
      <c r="X5893" s="35"/>
      <c r="AG5893" s="10"/>
      <c r="AI5893" s="10"/>
      <c r="AL5893" s="10"/>
      <c r="AM5893" s="10"/>
    </row>
    <row r="5894" spans="9:39">
      <c r="I5894" s="10"/>
      <c r="R5894" s="10"/>
      <c r="S5894" s="10"/>
      <c r="T5894" s="10"/>
      <c r="X5894" s="35"/>
      <c r="AG5894" s="10"/>
      <c r="AI5894" s="10"/>
      <c r="AL5894" s="10"/>
      <c r="AM5894" s="10"/>
    </row>
    <row r="5895" spans="9:39">
      <c r="I5895" s="10"/>
      <c r="R5895" s="10"/>
      <c r="S5895" s="10"/>
      <c r="T5895" s="10"/>
      <c r="X5895" s="35"/>
      <c r="AG5895" s="10"/>
      <c r="AI5895" s="10"/>
      <c r="AL5895" s="10"/>
      <c r="AM5895" s="10"/>
    </row>
    <row r="5896" spans="9:39">
      <c r="I5896" s="10"/>
      <c r="R5896" s="10"/>
      <c r="S5896" s="10"/>
      <c r="T5896" s="10"/>
      <c r="X5896" s="35"/>
      <c r="AG5896" s="10"/>
      <c r="AI5896" s="10"/>
      <c r="AL5896" s="10"/>
      <c r="AM5896" s="10"/>
    </row>
    <row r="5897" spans="9:39">
      <c r="I5897" s="10"/>
      <c r="R5897" s="10"/>
      <c r="S5897" s="10"/>
      <c r="T5897" s="10"/>
      <c r="X5897" s="35"/>
      <c r="AG5897" s="10"/>
      <c r="AI5897" s="10"/>
      <c r="AL5897" s="10"/>
      <c r="AM5897" s="10"/>
    </row>
    <row r="5898" spans="9:39">
      <c r="I5898" s="10"/>
      <c r="R5898" s="10"/>
      <c r="S5898" s="10"/>
      <c r="T5898" s="10"/>
      <c r="X5898" s="35"/>
      <c r="AG5898" s="10"/>
      <c r="AI5898" s="10"/>
      <c r="AL5898" s="10"/>
      <c r="AM5898" s="10"/>
    </row>
    <row r="5899" spans="9:39">
      <c r="I5899" s="10"/>
      <c r="R5899" s="10"/>
      <c r="S5899" s="10"/>
      <c r="T5899" s="10"/>
      <c r="X5899" s="35"/>
      <c r="AG5899" s="10"/>
      <c r="AI5899" s="10"/>
      <c r="AL5899" s="10"/>
      <c r="AM5899" s="10"/>
    </row>
    <row r="5900" spans="9:39">
      <c r="I5900" s="10"/>
      <c r="R5900" s="10"/>
      <c r="S5900" s="10"/>
      <c r="T5900" s="10"/>
      <c r="X5900" s="35"/>
      <c r="AG5900" s="10"/>
      <c r="AI5900" s="10"/>
      <c r="AL5900" s="10"/>
      <c r="AM5900" s="10"/>
    </row>
    <row r="5901" spans="9:39">
      <c r="I5901" s="10"/>
      <c r="R5901" s="10"/>
      <c r="S5901" s="10"/>
      <c r="T5901" s="10"/>
      <c r="X5901" s="35"/>
      <c r="AG5901" s="10"/>
      <c r="AI5901" s="10"/>
      <c r="AL5901" s="10"/>
      <c r="AM5901" s="10"/>
    </row>
    <row r="5902" spans="9:39">
      <c r="I5902" s="10"/>
      <c r="R5902" s="10"/>
      <c r="S5902" s="10"/>
      <c r="T5902" s="10"/>
      <c r="X5902" s="35"/>
      <c r="AG5902" s="10"/>
      <c r="AI5902" s="10"/>
      <c r="AL5902" s="10"/>
      <c r="AM5902" s="10"/>
    </row>
    <row r="5903" spans="9:39">
      <c r="I5903" s="10"/>
      <c r="R5903" s="10"/>
      <c r="S5903" s="10"/>
      <c r="T5903" s="10"/>
      <c r="X5903" s="35"/>
      <c r="AG5903" s="10"/>
      <c r="AI5903" s="10"/>
      <c r="AL5903" s="10"/>
      <c r="AM5903" s="10"/>
    </row>
    <row r="5904" spans="9:39">
      <c r="I5904" s="10"/>
      <c r="R5904" s="10"/>
      <c r="S5904" s="10"/>
      <c r="T5904" s="10"/>
      <c r="X5904" s="35"/>
      <c r="AG5904" s="10"/>
      <c r="AI5904" s="10"/>
      <c r="AL5904" s="10"/>
      <c r="AM5904" s="10"/>
    </row>
    <row r="5905" spans="9:39">
      <c r="I5905" s="10"/>
      <c r="R5905" s="10"/>
      <c r="S5905" s="10"/>
      <c r="T5905" s="10"/>
      <c r="X5905" s="35"/>
      <c r="AG5905" s="10"/>
      <c r="AI5905" s="10"/>
      <c r="AL5905" s="10"/>
      <c r="AM5905" s="10"/>
    </row>
    <row r="5906" spans="9:39">
      <c r="I5906" s="10"/>
      <c r="R5906" s="10"/>
      <c r="S5906" s="10"/>
      <c r="T5906" s="10"/>
      <c r="X5906" s="35"/>
      <c r="AG5906" s="10"/>
      <c r="AI5906" s="10"/>
      <c r="AL5906" s="10"/>
      <c r="AM5906" s="10"/>
    </row>
    <row r="5907" spans="9:39">
      <c r="I5907" s="10"/>
      <c r="R5907" s="10"/>
      <c r="S5907" s="10"/>
      <c r="T5907" s="10"/>
      <c r="X5907" s="35"/>
      <c r="AG5907" s="10"/>
      <c r="AI5907" s="10"/>
      <c r="AL5907" s="10"/>
      <c r="AM5907" s="10"/>
    </row>
    <row r="5908" spans="9:39">
      <c r="I5908" s="10"/>
      <c r="R5908" s="10"/>
      <c r="S5908" s="10"/>
      <c r="T5908" s="10"/>
      <c r="X5908" s="35"/>
      <c r="AG5908" s="10"/>
      <c r="AI5908" s="10"/>
      <c r="AL5908" s="10"/>
      <c r="AM5908" s="10"/>
    </row>
    <row r="5909" spans="9:39">
      <c r="I5909" s="10"/>
      <c r="R5909" s="10"/>
      <c r="S5909" s="10"/>
      <c r="T5909" s="10"/>
      <c r="X5909" s="35"/>
      <c r="AG5909" s="10"/>
      <c r="AI5909" s="10"/>
      <c r="AL5909" s="10"/>
      <c r="AM5909" s="10"/>
    </row>
    <row r="5910" spans="9:39">
      <c r="I5910" s="10"/>
      <c r="R5910" s="10"/>
      <c r="S5910" s="10"/>
      <c r="T5910" s="10"/>
      <c r="X5910" s="35"/>
      <c r="AG5910" s="10"/>
      <c r="AI5910" s="10"/>
      <c r="AL5910" s="10"/>
      <c r="AM5910" s="10"/>
    </row>
    <row r="5911" spans="9:39">
      <c r="I5911" s="10"/>
      <c r="R5911" s="10"/>
      <c r="S5911" s="10"/>
      <c r="T5911" s="10"/>
      <c r="X5911" s="35"/>
      <c r="AG5911" s="10"/>
      <c r="AI5911" s="10"/>
      <c r="AL5911" s="10"/>
      <c r="AM5911" s="10"/>
    </row>
    <row r="5912" spans="9:39">
      <c r="I5912" s="10"/>
      <c r="R5912" s="10"/>
      <c r="S5912" s="10"/>
      <c r="T5912" s="10"/>
      <c r="X5912" s="35"/>
      <c r="AG5912" s="10"/>
      <c r="AI5912" s="10"/>
      <c r="AL5912" s="10"/>
      <c r="AM5912" s="10"/>
    </row>
    <row r="5913" spans="9:39">
      <c r="I5913" s="10"/>
      <c r="R5913" s="10"/>
      <c r="S5913" s="10"/>
      <c r="T5913" s="10"/>
      <c r="X5913" s="35"/>
      <c r="AG5913" s="10"/>
      <c r="AI5913" s="10"/>
      <c r="AL5913" s="10"/>
      <c r="AM5913" s="10"/>
    </row>
    <row r="5914" spans="9:39">
      <c r="I5914" s="10"/>
      <c r="R5914" s="10"/>
      <c r="S5914" s="10"/>
      <c r="T5914" s="10"/>
      <c r="X5914" s="35"/>
      <c r="AG5914" s="10"/>
      <c r="AI5914" s="10"/>
      <c r="AL5914" s="10"/>
      <c r="AM5914" s="10"/>
    </row>
    <row r="5915" spans="9:39">
      <c r="I5915" s="10"/>
      <c r="R5915" s="10"/>
      <c r="S5915" s="10"/>
      <c r="T5915" s="10"/>
      <c r="X5915" s="35"/>
      <c r="AG5915" s="10"/>
      <c r="AI5915" s="10"/>
      <c r="AL5915" s="10"/>
      <c r="AM5915" s="10"/>
    </row>
    <row r="5916" spans="9:39">
      <c r="I5916" s="10"/>
      <c r="R5916" s="10"/>
      <c r="S5916" s="10"/>
      <c r="T5916" s="10"/>
      <c r="X5916" s="35"/>
      <c r="AG5916" s="10"/>
      <c r="AI5916" s="10"/>
      <c r="AL5916" s="10"/>
      <c r="AM5916" s="10"/>
    </row>
    <row r="5917" spans="9:39">
      <c r="I5917" s="10"/>
      <c r="R5917" s="10"/>
      <c r="S5917" s="10"/>
      <c r="T5917" s="10"/>
      <c r="X5917" s="35"/>
      <c r="AG5917" s="10"/>
      <c r="AI5917" s="10"/>
      <c r="AL5917" s="10"/>
      <c r="AM5917" s="10"/>
    </row>
    <row r="5918" spans="9:39">
      <c r="I5918" s="10"/>
      <c r="R5918" s="10"/>
      <c r="S5918" s="10"/>
      <c r="T5918" s="10"/>
      <c r="X5918" s="35"/>
      <c r="AG5918" s="10"/>
      <c r="AI5918" s="10"/>
      <c r="AL5918" s="10"/>
      <c r="AM5918" s="10"/>
    </row>
    <row r="5919" spans="9:39">
      <c r="I5919" s="10"/>
      <c r="R5919" s="10"/>
      <c r="S5919" s="10"/>
      <c r="T5919" s="10"/>
      <c r="X5919" s="35"/>
      <c r="AG5919" s="10"/>
      <c r="AI5919" s="10"/>
      <c r="AL5919" s="10"/>
      <c r="AM5919" s="10"/>
    </row>
    <row r="5920" spans="9:39">
      <c r="I5920" s="10"/>
      <c r="R5920" s="10"/>
      <c r="S5920" s="10"/>
      <c r="T5920" s="10"/>
      <c r="X5920" s="35"/>
      <c r="AG5920" s="10"/>
      <c r="AI5920" s="10"/>
      <c r="AL5920" s="10"/>
      <c r="AM5920" s="10"/>
    </row>
    <row r="5921" spans="9:39">
      <c r="I5921" s="10"/>
      <c r="R5921" s="10"/>
      <c r="S5921" s="10"/>
      <c r="T5921" s="10"/>
      <c r="X5921" s="35"/>
      <c r="AG5921" s="10"/>
      <c r="AI5921" s="10"/>
      <c r="AL5921" s="10"/>
      <c r="AM5921" s="10"/>
    </row>
    <row r="5922" spans="9:39">
      <c r="I5922" s="10"/>
      <c r="R5922" s="10"/>
      <c r="S5922" s="10"/>
      <c r="T5922" s="10"/>
      <c r="X5922" s="35"/>
      <c r="AG5922" s="10"/>
      <c r="AI5922" s="10"/>
      <c r="AL5922" s="10"/>
      <c r="AM5922" s="10"/>
    </row>
    <row r="5923" spans="9:39">
      <c r="I5923" s="10"/>
      <c r="R5923" s="10"/>
      <c r="S5923" s="10"/>
      <c r="T5923" s="10"/>
      <c r="X5923" s="35"/>
      <c r="AG5923" s="10"/>
      <c r="AI5923" s="10"/>
      <c r="AL5923" s="10"/>
      <c r="AM5923" s="10"/>
    </row>
    <row r="5924" spans="9:39">
      <c r="I5924" s="10"/>
      <c r="R5924" s="10"/>
      <c r="S5924" s="10"/>
      <c r="T5924" s="10"/>
      <c r="X5924" s="35"/>
      <c r="AG5924" s="10"/>
      <c r="AI5924" s="10"/>
      <c r="AL5924" s="10"/>
      <c r="AM5924" s="10"/>
    </row>
    <row r="5925" spans="9:39">
      <c r="I5925" s="10"/>
      <c r="R5925" s="10"/>
      <c r="S5925" s="10"/>
      <c r="T5925" s="10"/>
      <c r="X5925" s="35"/>
      <c r="AG5925" s="10"/>
      <c r="AI5925" s="10"/>
      <c r="AL5925" s="10"/>
      <c r="AM5925" s="10"/>
    </row>
    <row r="5926" spans="9:39">
      <c r="I5926" s="10"/>
      <c r="R5926" s="10"/>
      <c r="S5926" s="10"/>
      <c r="T5926" s="10"/>
      <c r="X5926" s="35"/>
      <c r="AG5926" s="10"/>
      <c r="AI5926" s="10"/>
      <c r="AL5926" s="10"/>
      <c r="AM5926" s="10"/>
    </row>
    <row r="5927" spans="9:39">
      <c r="I5927" s="10"/>
      <c r="R5927" s="10"/>
      <c r="S5927" s="10"/>
      <c r="T5927" s="10"/>
      <c r="X5927" s="35"/>
      <c r="AG5927" s="10"/>
      <c r="AI5927" s="10"/>
      <c r="AL5927" s="10"/>
      <c r="AM5927" s="10"/>
    </row>
    <row r="5928" spans="9:39">
      <c r="I5928" s="10"/>
      <c r="R5928" s="10"/>
      <c r="S5928" s="10"/>
      <c r="T5928" s="10"/>
      <c r="X5928" s="35"/>
      <c r="AG5928" s="10"/>
      <c r="AI5928" s="10"/>
      <c r="AL5928" s="10"/>
      <c r="AM5928" s="10"/>
    </row>
    <row r="5929" spans="9:39">
      <c r="I5929" s="10"/>
      <c r="R5929" s="10"/>
      <c r="S5929" s="10"/>
      <c r="T5929" s="10"/>
      <c r="X5929" s="35"/>
      <c r="AG5929" s="10"/>
      <c r="AI5929" s="10"/>
      <c r="AL5929" s="10"/>
      <c r="AM5929" s="10"/>
    </row>
    <row r="5930" spans="9:39">
      <c r="I5930" s="10"/>
      <c r="R5930" s="10"/>
      <c r="S5930" s="10"/>
      <c r="T5930" s="10"/>
      <c r="X5930" s="35"/>
      <c r="AG5930" s="10"/>
      <c r="AI5930" s="10"/>
      <c r="AL5930" s="10"/>
      <c r="AM5930" s="10"/>
    </row>
    <row r="5931" spans="9:39">
      <c r="I5931" s="10"/>
      <c r="R5931" s="10"/>
      <c r="S5931" s="10"/>
      <c r="T5931" s="10"/>
      <c r="X5931" s="35"/>
      <c r="AG5931" s="10"/>
      <c r="AI5931" s="10"/>
      <c r="AL5931" s="10"/>
      <c r="AM5931" s="10"/>
    </row>
    <row r="5932" spans="9:39">
      <c r="I5932" s="10"/>
      <c r="R5932" s="10"/>
      <c r="S5932" s="10"/>
      <c r="T5932" s="10"/>
      <c r="X5932" s="35"/>
      <c r="AG5932" s="10"/>
      <c r="AI5932" s="10"/>
      <c r="AL5932" s="10"/>
      <c r="AM5932" s="10"/>
    </row>
    <row r="5933" spans="9:39">
      <c r="I5933" s="10"/>
      <c r="R5933" s="10"/>
      <c r="S5933" s="10"/>
      <c r="T5933" s="10"/>
      <c r="X5933" s="35"/>
      <c r="AG5933" s="10"/>
      <c r="AI5933" s="10"/>
      <c r="AL5933" s="10"/>
      <c r="AM5933" s="10"/>
    </row>
    <row r="5934" spans="9:39">
      <c r="I5934" s="10"/>
      <c r="R5934" s="10"/>
      <c r="S5934" s="10"/>
      <c r="T5934" s="10"/>
      <c r="X5934" s="35"/>
      <c r="AG5934" s="10"/>
      <c r="AI5934" s="10"/>
      <c r="AL5934" s="10"/>
      <c r="AM5934" s="10"/>
    </row>
    <row r="5935" spans="9:39">
      <c r="I5935" s="10"/>
      <c r="R5935" s="10"/>
      <c r="S5935" s="10"/>
      <c r="T5935" s="10"/>
      <c r="X5935" s="35"/>
      <c r="AG5935" s="10"/>
      <c r="AI5935" s="10"/>
      <c r="AL5935" s="10"/>
      <c r="AM5935" s="10"/>
    </row>
    <row r="5936" spans="9:39">
      <c r="I5936" s="10"/>
      <c r="R5936" s="10"/>
      <c r="S5936" s="10"/>
      <c r="T5936" s="10"/>
      <c r="X5936" s="35"/>
      <c r="AG5936" s="10"/>
      <c r="AI5936" s="10"/>
      <c r="AL5936" s="10"/>
      <c r="AM5936" s="10"/>
    </row>
    <row r="5937" spans="9:39">
      <c r="I5937" s="10"/>
      <c r="R5937" s="10"/>
      <c r="S5937" s="10"/>
      <c r="T5937" s="10"/>
      <c r="X5937" s="35"/>
      <c r="AG5937" s="10"/>
      <c r="AI5937" s="10"/>
      <c r="AL5937" s="10"/>
      <c r="AM5937" s="10"/>
    </row>
    <row r="5938" spans="9:39">
      <c r="I5938" s="10"/>
      <c r="R5938" s="10"/>
      <c r="S5938" s="10"/>
      <c r="T5938" s="10"/>
      <c r="X5938" s="35"/>
      <c r="AG5938" s="10"/>
      <c r="AI5938" s="10"/>
      <c r="AL5938" s="10"/>
      <c r="AM5938" s="10"/>
    </row>
    <row r="5939" spans="9:39">
      <c r="I5939" s="10"/>
      <c r="R5939" s="10"/>
      <c r="S5939" s="10"/>
      <c r="T5939" s="10"/>
      <c r="X5939" s="35"/>
      <c r="AG5939" s="10"/>
      <c r="AI5939" s="10"/>
      <c r="AL5939" s="10"/>
      <c r="AM5939" s="10"/>
    </row>
    <row r="5940" spans="9:39">
      <c r="I5940" s="10"/>
      <c r="R5940" s="10"/>
      <c r="S5940" s="10"/>
      <c r="T5940" s="10"/>
      <c r="X5940" s="35"/>
      <c r="AG5940" s="10"/>
      <c r="AI5940" s="10"/>
      <c r="AL5940" s="10"/>
      <c r="AM5940" s="10"/>
    </row>
    <row r="5941" spans="9:39">
      <c r="I5941" s="10"/>
      <c r="R5941" s="10"/>
      <c r="S5941" s="10"/>
      <c r="T5941" s="10"/>
      <c r="X5941" s="35"/>
      <c r="AG5941" s="10"/>
      <c r="AI5941" s="10"/>
      <c r="AL5941" s="10"/>
      <c r="AM5941" s="10"/>
    </row>
    <row r="5942" spans="9:39">
      <c r="I5942" s="10"/>
      <c r="R5942" s="10"/>
      <c r="S5942" s="10"/>
      <c r="T5942" s="10"/>
      <c r="X5942" s="35"/>
      <c r="AG5942" s="10"/>
      <c r="AI5942" s="10"/>
      <c r="AL5942" s="10"/>
      <c r="AM5942" s="10"/>
    </row>
    <row r="5943" spans="9:39">
      <c r="I5943" s="10"/>
      <c r="R5943" s="10"/>
      <c r="S5943" s="10"/>
      <c r="T5943" s="10"/>
      <c r="X5943" s="35"/>
      <c r="AG5943" s="10"/>
      <c r="AI5943" s="10"/>
      <c r="AL5943" s="10"/>
      <c r="AM5943" s="10"/>
    </row>
    <row r="5944" spans="9:39">
      <c r="I5944" s="10"/>
      <c r="R5944" s="10"/>
      <c r="S5944" s="10"/>
      <c r="T5944" s="10"/>
      <c r="X5944" s="35"/>
      <c r="AG5944" s="10"/>
      <c r="AI5944" s="10"/>
      <c r="AL5944" s="10"/>
      <c r="AM5944" s="10"/>
    </row>
    <row r="5945" spans="9:39">
      <c r="I5945" s="10"/>
      <c r="R5945" s="10"/>
      <c r="S5945" s="10"/>
      <c r="T5945" s="10"/>
      <c r="X5945" s="35"/>
      <c r="AG5945" s="10"/>
      <c r="AI5945" s="10"/>
      <c r="AL5945" s="10"/>
      <c r="AM5945" s="10"/>
    </row>
    <row r="5946" spans="9:39">
      <c r="I5946" s="10"/>
      <c r="R5946" s="10"/>
      <c r="S5946" s="10"/>
      <c r="T5946" s="10"/>
      <c r="X5946" s="35"/>
      <c r="AG5946" s="10"/>
      <c r="AI5946" s="10"/>
      <c r="AL5946" s="10"/>
      <c r="AM5946" s="10"/>
    </row>
    <row r="5947" spans="9:39">
      <c r="I5947" s="10"/>
      <c r="R5947" s="10"/>
      <c r="S5947" s="10"/>
      <c r="T5947" s="10"/>
      <c r="X5947" s="35"/>
      <c r="AG5947" s="10"/>
      <c r="AI5947" s="10"/>
      <c r="AL5947" s="10"/>
      <c r="AM5947" s="10"/>
    </row>
    <row r="5948" spans="9:39">
      <c r="I5948" s="10"/>
      <c r="R5948" s="10"/>
      <c r="S5948" s="10"/>
      <c r="T5948" s="10"/>
      <c r="X5948" s="35"/>
      <c r="AG5948" s="10"/>
      <c r="AI5948" s="10"/>
      <c r="AL5948" s="10"/>
      <c r="AM5948" s="10"/>
    </row>
    <row r="5949" spans="9:39">
      <c r="I5949" s="10"/>
      <c r="R5949" s="10"/>
      <c r="S5949" s="10"/>
      <c r="T5949" s="10"/>
      <c r="X5949" s="35"/>
      <c r="AG5949" s="10"/>
      <c r="AI5949" s="10"/>
      <c r="AL5949" s="10"/>
      <c r="AM5949" s="10"/>
    </row>
    <row r="5950" spans="9:39">
      <c r="I5950" s="10"/>
      <c r="R5950" s="10"/>
      <c r="S5950" s="10"/>
      <c r="T5950" s="10"/>
      <c r="X5950" s="35"/>
      <c r="AG5950" s="10"/>
      <c r="AI5950" s="10"/>
      <c r="AL5950" s="10"/>
      <c r="AM5950" s="10"/>
    </row>
    <row r="5951" spans="9:39">
      <c r="I5951" s="10"/>
      <c r="R5951" s="10"/>
      <c r="S5951" s="10"/>
      <c r="T5951" s="10"/>
      <c r="X5951" s="35"/>
      <c r="AG5951" s="10"/>
      <c r="AI5951" s="10"/>
      <c r="AL5951" s="10"/>
      <c r="AM5951" s="10"/>
    </row>
    <row r="5952" spans="9:39">
      <c r="I5952" s="10"/>
      <c r="R5952" s="10"/>
      <c r="S5952" s="10"/>
      <c r="T5952" s="10"/>
      <c r="X5952" s="35"/>
      <c r="AG5952" s="10"/>
      <c r="AI5952" s="10"/>
      <c r="AL5952" s="10"/>
      <c r="AM5952" s="10"/>
    </row>
    <row r="5953" spans="9:39">
      <c r="I5953" s="10"/>
      <c r="R5953" s="10"/>
      <c r="S5953" s="10"/>
      <c r="T5953" s="10"/>
      <c r="X5953" s="35"/>
      <c r="AG5953" s="10"/>
      <c r="AI5953" s="10"/>
      <c r="AL5953" s="10"/>
      <c r="AM5953" s="10"/>
    </row>
    <row r="5954" spans="9:39">
      <c r="I5954" s="10"/>
      <c r="R5954" s="10"/>
      <c r="S5954" s="10"/>
      <c r="T5954" s="10"/>
      <c r="X5954" s="35"/>
      <c r="AG5954" s="10"/>
      <c r="AI5954" s="10"/>
      <c r="AL5954" s="10"/>
      <c r="AM5954" s="10"/>
    </row>
    <row r="5955" spans="9:39">
      <c r="I5955" s="10"/>
      <c r="R5955" s="10"/>
      <c r="S5955" s="10"/>
      <c r="T5955" s="10"/>
      <c r="X5955" s="35"/>
      <c r="AG5955" s="10"/>
      <c r="AI5955" s="10"/>
      <c r="AL5955" s="10"/>
      <c r="AM5955" s="10"/>
    </row>
    <row r="5956" spans="9:39">
      <c r="I5956" s="10"/>
      <c r="R5956" s="10"/>
      <c r="S5956" s="10"/>
      <c r="T5956" s="10"/>
      <c r="X5956" s="35"/>
      <c r="AG5956" s="10"/>
      <c r="AI5956" s="10"/>
      <c r="AL5956" s="10"/>
      <c r="AM5956" s="10"/>
    </row>
    <row r="5957" spans="9:39">
      <c r="I5957" s="10"/>
      <c r="R5957" s="10"/>
      <c r="S5957" s="10"/>
      <c r="T5957" s="10"/>
      <c r="X5957" s="35"/>
      <c r="AG5957" s="10"/>
      <c r="AI5957" s="10"/>
      <c r="AL5957" s="10"/>
      <c r="AM5957" s="10"/>
    </row>
    <row r="5958" spans="9:39">
      <c r="I5958" s="10"/>
      <c r="R5958" s="10"/>
      <c r="S5958" s="10"/>
      <c r="T5958" s="10"/>
      <c r="X5958" s="35"/>
      <c r="AG5958" s="10"/>
      <c r="AI5958" s="10"/>
      <c r="AL5958" s="10"/>
      <c r="AM5958" s="10"/>
    </row>
    <row r="5959" spans="9:39">
      <c r="I5959" s="10"/>
      <c r="R5959" s="10"/>
      <c r="S5959" s="10"/>
      <c r="T5959" s="10"/>
      <c r="X5959" s="35"/>
      <c r="AG5959" s="10"/>
      <c r="AI5959" s="10"/>
      <c r="AL5959" s="10"/>
      <c r="AM5959" s="10"/>
    </row>
    <row r="5960" spans="9:39">
      <c r="I5960" s="10"/>
      <c r="R5960" s="10"/>
      <c r="S5960" s="10"/>
      <c r="T5960" s="10"/>
      <c r="X5960" s="35"/>
      <c r="AG5960" s="10"/>
      <c r="AI5960" s="10"/>
      <c r="AL5960" s="10"/>
      <c r="AM5960" s="10"/>
    </row>
    <row r="5961" spans="9:39">
      <c r="I5961" s="10"/>
      <c r="R5961" s="10"/>
      <c r="S5961" s="10"/>
      <c r="T5961" s="10"/>
      <c r="X5961" s="35"/>
      <c r="AG5961" s="10"/>
      <c r="AI5961" s="10"/>
      <c r="AL5961" s="10"/>
      <c r="AM5961" s="10"/>
    </row>
    <row r="5962" spans="9:39">
      <c r="I5962" s="10"/>
      <c r="R5962" s="10"/>
      <c r="S5962" s="10"/>
      <c r="T5962" s="10"/>
      <c r="X5962" s="35"/>
      <c r="AG5962" s="10"/>
      <c r="AI5962" s="10"/>
      <c r="AL5962" s="10"/>
      <c r="AM5962" s="10"/>
    </row>
    <row r="5963" spans="9:39">
      <c r="I5963" s="10"/>
      <c r="R5963" s="10"/>
      <c r="S5963" s="10"/>
      <c r="T5963" s="10"/>
      <c r="X5963" s="35"/>
      <c r="AG5963" s="10"/>
      <c r="AI5963" s="10"/>
      <c r="AL5963" s="10"/>
      <c r="AM5963" s="10"/>
    </row>
    <row r="5964" spans="9:39">
      <c r="I5964" s="10"/>
      <c r="R5964" s="10"/>
      <c r="S5964" s="10"/>
      <c r="T5964" s="10"/>
      <c r="X5964" s="35"/>
      <c r="AG5964" s="10"/>
      <c r="AI5964" s="10"/>
      <c r="AL5964" s="10"/>
      <c r="AM5964" s="10"/>
    </row>
    <row r="5965" spans="9:39">
      <c r="I5965" s="10"/>
      <c r="R5965" s="10"/>
      <c r="S5965" s="10"/>
      <c r="T5965" s="10"/>
      <c r="X5965" s="35"/>
      <c r="AG5965" s="10"/>
      <c r="AI5965" s="10"/>
      <c r="AL5965" s="10"/>
      <c r="AM5965" s="10"/>
    </row>
    <row r="5966" spans="9:39">
      <c r="I5966" s="10"/>
      <c r="R5966" s="10"/>
      <c r="S5966" s="10"/>
      <c r="T5966" s="10"/>
      <c r="X5966" s="35"/>
      <c r="AG5966" s="10"/>
      <c r="AI5966" s="10"/>
      <c r="AL5966" s="10"/>
      <c r="AM5966" s="10"/>
    </row>
    <row r="5967" spans="9:39">
      <c r="I5967" s="10"/>
      <c r="R5967" s="10"/>
      <c r="S5967" s="10"/>
      <c r="T5967" s="10"/>
      <c r="X5967" s="35"/>
      <c r="AG5967" s="10"/>
      <c r="AI5967" s="10"/>
      <c r="AL5967" s="10"/>
      <c r="AM5967" s="10"/>
    </row>
    <row r="5968" spans="9:39">
      <c r="I5968" s="10"/>
      <c r="R5968" s="10"/>
      <c r="S5968" s="10"/>
      <c r="T5968" s="10"/>
      <c r="X5968" s="35"/>
      <c r="AG5968" s="10"/>
      <c r="AI5968" s="10"/>
      <c r="AL5968" s="10"/>
      <c r="AM5968" s="10"/>
    </row>
    <row r="5969" spans="9:39">
      <c r="I5969" s="10"/>
      <c r="R5969" s="10"/>
      <c r="S5969" s="10"/>
      <c r="T5969" s="10"/>
      <c r="X5969" s="35"/>
      <c r="AG5969" s="10"/>
      <c r="AI5969" s="10"/>
      <c r="AL5969" s="10"/>
      <c r="AM5969" s="10"/>
    </row>
    <row r="5970" spans="9:39">
      <c r="I5970" s="10"/>
      <c r="R5970" s="10"/>
      <c r="S5970" s="10"/>
      <c r="T5970" s="10"/>
      <c r="X5970" s="35"/>
      <c r="AG5970" s="10"/>
      <c r="AI5970" s="10"/>
      <c r="AL5970" s="10"/>
      <c r="AM5970" s="10"/>
    </row>
    <row r="5971" spans="9:39">
      <c r="I5971" s="10"/>
      <c r="R5971" s="10"/>
      <c r="S5971" s="10"/>
      <c r="T5971" s="10"/>
      <c r="X5971" s="35"/>
      <c r="AG5971" s="10"/>
      <c r="AI5971" s="10"/>
      <c r="AL5971" s="10"/>
      <c r="AM5971" s="10"/>
    </row>
    <row r="5972" spans="9:39">
      <c r="I5972" s="10"/>
      <c r="R5972" s="10"/>
      <c r="S5972" s="10"/>
      <c r="T5972" s="10"/>
      <c r="X5972" s="35"/>
      <c r="AG5972" s="10"/>
      <c r="AI5972" s="10"/>
      <c r="AL5972" s="10"/>
      <c r="AM5972" s="10"/>
    </row>
    <row r="5973" spans="9:39">
      <c r="I5973" s="10"/>
      <c r="R5973" s="10"/>
      <c r="S5973" s="10"/>
      <c r="T5973" s="10"/>
      <c r="X5973" s="35"/>
      <c r="AG5973" s="10"/>
      <c r="AI5973" s="10"/>
      <c r="AL5973" s="10"/>
      <c r="AM5973" s="10"/>
    </row>
    <row r="5974" spans="9:39">
      <c r="I5974" s="10"/>
      <c r="R5974" s="10"/>
      <c r="S5974" s="10"/>
      <c r="T5974" s="10"/>
      <c r="X5974" s="35"/>
      <c r="AG5974" s="10"/>
      <c r="AI5974" s="10"/>
      <c r="AL5974" s="10"/>
      <c r="AM5974" s="10"/>
    </row>
    <row r="5975" spans="9:39">
      <c r="I5975" s="10"/>
      <c r="R5975" s="10"/>
      <c r="S5975" s="10"/>
      <c r="T5975" s="10"/>
      <c r="X5975" s="35"/>
      <c r="AG5975" s="10"/>
      <c r="AI5975" s="10"/>
      <c r="AL5975" s="10"/>
      <c r="AM5975" s="10"/>
    </row>
    <row r="5976" spans="9:39">
      <c r="I5976" s="10"/>
      <c r="R5976" s="10"/>
      <c r="S5976" s="10"/>
      <c r="T5976" s="10"/>
      <c r="X5976" s="35"/>
      <c r="AG5976" s="10"/>
      <c r="AI5976" s="10"/>
      <c r="AL5976" s="10"/>
      <c r="AM5976" s="10"/>
    </row>
    <row r="5977" spans="9:39">
      <c r="I5977" s="10"/>
      <c r="R5977" s="10"/>
      <c r="S5977" s="10"/>
      <c r="T5977" s="10"/>
      <c r="X5977" s="35"/>
      <c r="AG5977" s="10"/>
      <c r="AI5977" s="10"/>
      <c r="AL5977" s="10"/>
      <c r="AM5977" s="10"/>
    </row>
    <row r="5978" spans="9:39">
      <c r="I5978" s="10"/>
      <c r="R5978" s="10"/>
      <c r="S5978" s="10"/>
      <c r="T5978" s="10"/>
      <c r="X5978" s="35"/>
      <c r="AG5978" s="10"/>
      <c r="AI5978" s="10"/>
      <c r="AL5978" s="10"/>
      <c r="AM5978" s="10"/>
    </row>
    <row r="5979" spans="9:39">
      <c r="I5979" s="10"/>
      <c r="R5979" s="10"/>
      <c r="S5979" s="10"/>
      <c r="T5979" s="10"/>
      <c r="X5979" s="35"/>
      <c r="AG5979" s="10"/>
      <c r="AI5979" s="10"/>
      <c r="AL5979" s="10"/>
      <c r="AM5979" s="10"/>
    </row>
    <row r="5980" spans="9:39">
      <c r="I5980" s="10"/>
      <c r="R5980" s="10"/>
      <c r="S5980" s="10"/>
      <c r="T5980" s="10"/>
      <c r="X5980" s="35"/>
      <c r="AG5980" s="10"/>
      <c r="AI5980" s="10"/>
      <c r="AL5980" s="10"/>
      <c r="AM5980" s="10"/>
    </row>
    <row r="5981" spans="9:39">
      <c r="I5981" s="10"/>
      <c r="R5981" s="10"/>
      <c r="S5981" s="10"/>
      <c r="T5981" s="10"/>
      <c r="X5981" s="35"/>
      <c r="AG5981" s="10"/>
      <c r="AI5981" s="10"/>
      <c r="AL5981" s="10"/>
      <c r="AM5981" s="10"/>
    </row>
    <row r="5982" spans="9:39">
      <c r="I5982" s="10"/>
      <c r="R5982" s="10"/>
      <c r="S5982" s="10"/>
      <c r="T5982" s="10"/>
      <c r="X5982" s="35"/>
      <c r="AG5982" s="10"/>
      <c r="AI5982" s="10"/>
      <c r="AL5982" s="10"/>
      <c r="AM5982" s="10"/>
    </row>
    <row r="5983" spans="9:39">
      <c r="I5983" s="10"/>
      <c r="R5983" s="10"/>
      <c r="S5983" s="10"/>
      <c r="T5983" s="10"/>
      <c r="X5983" s="35"/>
      <c r="AG5983" s="10"/>
      <c r="AI5983" s="10"/>
      <c r="AL5983" s="10"/>
      <c r="AM5983" s="10"/>
    </row>
    <row r="5984" spans="9:39">
      <c r="I5984" s="10"/>
      <c r="R5984" s="10"/>
      <c r="S5984" s="10"/>
      <c r="T5984" s="10"/>
      <c r="X5984" s="35"/>
      <c r="AG5984" s="10"/>
      <c r="AI5984" s="10"/>
      <c r="AL5984" s="10"/>
      <c r="AM5984" s="10"/>
    </row>
    <row r="5985" spans="9:39">
      <c r="I5985" s="10"/>
      <c r="R5985" s="10"/>
      <c r="S5985" s="10"/>
      <c r="T5985" s="10"/>
      <c r="X5985" s="35"/>
      <c r="AG5985" s="10"/>
      <c r="AI5985" s="10"/>
      <c r="AL5985" s="10"/>
      <c r="AM5985" s="10"/>
    </row>
    <row r="5986" spans="9:39">
      <c r="I5986" s="10"/>
      <c r="R5986" s="10"/>
      <c r="S5986" s="10"/>
      <c r="T5986" s="10"/>
      <c r="X5986" s="35"/>
      <c r="AG5986" s="10"/>
      <c r="AI5986" s="10"/>
      <c r="AL5986" s="10"/>
      <c r="AM5986" s="10"/>
    </row>
    <row r="5987" spans="9:39">
      <c r="I5987" s="10"/>
      <c r="R5987" s="10"/>
      <c r="S5987" s="10"/>
      <c r="T5987" s="10"/>
      <c r="X5987" s="35"/>
      <c r="AG5987" s="10"/>
      <c r="AI5987" s="10"/>
      <c r="AL5987" s="10"/>
      <c r="AM5987" s="10"/>
    </row>
    <row r="5988" spans="9:39">
      <c r="I5988" s="10"/>
      <c r="R5988" s="10"/>
      <c r="S5988" s="10"/>
      <c r="T5988" s="10"/>
      <c r="X5988" s="35"/>
      <c r="AG5988" s="10"/>
      <c r="AI5988" s="10"/>
      <c r="AL5988" s="10"/>
      <c r="AM5988" s="10"/>
    </row>
    <row r="5989" spans="9:39">
      <c r="I5989" s="10"/>
      <c r="R5989" s="10"/>
      <c r="S5989" s="10"/>
      <c r="T5989" s="10"/>
      <c r="X5989" s="35"/>
      <c r="AG5989" s="10"/>
      <c r="AI5989" s="10"/>
      <c r="AL5989" s="10"/>
      <c r="AM5989" s="10"/>
    </row>
    <row r="5990" spans="9:39">
      <c r="I5990" s="10"/>
      <c r="R5990" s="10"/>
      <c r="S5990" s="10"/>
      <c r="T5990" s="10"/>
      <c r="X5990" s="35"/>
      <c r="AG5990" s="10"/>
      <c r="AI5990" s="10"/>
      <c r="AL5990" s="10"/>
      <c r="AM5990" s="10"/>
    </row>
    <row r="5991" spans="9:39">
      <c r="I5991" s="10"/>
      <c r="R5991" s="10"/>
      <c r="S5991" s="10"/>
      <c r="T5991" s="10"/>
      <c r="X5991" s="35"/>
      <c r="AG5991" s="10"/>
      <c r="AI5991" s="10"/>
      <c r="AL5991" s="10"/>
      <c r="AM5991" s="10"/>
    </row>
    <row r="5992" spans="9:39">
      <c r="I5992" s="10"/>
      <c r="R5992" s="10"/>
      <c r="S5992" s="10"/>
      <c r="T5992" s="10"/>
      <c r="X5992" s="35"/>
      <c r="AG5992" s="10"/>
      <c r="AI5992" s="10"/>
      <c r="AL5992" s="10"/>
      <c r="AM5992" s="10"/>
    </row>
    <row r="5993" spans="9:39">
      <c r="I5993" s="10"/>
      <c r="R5993" s="10"/>
      <c r="S5993" s="10"/>
      <c r="T5993" s="10"/>
      <c r="X5993" s="35"/>
      <c r="AG5993" s="10"/>
      <c r="AI5993" s="10"/>
      <c r="AL5993" s="10"/>
      <c r="AM5993" s="10"/>
    </row>
    <row r="5994" spans="9:39">
      <c r="I5994" s="10"/>
      <c r="R5994" s="10"/>
      <c r="S5994" s="10"/>
      <c r="T5994" s="10"/>
      <c r="X5994" s="35"/>
      <c r="AG5994" s="10"/>
      <c r="AI5994" s="10"/>
      <c r="AL5994" s="10"/>
      <c r="AM5994" s="10"/>
    </row>
    <row r="5995" spans="9:39">
      <c r="I5995" s="10"/>
      <c r="R5995" s="10"/>
      <c r="S5995" s="10"/>
      <c r="T5995" s="10"/>
      <c r="X5995" s="35"/>
      <c r="AG5995" s="10"/>
      <c r="AI5995" s="10"/>
      <c r="AL5995" s="10"/>
      <c r="AM5995" s="10"/>
    </row>
    <row r="5996" spans="9:39">
      <c r="I5996" s="10"/>
      <c r="R5996" s="10"/>
      <c r="S5996" s="10"/>
      <c r="T5996" s="10"/>
      <c r="X5996" s="35"/>
      <c r="AG5996" s="10"/>
      <c r="AI5996" s="10"/>
      <c r="AL5996" s="10"/>
      <c r="AM5996" s="10"/>
    </row>
    <row r="5997" spans="9:39">
      <c r="I5997" s="10"/>
      <c r="R5997" s="10"/>
      <c r="S5997" s="10"/>
      <c r="T5997" s="10"/>
      <c r="X5997" s="35"/>
      <c r="AG5997" s="10"/>
      <c r="AI5997" s="10"/>
      <c r="AL5997" s="10"/>
      <c r="AM5997" s="10"/>
    </row>
    <row r="5998" spans="9:39">
      <c r="I5998" s="10"/>
      <c r="R5998" s="10"/>
      <c r="S5998" s="10"/>
      <c r="T5998" s="10"/>
      <c r="X5998" s="35"/>
      <c r="AG5998" s="10"/>
      <c r="AI5998" s="10"/>
      <c r="AL5998" s="10"/>
      <c r="AM5998" s="10"/>
    </row>
    <row r="5999" spans="9:39">
      <c r="I5999" s="10"/>
      <c r="R5999" s="10"/>
      <c r="S5999" s="10"/>
      <c r="T5999" s="10"/>
      <c r="X5999" s="35"/>
      <c r="AG5999" s="10"/>
      <c r="AI5999" s="10"/>
      <c r="AL5999" s="10"/>
      <c r="AM5999" s="10"/>
    </row>
    <row r="6000" spans="9:39">
      <c r="I6000" s="10"/>
      <c r="R6000" s="10"/>
      <c r="S6000" s="10"/>
      <c r="T6000" s="10"/>
      <c r="X6000" s="35"/>
      <c r="AG6000" s="10"/>
      <c r="AI6000" s="10"/>
      <c r="AL6000" s="10"/>
      <c r="AM6000" s="10"/>
    </row>
    <row r="6001" spans="9:39">
      <c r="I6001" s="10"/>
      <c r="R6001" s="10"/>
      <c r="S6001" s="10"/>
      <c r="T6001" s="10"/>
      <c r="X6001" s="35"/>
      <c r="AG6001" s="10"/>
      <c r="AI6001" s="10"/>
      <c r="AL6001" s="10"/>
      <c r="AM6001" s="10"/>
    </row>
    <row r="6002" spans="9:39">
      <c r="I6002" s="10"/>
      <c r="R6002" s="10"/>
      <c r="S6002" s="10"/>
      <c r="T6002" s="10"/>
      <c r="X6002" s="35"/>
      <c r="AG6002" s="10"/>
      <c r="AI6002" s="10"/>
      <c r="AL6002" s="10"/>
      <c r="AM6002" s="10"/>
    </row>
    <row r="6003" spans="9:39">
      <c r="I6003" s="10"/>
      <c r="R6003" s="10"/>
      <c r="S6003" s="10"/>
      <c r="T6003" s="10"/>
      <c r="X6003" s="35"/>
      <c r="AG6003" s="10"/>
      <c r="AI6003" s="10"/>
      <c r="AL6003" s="10"/>
      <c r="AM6003" s="10"/>
    </row>
    <row r="6004" spans="9:39">
      <c r="I6004" s="10"/>
      <c r="R6004" s="10"/>
      <c r="S6004" s="10"/>
      <c r="T6004" s="10"/>
      <c r="X6004" s="35"/>
      <c r="AG6004" s="10"/>
      <c r="AI6004" s="10"/>
      <c r="AL6004" s="10"/>
      <c r="AM6004" s="10"/>
    </row>
    <row r="6005" spans="9:39">
      <c r="I6005" s="10"/>
      <c r="R6005" s="10"/>
      <c r="S6005" s="10"/>
      <c r="T6005" s="10"/>
      <c r="X6005" s="35"/>
      <c r="AG6005" s="10"/>
      <c r="AI6005" s="10"/>
      <c r="AL6005" s="10"/>
      <c r="AM6005" s="10"/>
    </row>
    <row r="6006" spans="9:39">
      <c r="I6006" s="10"/>
      <c r="R6006" s="10"/>
      <c r="S6006" s="10"/>
      <c r="T6006" s="10"/>
      <c r="X6006" s="35"/>
      <c r="AG6006" s="10"/>
      <c r="AI6006" s="10"/>
      <c r="AL6006" s="10"/>
      <c r="AM6006" s="10"/>
    </row>
    <row r="6007" spans="9:39">
      <c r="I6007" s="10"/>
      <c r="R6007" s="10"/>
      <c r="S6007" s="10"/>
      <c r="T6007" s="10"/>
      <c r="X6007" s="35"/>
      <c r="AG6007" s="10"/>
      <c r="AI6007" s="10"/>
      <c r="AL6007" s="10"/>
      <c r="AM6007" s="10"/>
    </row>
    <row r="6008" spans="9:39">
      <c r="I6008" s="10"/>
      <c r="R6008" s="10"/>
      <c r="S6008" s="10"/>
      <c r="T6008" s="10"/>
      <c r="X6008" s="35"/>
      <c r="AG6008" s="10"/>
      <c r="AI6008" s="10"/>
      <c r="AL6008" s="10"/>
      <c r="AM6008" s="10"/>
    </row>
    <row r="6009" spans="9:39">
      <c r="I6009" s="10"/>
      <c r="R6009" s="10"/>
      <c r="S6009" s="10"/>
      <c r="T6009" s="10"/>
      <c r="X6009" s="35"/>
      <c r="AG6009" s="10"/>
      <c r="AI6009" s="10"/>
      <c r="AL6009" s="10"/>
      <c r="AM6009" s="10"/>
    </row>
    <row r="6010" spans="9:39">
      <c r="I6010" s="10"/>
      <c r="R6010" s="10"/>
      <c r="S6010" s="10"/>
      <c r="T6010" s="10"/>
      <c r="X6010" s="35"/>
      <c r="AG6010" s="10"/>
      <c r="AI6010" s="10"/>
      <c r="AL6010" s="10"/>
      <c r="AM6010" s="10"/>
    </row>
    <row r="6011" spans="9:39">
      <c r="I6011" s="10"/>
      <c r="R6011" s="10"/>
      <c r="S6011" s="10"/>
      <c r="T6011" s="10"/>
      <c r="X6011" s="35"/>
      <c r="AG6011" s="10"/>
      <c r="AI6011" s="10"/>
      <c r="AL6011" s="10"/>
      <c r="AM6011" s="10"/>
    </row>
    <row r="6012" spans="9:39">
      <c r="I6012" s="10"/>
      <c r="R6012" s="10"/>
      <c r="S6012" s="10"/>
      <c r="T6012" s="10"/>
      <c r="X6012" s="35"/>
      <c r="AG6012" s="10"/>
      <c r="AI6012" s="10"/>
      <c r="AL6012" s="10"/>
      <c r="AM6012" s="10"/>
    </row>
    <row r="6013" spans="9:39">
      <c r="I6013" s="10"/>
      <c r="R6013" s="10"/>
      <c r="S6013" s="10"/>
      <c r="T6013" s="10"/>
      <c r="X6013" s="35"/>
      <c r="AG6013" s="10"/>
      <c r="AI6013" s="10"/>
      <c r="AL6013" s="10"/>
      <c r="AM6013" s="10"/>
    </row>
    <row r="6014" spans="9:39">
      <c r="I6014" s="10"/>
      <c r="R6014" s="10"/>
      <c r="S6014" s="10"/>
      <c r="T6014" s="10"/>
      <c r="X6014" s="35"/>
      <c r="AG6014" s="10"/>
      <c r="AI6014" s="10"/>
      <c r="AL6014" s="10"/>
      <c r="AM6014" s="10"/>
    </row>
    <row r="6015" spans="9:39">
      <c r="I6015" s="10"/>
      <c r="R6015" s="10"/>
      <c r="S6015" s="10"/>
      <c r="T6015" s="10"/>
      <c r="X6015" s="35"/>
      <c r="AG6015" s="10"/>
      <c r="AI6015" s="10"/>
      <c r="AL6015" s="10"/>
      <c r="AM6015" s="10"/>
    </row>
    <row r="6016" spans="9:39">
      <c r="I6016" s="10"/>
      <c r="R6016" s="10"/>
      <c r="S6016" s="10"/>
      <c r="T6016" s="10"/>
      <c r="X6016" s="35"/>
      <c r="AG6016" s="10"/>
      <c r="AI6016" s="10"/>
      <c r="AL6016" s="10"/>
      <c r="AM6016" s="10"/>
    </row>
    <row r="6017" spans="9:39">
      <c r="I6017" s="10"/>
      <c r="R6017" s="10"/>
      <c r="S6017" s="10"/>
      <c r="T6017" s="10"/>
      <c r="X6017" s="35"/>
      <c r="AG6017" s="10"/>
      <c r="AI6017" s="10"/>
      <c r="AL6017" s="10"/>
      <c r="AM6017" s="10"/>
    </row>
    <row r="6018" spans="9:39">
      <c r="I6018" s="10"/>
      <c r="R6018" s="10"/>
      <c r="S6018" s="10"/>
      <c r="T6018" s="10"/>
      <c r="X6018" s="35"/>
      <c r="AG6018" s="10"/>
      <c r="AI6018" s="10"/>
      <c r="AL6018" s="10"/>
      <c r="AM6018" s="10"/>
    </row>
    <row r="6019" spans="9:39">
      <c r="I6019" s="10"/>
      <c r="R6019" s="10"/>
      <c r="S6019" s="10"/>
      <c r="T6019" s="10"/>
      <c r="X6019" s="35"/>
      <c r="AG6019" s="10"/>
      <c r="AI6019" s="10"/>
      <c r="AL6019" s="10"/>
      <c r="AM6019" s="10"/>
    </row>
    <row r="6020" spans="9:39">
      <c r="I6020" s="10"/>
      <c r="R6020" s="10"/>
      <c r="S6020" s="10"/>
      <c r="T6020" s="10"/>
      <c r="X6020" s="35"/>
      <c r="AG6020" s="10"/>
      <c r="AI6020" s="10"/>
      <c r="AL6020" s="10"/>
      <c r="AM6020" s="10"/>
    </row>
    <row r="6021" spans="9:39">
      <c r="I6021" s="10"/>
      <c r="R6021" s="10"/>
      <c r="S6021" s="10"/>
      <c r="T6021" s="10"/>
      <c r="X6021" s="35"/>
      <c r="AG6021" s="10"/>
      <c r="AI6021" s="10"/>
      <c r="AL6021" s="10"/>
      <c r="AM6021" s="10"/>
    </row>
    <row r="6022" spans="9:39">
      <c r="I6022" s="10"/>
      <c r="R6022" s="10"/>
      <c r="S6022" s="10"/>
      <c r="T6022" s="10"/>
      <c r="X6022" s="35"/>
      <c r="AG6022" s="10"/>
      <c r="AI6022" s="10"/>
      <c r="AL6022" s="10"/>
      <c r="AM6022" s="10"/>
    </row>
    <row r="6023" spans="9:39">
      <c r="I6023" s="10"/>
      <c r="R6023" s="10"/>
      <c r="S6023" s="10"/>
      <c r="T6023" s="10"/>
      <c r="X6023" s="35"/>
      <c r="AG6023" s="10"/>
      <c r="AI6023" s="10"/>
      <c r="AL6023" s="10"/>
      <c r="AM6023" s="10"/>
    </row>
    <row r="6024" spans="9:39">
      <c r="I6024" s="10"/>
      <c r="R6024" s="10"/>
      <c r="S6024" s="10"/>
      <c r="T6024" s="10"/>
      <c r="X6024" s="35"/>
      <c r="AG6024" s="10"/>
      <c r="AI6024" s="10"/>
      <c r="AL6024" s="10"/>
      <c r="AM6024" s="10"/>
    </row>
    <row r="6025" spans="9:39">
      <c r="I6025" s="10"/>
      <c r="R6025" s="10"/>
      <c r="S6025" s="10"/>
      <c r="T6025" s="10"/>
      <c r="X6025" s="35"/>
      <c r="AG6025" s="10"/>
      <c r="AI6025" s="10"/>
      <c r="AL6025" s="10"/>
      <c r="AM6025" s="10"/>
    </row>
    <row r="6026" spans="9:39">
      <c r="I6026" s="10"/>
      <c r="R6026" s="10"/>
      <c r="S6026" s="10"/>
      <c r="T6026" s="10"/>
      <c r="X6026" s="35"/>
      <c r="AG6026" s="10"/>
      <c r="AI6026" s="10"/>
      <c r="AL6026" s="10"/>
      <c r="AM6026" s="10"/>
    </row>
    <row r="6027" spans="9:39">
      <c r="I6027" s="10"/>
      <c r="R6027" s="10"/>
      <c r="S6027" s="10"/>
      <c r="T6027" s="10"/>
      <c r="X6027" s="35"/>
      <c r="AG6027" s="10"/>
      <c r="AI6027" s="10"/>
      <c r="AL6027" s="10"/>
      <c r="AM6027" s="10"/>
    </row>
    <row r="6028" spans="9:39">
      <c r="I6028" s="10"/>
      <c r="R6028" s="10"/>
      <c r="S6028" s="10"/>
      <c r="T6028" s="10"/>
      <c r="X6028" s="35"/>
      <c r="AG6028" s="10"/>
      <c r="AI6028" s="10"/>
      <c r="AL6028" s="10"/>
      <c r="AM6028" s="10"/>
    </row>
    <row r="6029" spans="9:39">
      <c r="I6029" s="10"/>
      <c r="R6029" s="10"/>
      <c r="S6029" s="10"/>
      <c r="T6029" s="10"/>
      <c r="X6029" s="35"/>
      <c r="AG6029" s="10"/>
      <c r="AI6029" s="10"/>
      <c r="AL6029" s="10"/>
      <c r="AM6029" s="10"/>
    </row>
    <row r="6030" spans="9:39">
      <c r="I6030" s="10"/>
      <c r="R6030" s="10"/>
      <c r="S6030" s="10"/>
      <c r="T6030" s="10"/>
      <c r="X6030" s="35"/>
      <c r="AG6030" s="10"/>
      <c r="AI6030" s="10"/>
      <c r="AL6030" s="10"/>
      <c r="AM6030" s="10"/>
    </row>
    <row r="6031" spans="9:39">
      <c r="I6031" s="10"/>
      <c r="R6031" s="10"/>
      <c r="S6031" s="10"/>
      <c r="T6031" s="10"/>
      <c r="X6031" s="35"/>
      <c r="AG6031" s="10"/>
      <c r="AI6031" s="10"/>
      <c r="AL6031" s="10"/>
      <c r="AM6031" s="10"/>
    </row>
    <row r="6032" spans="9:39">
      <c r="I6032" s="10"/>
      <c r="R6032" s="10"/>
      <c r="S6032" s="10"/>
      <c r="T6032" s="10"/>
      <c r="X6032" s="35"/>
      <c r="AG6032" s="10"/>
      <c r="AI6032" s="10"/>
      <c r="AL6032" s="10"/>
      <c r="AM6032" s="10"/>
    </row>
    <row r="6033" spans="9:39">
      <c r="I6033" s="10"/>
      <c r="R6033" s="10"/>
      <c r="S6033" s="10"/>
      <c r="T6033" s="10"/>
      <c r="X6033" s="35"/>
      <c r="AG6033" s="10"/>
      <c r="AI6033" s="10"/>
      <c r="AL6033" s="10"/>
      <c r="AM6033" s="10"/>
    </row>
    <row r="6034" spans="9:39">
      <c r="I6034" s="10"/>
      <c r="R6034" s="10"/>
      <c r="S6034" s="10"/>
      <c r="T6034" s="10"/>
      <c r="X6034" s="35"/>
      <c r="AG6034" s="10"/>
      <c r="AI6034" s="10"/>
      <c r="AL6034" s="10"/>
      <c r="AM6034" s="10"/>
    </row>
    <row r="6035" spans="9:39">
      <c r="I6035" s="10"/>
      <c r="R6035" s="10"/>
      <c r="S6035" s="10"/>
      <c r="T6035" s="10"/>
      <c r="X6035" s="35"/>
      <c r="AG6035" s="10"/>
      <c r="AI6035" s="10"/>
      <c r="AL6035" s="10"/>
      <c r="AM6035" s="10"/>
    </row>
    <row r="6036" spans="9:39">
      <c r="I6036" s="10"/>
      <c r="R6036" s="10"/>
      <c r="S6036" s="10"/>
      <c r="T6036" s="10"/>
      <c r="X6036" s="35"/>
      <c r="AG6036" s="10"/>
      <c r="AI6036" s="10"/>
      <c r="AL6036" s="10"/>
      <c r="AM6036" s="10"/>
    </row>
    <row r="6037" spans="9:39">
      <c r="I6037" s="10"/>
      <c r="R6037" s="10"/>
      <c r="S6037" s="10"/>
      <c r="T6037" s="10"/>
      <c r="X6037" s="35"/>
      <c r="AG6037" s="10"/>
      <c r="AI6037" s="10"/>
      <c r="AL6037" s="10"/>
      <c r="AM6037" s="10"/>
    </row>
    <row r="6038" spans="9:39">
      <c r="I6038" s="10"/>
      <c r="R6038" s="10"/>
      <c r="S6038" s="10"/>
      <c r="T6038" s="10"/>
      <c r="X6038" s="35"/>
      <c r="AG6038" s="10"/>
      <c r="AI6038" s="10"/>
      <c r="AL6038" s="10"/>
      <c r="AM6038" s="10"/>
    </row>
    <row r="6039" spans="9:39">
      <c r="I6039" s="10"/>
      <c r="R6039" s="10"/>
      <c r="S6039" s="10"/>
      <c r="T6039" s="10"/>
      <c r="X6039" s="35"/>
      <c r="AG6039" s="10"/>
      <c r="AI6039" s="10"/>
      <c r="AL6039" s="10"/>
      <c r="AM6039" s="10"/>
    </row>
    <row r="6040" spans="9:39">
      <c r="I6040" s="10"/>
      <c r="R6040" s="10"/>
      <c r="S6040" s="10"/>
      <c r="T6040" s="10"/>
      <c r="X6040" s="35"/>
      <c r="AG6040" s="10"/>
      <c r="AI6040" s="10"/>
      <c r="AL6040" s="10"/>
      <c r="AM6040" s="10"/>
    </row>
    <row r="6041" spans="9:39">
      <c r="I6041" s="10"/>
      <c r="R6041" s="10"/>
      <c r="S6041" s="10"/>
      <c r="T6041" s="10"/>
      <c r="X6041" s="35"/>
      <c r="AG6041" s="10"/>
      <c r="AI6041" s="10"/>
      <c r="AL6041" s="10"/>
      <c r="AM6041" s="10"/>
    </row>
    <row r="6042" spans="9:39">
      <c r="I6042" s="10"/>
      <c r="R6042" s="10"/>
      <c r="S6042" s="10"/>
      <c r="T6042" s="10"/>
      <c r="X6042" s="35"/>
      <c r="AG6042" s="10"/>
      <c r="AI6042" s="10"/>
      <c r="AL6042" s="10"/>
      <c r="AM6042" s="10"/>
    </row>
    <row r="6043" spans="9:39">
      <c r="I6043" s="10"/>
      <c r="R6043" s="10"/>
      <c r="S6043" s="10"/>
      <c r="T6043" s="10"/>
      <c r="X6043" s="35"/>
      <c r="AG6043" s="10"/>
      <c r="AI6043" s="10"/>
      <c r="AL6043" s="10"/>
      <c r="AM6043" s="10"/>
    </row>
    <row r="6044" spans="9:39">
      <c r="I6044" s="10"/>
      <c r="R6044" s="10"/>
      <c r="S6044" s="10"/>
      <c r="T6044" s="10"/>
      <c r="X6044" s="35"/>
      <c r="AG6044" s="10"/>
      <c r="AI6044" s="10"/>
      <c r="AL6044" s="10"/>
      <c r="AM6044" s="10"/>
    </row>
    <row r="6045" spans="9:39">
      <c r="I6045" s="10"/>
      <c r="R6045" s="10"/>
      <c r="S6045" s="10"/>
      <c r="T6045" s="10"/>
      <c r="X6045" s="35"/>
      <c r="AG6045" s="10"/>
      <c r="AI6045" s="10"/>
      <c r="AL6045" s="10"/>
      <c r="AM6045" s="10"/>
    </row>
    <row r="6046" spans="9:39">
      <c r="I6046" s="10"/>
      <c r="R6046" s="10"/>
      <c r="S6046" s="10"/>
      <c r="T6046" s="10"/>
      <c r="X6046" s="35"/>
      <c r="AG6046" s="10"/>
      <c r="AI6046" s="10"/>
      <c r="AL6046" s="10"/>
      <c r="AM6046" s="10"/>
    </row>
    <row r="6047" spans="9:39">
      <c r="I6047" s="10"/>
      <c r="R6047" s="10"/>
      <c r="S6047" s="10"/>
      <c r="T6047" s="10"/>
      <c r="X6047" s="35"/>
      <c r="AG6047" s="10"/>
      <c r="AI6047" s="10"/>
      <c r="AL6047" s="10"/>
      <c r="AM6047" s="10"/>
    </row>
    <row r="6048" spans="9:39">
      <c r="I6048" s="10"/>
      <c r="R6048" s="10"/>
      <c r="S6048" s="10"/>
      <c r="T6048" s="10"/>
      <c r="X6048" s="35"/>
      <c r="AG6048" s="10"/>
      <c r="AI6048" s="10"/>
      <c r="AL6048" s="10"/>
      <c r="AM6048" s="10"/>
    </row>
    <row r="6049" spans="9:39">
      <c r="I6049" s="10"/>
      <c r="R6049" s="10"/>
      <c r="S6049" s="10"/>
      <c r="T6049" s="10"/>
      <c r="X6049" s="35"/>
      <c r="AG6049" s="10"/>
      <c r="AI6049" s="10"/>
      <c r="AL6049" s="10"/>
      <c r="AM6049" s="10"/>
    </row>
    <row r="6050" spans="9:39">
      <c r="I6050" s="10"/>
      <c r="R6050" s="10"/>
      <c r="S6050" s="10"/>
      <c r="T6050" s="10"/>
      <c r="X6050" s="35"/>
      <c r="AG6050" s="10"/>
      <c r="AI6050" s="10"/>
      <c r="AL6050" s="10"/>
      <c r="AM6050" s="10"/>
    </row>
    <row r="6051" spans="9:39">
      <c r="I6051" s="10"/>
      <c r="R6051" s="10"/>
      <c r="S6051" s="10"/>
      <c r="T6051" s="10"/>
      <c r="X6051" s="35"/>
      <c r="AG6051" s="10"/>
      <c r="AI6051" s="10"/>
      <c r="AL6051" s="10"/>
      <c r="AM6051" s="10"/>
    </row>
    <row r="6052" spans="9:39">
      <c r="I6052" s="10"/>
      <c r="R6052" s="10"/>
      <c r="S6052" s="10"/>
      <c r="T6052" s="10"/>
      <c r="X6052" s="35"/>
      <c r="AG6052" s="10"/>
      <c r="AI6052" s="10"/>
      <c r="AL6052" s="10"/>
      <c r="AM6052" s="10"/>
    </row>
    <row r="6053" spans="9:39">
      <c r="I6053" s="10"/>
      <c r="R6053" s="10"/>
      <c r="S6053" s="10"/>
      <c r="T6053" s="10"/>
      <c r="X6053" s="35"/>
      <c r="AG6053" s="10"/>
      <c r="AI6053" s="10"/>
      <c r="AL6053" s="10"/>
      <c r="AM6053" s="10"/>
    </row>
    <row r="6054" spans="9:39">
      <c r="I6054" s="10"/>
      <c r="R6054" s="10"/>
      <c r="S6054" s="10"/>
      <c r="T6054" s="10"/>
      <c r="X6054" s="35"/>
      <c r="AG6054" s="10"/>
      <c r="AI6054" s="10"/>
      <c r="AL6054" s="10"/>
      <c r="AM6054" s="10"/>
    </row>
    <row r="6055" spans="9:39">
      <c r="I6055" s="10"/>
      <c r="R6055" s="10"/>
      <c r="S6055" s="10"/>
      <c r="T6055" s="10"/>
      <c r="X6055" s="35"/>
      <c r="AG6055" s="10"/>
      <c r="AI6055" s="10"/>
      <c r="AL6055" s="10"/>
      <c r="AM6055" s="10"/>
    </row>
    <row r="6056" spans="9:39">
      <c r="I6056" s="10"/>
      <c r="R6056" s="10"/>
      <c r="S6056" s="10"/>
      <c r="T6056" s="10"/>
      <c r="X6056" s="35"/>
      <c r="AG6056" s="10"/>
      <c r="AI6056" s="10"/>
      <c r="AL6056" s="10"/>
      <c r="AM6056" s="10"/>
    </row>
    <row r="6057" spans="9:39">
      <c r="I6057" s="10"/>
      <c r="R6057" s="10"/>
      <c r="S6057" s="10"/>
      <c r="T6057" s="10"/>
      <c r="X6057" s="35"/>
      <c r="AG6057" s="10"/>
      <c r="AI6057" s="10"/>
      <c r="AL6057" s="10"/>
      <c r="AM6057" s="10"/>
    </row>
    <row r="6058" spans="9:39">
      <c r="I6058" s="10"/>
      <c r="R6058" s="10"/>
      <c r="S6058" s="10"/>
      <c r="T6058" s="10"/>
      <c r="X6058" s="35"/>
      <c r="AG6058" s="10"/>
      <c r="AI6058" s="10"/>
      <c r="AL6058" s="10"/>
      <c r="AM6058" s="10"/>
    </row>
    <row r="6059" spans="9:39">
      <c r="I6059" s="10"/>
      <c r="R6059" s="10"/>
      <c r="S6059" s="10"/>
      <c r="T6059" s="10"/>
      <c r="X6059" s="35"/>
      <c r="AG6059" s="10"/>
      <c r="AI6059" s="10"/>
      <c r="AL6059" s="10"/>
      <c r="AM6059" s="10"/>
    </row>
    <row r="6060" spans="9:39">
      <c r="I6060" s="10"/>
      <c r="R6060" s="10"/>
      <c r="S6060" s="10"/>
      <c r="T6060" s="10"/>
      <c r="X6060" s="35"/>
      <c r="AG6060" s="10"/>
      <c r="AI6060" s="10"/>
      <c r="AL6060" s="10"/>
      <c r="AM6060" s="10"/>
    </row>
    <row r="6061" spans="9:39">
      <c r="I6061" s="10"/>
      <c r="R6061" s="10"/>
      <c r="S6061" s="10"/>
      <c r="T6061" s="10"/>
      <c r="X6061" s="35"/>
      <c r="AG6061" s="10"/>
      <c r="AI6061" s="10"/>
      <c r="AL6061" s="10"/>
      <c r="AM6061" s="10"/>
    </row>
    <row r="6062" spans="9:39">
      <c r="I6062" s="10"/>
      <c r="R6062" s="10"/>
      <c r="S6062" s="10"/>
      <c r="T6062" s="10"/>
      <c r="X6062" s="35"/>
      <c r="AG6062" s="10"/>
      <c r="AI6062" s="10"/>
      <c r="AL6062" s="10"/>
      <c r="AM6062" s="10"/>
    </row>
    <row r="6063" spans="9:39">
      <c r="I6063" s="10"/>
      <c r="R6063" s="10"/>
      <c r="S6063" s="10"/>
      <c r="T6063" s="10"/>
      <c r="X6063" s="35"/>
      <c r="AG6063" s="10"/>
      <c r="AI6063" s="10"/>
      <c r="AL6063" s="10"/>
      <c r="AM6063" s="10"/>
    </row>
    <row r="6064" spans="9:39">
      <c r="I6064" s="10"/>
      <c r="R6064" s="10"/>
      <c r="S6064" s="10"/>
      <c r="T6064" s="10"/>
      <c r="X6064" s="35"/>
      <c r="AG6064" s="10"/>
      <c r="AI6064" s="10"/>
      <c r="AL6064" s="10"/>
      <c r="AM6064" s="10"/>
    </row>
    <row r="6065" spans="9:39">
      <c r="I6065" s="10"/>
      <c r="R6065" s="10"/>
      <c r="S6065" s="10"/>
      <c r="T6065" s="10"/>
      <c r="X6065" s="35"/>
      <c r="AG6065" s="10"/>
      <c r="AI6065" s="10"/>
      <c r="AL6065" s="10"/>
      <c r="AM6065" s="10"/>
    </row>
    <row r="6066" spans="9:39">
      <c r="I6066" s="10"/>
      <c r="R6066" s="10"/>
      <c r="S6066" s="10"/>
      <c r="T6066" s="10"/>
      <c r="X6066" s="35"/>
      <c r="AG6066" s="10"/>
      <c r="AI6066" s="10"/>
      <c r="AL6066" s="10"/>
      <c r="AM6066" s="10"/>
    </row>
    <row r="6067" spans="9:39">
      <c r="I6067" s="10"/>
      <c r="R6067" s="10"/>
      <c r="S6067" s="10"/>
      <c r="T6067" s="10"/>
      <c r="X6067" s="35"/>
      <c r="AG6067" s="10"/>
      <c r="AI6067" s="10"/>
      <c r="AL6067" s="10"/>
      <c r="AM6067" s="10"/>
    </row>
    <row r="6068" spans="9:39">
      <c r="I6068" s="10"/>
      <c r="R6068" s="10"/>
      <c r="S6068" s="10"/>
      <c r="T6068" s="10"/>
      <c r="X6068" s="35"/>
      <c r="AG6068" s="10"/>
      <c r="AI6068" s="10"/>
      <c r="AL6068" s="10"/>
      <c r="AM6068" s="10"/>
    </row>
    <row r="6069" spans="9:39">
      <c r="I6069" s="10"/>
      <c r="R6069" s="10"/>
      <c r="S6069" s="10"/>
      <c r="T6069" s="10"/>
      <c r="X6069" s="35"/>
      <c r="AG6069" s="10"/>
      <c r="AI6069" s="10"/>
      <c r="AL6069" s="10"/>
      <c r="AM6069" s="10"/>
    </row>
    <row r="6070" spans="9:39">
      <c r="I6070" s="10"/>
      <c r="R6070" s="10"/>
      <c r="S6070" s="10"/>
      <c r="T6070" s="10"/>
      <c r="X6070" s="35"/>
      <c r="AG6070" s="10"/>
      <c r="AI6070" s="10"/>
      <c r="AL6070" s="10"/>
      <c r="AM6070" s="10"/>
    </row>
    <row r="6071" spans="9:39">
      <c r="I6071" s="10"/>
      <c r="R6071" s="10"/>
      <c r="S6071" s="10"/>
      <c r="T6071" s="10"/>
      <c r="X6071" s="35"/>
      <c r="AG6071" s="10"/>
      <c r="AI6071" s="10"/>
      <c r="AL6071" s="10"/>
      <c r="AM6071" s="10"/>
    </row>
    <row r="6072" spans="9:39">
      <c r="I6072" s="10"/>
      <c r="R6072" s="10"/>
      <c r="S6072" s="10"/>
      <c r="T6072" s="10"/>
      <c r="X6072" s="35"/>
      <c r="AG6072" s="10"/>
      <c r="AI6072" s="10"/>
      <c r="AL6072" s="10"/>
      <c r="AM6072" s="10"/>
    </row>
    <row r="6073" spans="9:39">
      <c r="I6073" s="10"/>
      <c r="R6073" s="10"/>
      <c r="S6073" s="10"/>
      <c r="T6073" s="10"/>
      <c r="X6073" s="35"/>
      <c r="AG6073" s="10"/>
      <c r="AI6073" s="10"/>
      <c r="AL6073" s="10"/>
      <c r="AM6073" s="10"/>
    </row>
    <row r="6074" spans="9:39">
      <c r="I6074" s="10"/>
      <c r="R6074" s="10"/>
      <c r="S6074" s="10"/>
      <c r="T6074" s="10"/>
      <c r="X6074" s="35"/>
      <c r="AG6074" s="10"/>
      <c r="AI6074" s="10"/>
      <c r="AL6074" s="10"/>
      <c r="AM6074" s="10"/>
    </row>
    <row r="6075" spans="9:39">
      <c r="I6075" s="10"/>
      <c r="R6075" s="10"/>
      <c r="S6075" s="10"/>
      <c r="T6075" s="10"/>
      <c r="X6075" s="35"/>
      <c r="AG6075" s="10"/>
      <c r="AI6075" s="10"/>
      <c r="AL6075" s="10"/>
      <c r="AM6075" s="10"/>
    </row>
    <row r="6076" spans="9:39">
      <c r="I6076" s="10"/>
      <c r="R6076" s="10"/>
      <c r="S6076" s="10"/>
      <c r="T6076" s="10"/>
      <c r="X6076" s="35"/>
      <c r="AG6076" s="10"/>
      <c r="AI6076" s="10"/>
      <c r="AL6076" s="10"/>
      <c r="AM6076" s="10"/>
    </row>
    <row r="6077" spans="9:39">
      <c r="I6077" s="10"/>
      <c r="R6077" s="10"/>
      <c r="S6077" s="10"/>
      <c r="T6077" s="10"/>
      <c r="X6077" s="35"/>
      <c r="AG6077" s="10"/>
      <c r="AI6077" s="10"/>
      <c r="AL6077" s="10"/>
      <c r="AM6077" s="10"/>
    </row>
    <row r="6078" spans="9:39">
      <c r="I6078" s="10"/>
      <c r="R6078" s="10"/>
      <c r="S6078" s="10"/>
      <c r="T6078" s="10"/>
      <c r="X6078" s="35"/>
      <c r="AG6078" s="10"/>
      <c r="AI6078" s="10"/>
      <c r="AL6078" s="10"/>
      <c r="AM6078" s="10"/>
    </row>
    <row r="6079" spans="9:39">
      <c r="I6079" s="10"/>
      <c r="R6079" s="10"/>
      <c r="S6079" s="10"/>
      <c r="T6079" s="10"/>
      <c r="X6079" s="35"/>
      <c r="AG6079" s="10"/>
      <c r="AI6079" s="10"/>
      <c r="AL6079" s="10"/>
      <c r="AM6079" s="10"/>
    </row>
    <row r="6080" spans="9:39">
      <c r="I6080" s="10"/>
      <c r="R6080" s="10"/>
      <c r="S6080" s="10"/>
      <c r="T6080" s="10"/>
      <c r="X6080" s="35"/>
      <c r="AG6080" s="10"/>
      <c r="AI6080" s="10"/>
      <c r="AL6080" s="10"/>
      <c r="AM6080" s="10"/>
    </row>
    <row r="6081" spans="9:39">
      <c r="I6081" s="10"/>
      <c r="R6081" s="10"/>
      <c r="S6081" s="10"/>
      <c r="T6081" s="10"/>
      <c r="X6081" s="35"/>
      <c r="AG6081" s="10"/>
      <c r="AI6081" s="10"/>
      <c r="AL6081" s="10"/>
      <c r="AM6081" s="10"/>
    </row>
    <row r="6082" spans="9:39">
      <c r="I6082" s="10"/>
      <c r="R6082" s="10"/>
      <c r="S6082" s="10"/>
      <c r="T6082" s="10"/>
      <c r="X6082" s="35"/>
      <c r="AG6082" s="10"/>
      <c r="AI6082" s="10"/>
      <c r="AL6082" s="10"/>
      <c r="AM6082" s="10"/>
    </row>
    <row r="6083" spans="9:39">
      <c r="I6083" s="10"/>
      <c r="R6083" s="10"/>
      <c r="S6083" s="10"/>
      <c r="T6083" s="10"/>
      <c r="X6083" s="35"/>
      <c r="AG6083" s="10"/>
      <c r="AI6083" s="10"/>
      <c r="AL6083" s="10"/>
      <c r="AM6083" s="10"/>
    </row>
    <row r="6084" spans="9:39">
      <c r="I6084" s="10"/>
      <c r="R6084" s="10"/>
      <c r="S6084" s="10"/>
      <c r="T6084" s="10"/>
      <c r="X6084" s="35"/>
      <c r="AG6084" s="10"/>
      <c r="AI6084" s="10"/>
      <c r="AL6084" s="10"/>
      <c r="AM6084" s="10"/>
    </row>
    <row r="6085" spans="9:39">
      <c r="I6085" s="10"/>
      <c r="R6085" s="10"/>
      <c r="S6085" s="10"/>
      <c r="T6085" s="10"/>
      <c r="X6085" s="35"/>
      <c r="AG6085" s="10"/>
      <c r="AI6085" s="10"/>
      <c r="AL6085" s="10"/>
      <c r="AM6085" s="10"/>
    </row>
    <row r="6086" spans="9:39">
      <c r="I6086" s="10"/>
      <c r="R6086" s="10"/>
      <c r="S6086" s="10"/>
      <c r="T6086" s="10"/>
      <c r="X6086" s="35"/>
      <c r="AG6086" s="10"/>
      <c r="AI6086" s="10"/>
      <c r="AL6086" s="10"/>
      <c r="AM6086" s="10"/>
    </row>
    <row r="6087" spans="9:39">
      <c r="I6087" s="10"/>
      <c r="R6087" s="10"/>
      <c r="S6087" s="10"/>
      <c r="T6087" s="10"/>
      <c r="X6087" s="35"/>
      <c r="AG6087" s="10"/>
      <c r="AI6087" s="10"/>
      <c r="AL6087" s="10"/>
      <c r="AM6087" s="10"/>
    </row>
    <row r="6088" spans="9:39">
      <c r="I6088" s="10"/>
      <c r="R6088" s="10"/>
      <c r="S6088" s="10"/>
      <c r="T6088" s="10"/>
      <c r="X6088" s="35"/>
      <c r="AG6088" s="10"/>
      <c r="AI6088" s="10"/>
      <c r="AL6088" s="10"/>
      <c r="AM6088" s="10"/>
    </row>
    <row r="6089" spans="9:39">
      <c r="I6089" s="10"/>
      <c r="R6089" s="10"/>
      <c r="S6089" s="10"/>
      <c r="T6089" s="10"/>
      <c r="X6089" s="35"/>
      <c r="AG6089" s="10"/>
      <c r="AI6089" s="10"/>
      <c r="AL6089" s="10"/>
      <c r="AM6089" s="10"/>
    </row>
    <row r="6090" spans="9:39">
      <c r="I6090" s="10"/>
      <c r="R6090" s="10"/>
      <c r="S6090" s="10"/>
      <c r="T6090" s="10"/>
      <c r="X6090" s="35"/>
      <c r="AG6090" s="10"/>
      <c r="AI6090" s="10"/>
      <c r="AL6090" s="10"/>
      <c r="AM6090" s="10"/>
    </row>
    <row r="6091" spans="9:39">
      <c r="I6091" s="10"/>
      <c r="R6091" s="10"/>
      <c r="S6091" s="10"/>
      <c r="T6091" s="10"/>
      <c r="X6091" s="35"/>
      <c r="AG6091" s="10"/>
      <c r="AI6091" s="10"/>
      <c r="AL6091" s="10"/>
      <c r="AM6091" s="10"/>
    </row>
    <row r="6092" spans="9:39">
      <c r="I6092" s="10"/>
      <c r="R6092" s="10"/>
      <c r="S6092" s="10"/>
      <c r="T6092" s="10"/>
      <c r="X6092" s="35"/>
      <c r="AG6092" s="10"/>
      <c r="AI6092" s="10"/>
      <c r="AL6092" s="10"/>
      <c r="AM6092" s="10"/>
    </row>
    <row r="6093" spans="9:39">
      <c r="I6093" s="10"/>
      <c r="R6093" s="10"/>
      <c r="S6093" s="10"/>
      <c r="T6093" s="10"/>
      <c r="X6093" s="35"/>
      <c r="AG6093" s="10"/>
      <c r="AI6093" s="10"/>
      <c r="AL6093" s="10"/>
      <c r="AM6093" s="10"/>
    </row>
    <row r="6094" spans="9:39">
      <c r="I6094" s="10"/>
      <c r="R6094" s="10"/>
      <c r="S6094" s="10"/>
      <c r="T6094" s="10"/>
      <c r="X6094" s="35"/>
      <c r="AG6094" s="10"/>
      <c r="AI6094" s="10"/>
      <c r="AL6094" s="10"/>
      <c r="AM6094" s="10"/>
    </row>
    <row r="6095" spans="9:39">
      <c r="I6095" s="10"/>
      <c r="R6095" s="10"/>
      <c r="S6095" s="10"/>
      <c r="T6095" s="10"/>
      <c r="X6095" s="35"/>
      <c r="AG6095" s="10"/>
      <c r="AI6095" s="10"/>
      <c r="AL6095" s="10"/>
      <c r="AM6095" s="10"/>
    </row>
    <row r="6096" spans="9:39">
      <c r="I6096" s="10"/>
      <c r="R6096" s="10"/>
      <c r="S6096" s="10"/>
      <c r="T6096" s="10"/>
      <c r="X6096" s="35"/>
      <c r="AG6096" s="10"/>
      <c r="AI6096" s="10"/>
      <c r="AL6096" s="10"/>
      <c r="AM6096" s="10"/>
    </row>
    <row r="6097" spans="9:39">
      <c r="I6097" s="10"/>
      <c r="R6097" s="10"/>
      <c r="S6097" s="10"/>
      <c r="T6097" s="10"/>
      <c r="X6097" s="35"/>
      <c r="AG6097" s="10"/>
      <c r="AI6097" s="10"/>
      <c r="AL6097" s="10"/>
      <c r="AM6097" s="10"/>
    </row>
    <row r="6098" spans="9:39">
      <c r="I6098" s="10"/>
      <c r="R6098" s="10"/>
      <c r="S6098" s="10"/>
      <c r="T6098" s="10"/>
      <c r="X6098" s="35"/>
      <c r="AG6098" s="10"/>
      <c r="AI6098" s="10"/>
      <c r="AL6098" s="10"/>
      <c r="AM6098" s="10"/>
    </row>
    <row r="6099" spans="9:39">
      <c r="I6099" s="10"/>
      <c r="R6099" s="10"/>
      <c r="S6099" s="10"/>
      <c r="T6099" s="10"/>
      <c r="X6099" s="35"/>
      <c r="AG6099" s="10"/>
      <c r="AI6099" s="10"/>
      <c r="AL6099" s="10"/>
      <c r="AM6099" s="10"/>
    </row>
    <row r="6100" spans="9:39">
      <c r="I6100" s="10"/>
      <c r="R6100" s="10"/>
      <c r="S6100" s="10"/>
      <c r="T6100" s="10"/>
      <c r="X6100" s="35"/>
      <c r="AG6100" s="10"/>
      <c r="AI6100" s="10"/>
      <c r="AL6100" s="10"/>
      <c r="AM6100" s="10"/>
    </row>
    <row r="6101" spans="9:39">
      <c r="I6101" s="10"/>
      <c r="R6101" s="10"/>
      <c r="S6101" s="10"/>
      <c r="T6101" s="10"/>
      <c r="X6101" s="35"/>
      <c r="AG6101" s="10"/>
      <c r="AI6101" s="10"/>
      <c r="AL6101" s="10"/>
      <c r="AM6101" s="10"/>
    </row>
    <row r="6102" spans="9:39">
      <c r="I6102" s="10"/>
      <c r="R6102" s="10"/>
      <c r="S6102" s="10"/>
      <c r="T6102" s="10"/>
      <c r="X6102" s="35"/>
      <c r="AG6102" s="10"/>
      <c r="AI6102" s="10"/>
      <c r="AL6102" s="10"/>
      <c r="AM6102" s="10"/>
    </row>
    <row r="6103" spans="9:39">
      <c r="I6103" s="10"/>
      <c r="R6103" s="10"/>
      <c r="S6103" s="10"/>
      <c r="T6103" s="10"/>
      <c r="X6103" s="35"/>
      <c r="AG6103" s="10"/>
      <c r="AI6103" s="10"/>
      <c r="AL6103" s="10"/>
      <c r="AM6103" s="10"/>
    </row>
    <row r="6104" spans="9:39">
      <c r="I6104" s="10"/>
      <c r="R6104" s="10"/>
      <c r="S6104" s="10"/>
      <c r="T6104" s="10"/>
      <c r="X6104" s="35"/>
      <c r="AG6104" s="10"/>
      <c r="AI6104" s="10"/>
      <c r="AL6104" s="10"/>
      <c r="AM6104" s="10"/>
    </row>
    <row r="6105" spans="9:39">
      <c r="I6105" s="10"/>
      <c r="R6105" s="10"/>
      <c r="S6105" s="10"/>
      <c r="T6105" s="10"/>
      <c r="X6105" s="35"/>
      <c r="AG6105" s="10"/>
      <c r="AI6105" s="10"/>
      <c r="AL6105" s="10"/>
      <c r="AM6105" s="10"/>
    </row>
    <row r="6106" spans="9:39">
      <c r="I6106" s="10"/>
      <c r="R6106" s="10"/>
      <c r="S6106" s="10"/>
      <c r="T6106" s="10"/>
      <c r="X6106" s="35"/>
      <c r="AG6106" s="10"/>
      <c r="AI6106" s="10"/>
      <c r="AL6106" s="10"/>
      <c r="AM6106" s="10"/>
    </row>
    <row r="6107" spans="9:39">
      <c r="I6107" s="10"/>
      <c r="R6107" s="10"/>
      <c r="S6107" s="10"/>
      <c r="T6107" s="10"/>
      <c r="X6107" s="35"/>
      <c r="AG6107" s="10"/>
      <c r="AI6107" s="10"/>
      <c r="AL6107" s="10"/>
      <c r="AM6107" s="10"/>
    </row>
    <row r="6108" spans="9:39">
      <c r="I6108" s="10"/>
      <c r="R6108" s="10"/>
      <c r="S6108" s="10"/>
      <c r="T6108" s="10"/>
      <c r="X6108" s="35"/>
      <c r="AG6108" s="10"/>
      <c r="AI6108" s="10"/>
      <c r="AL6108" s="10"/>
      <c r="AM6108" s="10"/>
    </row>
    <row r="6109" spans="9:39">
      <c r="I6109" s="10"/>
      <c r="R6109" s="10"/>
      <c r="S6109" s="10"/>
      <c r="T6109" s="10"/>
      <c r="X6109" s="35"/>
      <c r="AG6109" s="10"/>
      <c r="AI6109" s="10"/>
      <c r="AL6109" s="10"/>
      <c r="AM6109" s="10"/>
    </row>
    <row r="6110" spans="9:39">
      <c r="I6110" s="10"/>
      <c r="R6110" s="10"/>
      <c r="S6110" s="10"/>
      <c r="T6110" s="10"/>
      <c r="X6110" s="35"/>
      <c r="AG6110" s="10"/>
      <c r="AI6110" s="10"/>
      <c r="AL6110" s="10"/>
      <c r="AM6110" s="10"/>
    </row>
    <row r="6111" spans="9:39">
      <c r="I6111" s="10"/>
      <c r="R6111" s="10"/>
      <c r="S6111" s="10"/>
      <c r="T6111" s="10"/>
      <c r="X6111" s="35"/>
      <c r="AG6111" s="10"/>
      <c r="AI6111" s="10"/>
      <c r="AL6111" s="10"/>
      <c r="AM6111" s="10"/>
    </row>
    <row r="6112" spans="9:39">
      <c r="I6112" s="10"/>
      <c r="R6112" s="10"/>
      <c r="S6112" s="10"/>
      <c r="T6112" s="10"/>
      <c r="X6112" s="35"/>
      <c r="AG6112" s="10"/>
      <c r="AI6112" s="10"/>
      <c r="AL6112" s="10"/>
      <c r="AM6112" s="10"/>
    </row>
    <row r="6113" spans="9:39">
      <c r="I6113" s="10"/>
      <c r="R6113" s="10"/>
      <c r="S6113" s="10"/>
      <c r="T6113" s="10"/>
      <c r="X6113" s="35"/>
      <c r="AG6113" s="10"/>
      <c r="AI6113" s="10"/>
      <c r="AL6113" s="10"/>
      <c r="AM6113" s="10"/>
    </row>
    <row r="6114" spans="9:39">
      <c r="I6114" s="10"/>
      <c r="R6114" s="10"/>
      <c r="S6114" s="10"/>
      <c r="T6114" s="10"/>
      <c r="X6114" s="35"/>
      <c r="AG6114" s="10"/>
      <c r="AI6114" s="10"/>
      <c r="AL6114" s="10"/>
      <c r="AM6114" s="10"/>
    </row>
    <row r="6115" spans="9:39">
      <c r="I6115" s="10"/>
      <c r="R6115" s="10"/>
      <c r="S6115" s="10"/>
      <c r="T6115" s="10"/>
      <c r="X6115" s="35"/>
      <c r="AG6115" s="10"/>
      <c r="AI6115" s="10"/>
      <c r="AL6115" s="10"/>
      <c r="AM6115" s="10"/>
    </row>
    <row r="6116" spans="9:39">
      <c r="I6116" s="10"/>
      <c r="R6116" s="10"/>
      <c r="S6116" s="10"/>
      <c r="T6116" s="10"/>
      <c r="X6116" s="35"/>
      <c r="AG6116" s="10"/>
      <c r="AI6116" s="10"/>
      <c r="AL6116" s="10"/>
      <c r="AM6116" s="10"/>
    </row>
    <row r="6117" spans="9:39">
      <c r="I6117" s="10"/>
      <c r="R6117" s="10"/>
      <c r="S6117" s="10"/>
      <c r="T6117" s="10"/>
      <c r="X6117" s="35"/>
      <c r="AG6117" s="10"/>
      <c r="AI6117" s="10"/>
      <c r="AL6117" s="10"/>
      <c r="AM6117" s="10"/>
    </row>
    <row r="6118" spans="9:39">
      <c r="I6118" s="10"/>
      <c r="R6118" s="10"/>
      <c r="S6118" s="10"/>
      <c r="T6118" s="10"/>
      <c r="X6118" s="35"/>
      <c r="AG6118" s="10"/>
      <c r="AI6118" s="10"/>
      <c r="AL6118" s="10"/>
      <c r="AM6118" s="10"/>
    </row>
    <row r="6119" spans="9:39">
      <c r="I6119" s="10"/>
      <c r="R6119" s="10"/>
      <c r="S6119" s="10"/>
      <c r="T6119" s="10"/>
      <c r="X6119" s="35"/>
      <c r="AG6119" s="10"/>
      <c r="AI6119" s="10"/>
      <c r="AL6119" s="10"/>
      <c r="AM6119" s="10"/>
    </row>
    <row r="6120" spans="9:39">
      <c r="I6120" s="10"/>
      <c r="R6120" s="10"/>
      <c r="S6120" s="10"/>
      <c r="T6120" s="10"/>
      <c r="X6120" s="35"/>
      <c r="AG6120" s="10"/>
      <c r="AI6120" s="10"/>
      <c r="AL6120" s="10"/>
      <c r="AM6120" s="10"/>
    </row>
    <row r="6121" spans="9:39">
      <c r="I6121" s="10"/>
      <c r="R6121" s="10"/>
      <c r="S6121" s="10"/>
      <c r="T6121" s="10"/>
      <c r="X6121" s="35"/>
      <c r="AG6121" s="10"/>
      <c r="AI6121" s="10"/>
      <c r="AL6121" s="10"/>
      <c r="AM6121" s="10"/>
    </row>
    <row r="6122" spans="9:39">
      <c r="I6122" s="10"/>
      <c r="R6122" s="10"/>
      <c r="S6122" s="10"/>
      <c r="T6122" s="10"/>
      <c r="X6122" s="35"/>
      <c r="AG6122" s="10"/>
      <c r="AI6122" s="10"/>
      <c r="AL6122" s="10"/>
      <c r="AM6122" s="10"/>
    </row>
    <row r="6123" spans="9:39">
      <c r="I6123" s="10"/>
      <c r="R6123" s="10"/>
      <c r="S6123" s="10"/>
      <c r="T6123" s="10"/>
      <c r="X6123" s="35"/>
      <c r="AG6123" s="10"/>
      <c r="AI6123" s="10"/>
      <c r="AL6123" s="10"/>
      <c r="AM6123" s="10"/>
    </row>
    <row r="6124" spans="9:39">
      <c r="I6124" s="10"/>
      <c r="R6124" s="10"/>
      <c r="S6124" s="10"/>
      <c r="T6124" s="10"/>
      <c r="X6124" s="35"/>
      <c r="AG6124" s="10"/>
      <c r="AI6124" s="10"/>
      <c r="AL6124" s="10"/>
      <c r="AM6124" s="10"/>
    </row>
    <row r="6125" spans="9:39">
      <c r="I6125" s="10"/>
      <c r="R6125" s="10"/>
      <c r="S6125" s="10"/>
      <c r="T6125" s="10"/>
      <c r="X6125" s="35"/>
      <c r="AG6125" s="10"/>
      <c r="AI6125" s="10"/>
      <c r="AL6125" s="10"/>
      <c r="AM6125" s="10"/>
    </row>
    <row r="6126" spans="9:39">
      <c r="I6126" s="10"/>
      <c r="R6126" s="10"/>
      <c r="S6126" s="10"/>
      <c r="T6126" s="10"/>
      <c r="X6126" s="35"/>
      <c r="AG6126" s="10"/>
      <c r="AI6126" s="10"/>
      <c r="AL6126" s="10"/>
      <c r="AM6126" s="10"/>
    </row>
    <row r="6127" spans="9:39">
      <c r="I6127" s="10"/>
      <c r="R6127" s="10"/>
      <c r="S6127" s="10"/>
      <c r="T6127" s="10"/>
      <c r="X6127" s="35"/>
      <c r="AG6127" s="10"/>
      <c r="AI6127" s="10"/>
      <c r="AL6127" s="10"/>
      <c r="AM6127" s="10"/>
    </row>
    <row r="6128" spans="9:39">
      <c r="I6128" s="10"/>
      <c r="R6128" s="10"/>
      <c r="S6128" s="10"/>
      <c r="T6128" s="10"/>
      <c r="X6128" s="35"/>
      <c r="AG6128" s="10"/>
      <c r="AI6128" s="10"/>
      <c r="AL6128" s="10"/>
      <c r="AM6128" s="10"/>
    </row>
    <row r="6129" spans="9:39">
      <c r="I6129" s="10"/>
      <c r="R6129" s="10"/>
      <c r="S6129" s="10"/>
      <c r="T6129" s="10"/>
      <c r="X6129" s="35"/>
      <c r="AG6129" s="10"/>
      <c r="AI6129" s="10"/>
      <c r="AL6129" s="10"/>
      <c r="AM6129" s="10"/>
    </row>
    <row r="6130" spans="9:39">
      <c r="I6130" s="10"/>
      <c r="R6130" s="10"/>
      <c r="S6130" s="10"/>
      <c r="T6130" s="10"/>
      <c r="X6130" s="35"/>
      <c r="AG6130" s="10"/>
      <c r="AI6130" s="10"/>
      <c r="AL6130" s="10"/>
      <c r="AM6130" s="10"/>
    </row>
    <row r="6131" spans="9:39">
      <c r="I6131" s="10"/>
      <c r="R6131" s="10"/>
      <c r="S6131" s="10"/>
      <c r="T6131" s="10"/>
      <c r="X6131" s="35"/>
      <c r="AG6131" s="10"/>
      <c r="AI6131" s="10"/>
      <c r="AL6131" s="10"/>
      <c r="AM6131" s="10"/>
    </row>
    <row r="6132" spans="9:39">
      <c r="I6132" s="10"/>
      <c r="R6132" s="10"/>
      <c r="S6132" s="10"/>
      <c r="T6132" s="10"/>
      <c r="X6132" s="35"/>
      <c r="AG6132" s="10"/>
      <c r="AI6132" s="10"/>
      <c r="AL6132" s="10"/>
      <c r="AM6132" s="10"/>
    </row>
    <row r="6133" spans="9:39">
      <c r="I6133" s="10"/>
      <c r="R6133" s="10"/>
      <c r="S6133" s="10"/>
      <c r="T6133" s="10"/>
      <c r="X6133" s="35"/>
      <c r="AG6133" s="10"/>
      <c r="AI6133" s="10"/>
      <c r="AL6133" s="10"/>
      <c r="AM6133" s="10"/>
    </row>
    <row r="6134" spans="9:39">
      <c r="I6134" s="10"/>
      <c r="R6134" s="10"/>
      <c r="S6134" s="10"/>
      <c r="T6134" s="10"/>
      <c r="X6134" s="35"/>
      <c r="AG6134" s="10"/>
      <c r="AI6134" s="10"/>
      <c r="AL6134" s="10"/>
      <c r="AM6134" s="10"/>
    </row>
    <row r="6135" spans="9:39">
      <c r="I6135" s="10"/>
      <c r="R6135" s="10"/>
      <c r="S6135" s="10"/>
      <c r="T6135" s="10"/>
      <c r="X6135" s="35"/>
      <c r="AG6135" s="10"/>
      <c r="AI6135" s="10"/>
      <c r="AL6135" s="10"/>
      <c r="AM6135" s="10"/>
    </row>
    <row r="6136" spans="9:39">
      <c r="I6136" s="10"/>
      <c r="R6136" s="10"/>
      <c r="S6136" s="10"/>
      <c r="T6136" s="10"/>
      <c r="X6136" s="35"/>
      <c r="AG6136" s="10"/>
      <c r="AI6136" s="10"/>
      <c r="AL6136" s="10"/>
      <c r="AM6136" s="10"/>
    </row>
    <row r="6137" spans="9:39">
      <c r="I6137" s="10"/>
      <c r="R6137" s="10"/>
      <c r="S6137" s="10"/>
      <c r="T6137" s="10"/>
      <c r="X6137" s="35"/>
      <c r="AG6137" s="10"/>
      <c r="AI6137" s="10"/>
      <c r="AL6137" s="10"/>
      <c r="AM6137" s="10"/>
    </row>
    <row r="6138" spans="9:39">
      <c r="I6138" s="10"/>
      <c r="R6138" s="10"/>
      <c r="S6138" s="10"/>
      <c r="T6138" s="10"/>
      <c r="X6138" s="35"/>
      <c r="AG6138" s="10"/>
      <c r="AI6138" s="10"/>
      <c r="AL6138" s="10"/>
      <c r="AM6138" s="10"/>
    </row>
    <row r="6139" spans="9:39">
      <c r="I6139" s="10"/>
      <c r="R6139" s="10"/>
      <c r="S6139" s="10"/>
      <c r="T6139" s="10"/>
      <c r="X6139" s="35"/>
      <c r="AG6139" s="10"/>
      <c r="AI6139" s="10"/>
      <c r="AL6139" s="10"/>
      <c r="AM6139" s="10"/>
    </row>
    <row r="6140" spans="9:39">
      <c r="I6140" s="10"/>
      <c r="R6140" s="10"/>
      <c r="S6140" s="10"/>
      <c r="T6140" s="10"/>
      <c r="X6140" s="35"/>
      <c r="AG6140" s="10"/>
      <c r="AI6140" s="10"/>
      <c r="AL6140" s="10"/>
      <c r="AM6140" s="10"/>
    </row>
    <row r="6141" spans="9:39">
      <c r="I6141" s="10"/>
      <c r="R6141" s="10"/>
      <c r="S6141" s="10"/>
      <c r="T6141" s="10"/>
      <c r="X6141" s="35"/>
      <c r="AG6141" s="10"/>
      <c r="AI6141" s="10"/>
      <c r="AL6141" s="10"/>
      <c r="AM6141" s="10"/>
    </row>
    <row r="6142" spans="9:39">
      <c r="I6142" s="10"/>
      <c r="R6142" s="10"/>
      <c r="S6142" s="10"/>
      <c r="T6142" s="10"/>
      <c r="X6142" s="35"/>
      <c r="AG6142" s="10"/>
      <c r="AI6142" s="10"/>
      <c r="AL6142" s="10"/>
      <c r="AM6142" s="10"/>
    </row>
    <row r="6143" spans="9:39">
      <c r="I6143" s="10"/>
      <c r="R6143" s="10"/>
      <c r="S6143" s="10"/>
      <c r="T6143" s="10"/>
      <c r="X6143" s="35"/>
      <c r="AG6143" s="10"/>
      <c r="AI6143" s="10"/>
      <c r="AL6143" s="10"/>
      <c r="AM6143" s="10"/>
    </row>
    <row r="6144" spans="9:39">
      <c r="I6144" s="10"/>
      <c r="R6144" s="10"/>
      <c r="S6144" s="10"/>
      <c r="T6144" s="10"/>
      <c r="X6144" s="35"/>
      <c r="AG6144" s="10"/>
      <c r="AI6144" s="10"/>
      <c r="AL6144" s="10"/>
      <c r="AM6144" s="10"/>
    </row>
    <row r="6145" spans="9:39">
      <c r="I6145" s="10"/>
      <c r="R6145" s="10"/>
      <c r="S6145" s="10"/>
      <c r="T6145" s="10"/>
      <c r="X6145" s="35"/>
      <c r="AG6145" s="10"/>
      <c r="AI6145" s="10"/>
      <c r="AL6145" s="10"/>
      <c r="AM6145" s="10"/>
    </row>
    <row r="6146" spans="9:39">
      <c r="I6146" s="10"/>
      <c r="R6146" s="10"/>
      <c r="S6146" s="10"/>
      <c r="T6146" s="10"/>
      <c r="X6146" s="35"/>
      <c r="AG6146" s="10"/>
      <c r="AI6146" s="10"/>
      <c r="AL6146" s="10"/>
      <c r="AM6146" s="10"/>
    </row>
    <row r="6147" spans="9:39">
      <c r="I6147" s="10"/>
      <c r="R6147" s="10"/>
      <c r="S6147" s="10"/>
      <c r="T6147" s="10"/>
      <c r="X6147" s="35"/>
      <c r="AG6147" s="10"/>
      <c r="AI6147" s="10"/>
      <c r="AL6147" s="10"/>
      <c r="AM6147" s="10"/>
    </row>
    <row r="6148" spans="9:39">
      <c r="I6148" s="10"/>
      <c r="R6148" s="10"/>
      <c r="S6148" s="10"/>
      <c r="T6148" s="10"/>
      <c r="X6148" s="35"/>
      <c r="AG6148" s="10"/>
      <c r="AI6148" s="10"/>
      <c r="AL6148" s="10"/>
      <c r="AM6148" s="10"/>
    </row>
    <row r="6149" spans="9:39">
      <c r="I6149" s="10"/>
      <c r="R6149" s="10"/>
      <c r="S6149" s="10"/>
      <c r="T6149" s="10"/>
      <c r="X6149" s="35"/>
      <c r="AG6149" s="10"/>
      <c r="AI6149" s="10"/>
      <c r="AL6149" s="10"/>
      <c r="AM6149" s="10"/>
    </row>
    <row r="6150" spans="9:39">
      <c r="I6150" s="10"/>
      <c r="R6150" s="10"/>
      <c r="S6150" s="10"/>
      <c r="T6150" s="10"/>
      <c r="X6150" s="35"/>
      <c r="AG6150" s="10"/>
      <c r="AI6150" s="10"/>
      <c r="AL6150" s="10"/>
      <c r="AM6150" s="10"/>
    </row>
    <row r="6151" spans="9:39">
      <c r="I6151" s="10"/>
      <c r="R6151" s="10"/>
      <c r="S6151" s="10"/>
      <c r="T6151" s="10"/>
      <c r="X6151" s="35"/>
      <c r="AG6151" s="10"/>
      <c r="AI6151" s="10"/>
      <c r="AL6151" s="10"/>
      <c r="AM6151" s="10"/>
    </row>
    <row r="6152" spans="9:39">
      <c r="I6152" s="10"/>
      <c r="R6152" s="10"/>
      <c r="S6152" s="10"/>
      <c r="T6152" s="10"/>
      <c r="X6152" s="35"/>
      <c r="AG6152" s="10"/>
      <c r="AI6152" s="10"/>
      <c r="AL6152" s="10"/>
      <c r="AM6152" s="10"/>
    </row>
    <row r="6153" spans="9:39">
      <c r="I6153" s="10"/>
      <c r="R6153" s="10"/>
      <c r="S6153" s="10"/>
      <c r="T6153" s="10"/>
      <c r="X6153" s="35"/>
      <c r="AG6153" s="10"/>
      <c r="AI6153" s="10"/>
      <c r="AL6153" s="10"/>
      <c r="AM6153" s="10"/>
    </row>
    <row r="6154" spans="9:39">
      <c r="I6154" s="10"/>
      <c r="R6154" s="10"/>
      <c r="S6154" s="10"/>
      <c r="T6154" s="10"/>
      <c r="X6154" s="35"/>
      <c r="AG6154" s="10"/>
      <c r="AI6154" s="10"/>
      <c r="AL6154" s="10"/>
      <c r="AM6154" s="10"/>
    </row>
    <row r="6155" spans="9:39">
      <c r="I6155" s="10"/>
      <c r="R6155" s="10"/>
      <c r="S6155" s="10"/>
      <c r="T6155" s="10"/>
      <c r="X6155" s="35"/>
      <c r="AG6155" s="10"/>
      <c r="AI6155" s="10"/>
      <c r="AL6155" s="10"/>
      <c r="AM6155" s="10"/>
    </row>
    <row r="6156" spans="9:39">
      <c r="I6156" s="10"/>
      <c r="R6156" s="10"/>
      <c r="S6156" s="10"/>
      <c r="T6156" s="10"/>
      <c r="X6156" s="35"/>
      <c r="AG6156" s="10"/>
      <c r="AI6156" s="10"/>
      <c r="AL6156" s="10"/>
      <c r="AM6156" s="10"/>
    </row>
    <row r="6157" spans="9:39">
      <c r="I6157" s="10"/>
      <c r="R6157" s="10"/>
      <c r="S6157" s="10"/>
      <c r="T6157" s="10"/>
      <c r="X6157" s="35"/>
      <c r="AG6157" s="10"/>
      <c r="AI6157" s="10"/>
      <c r="AL6157" s="10"/>
      <c r="AM6157" s="10"/>
    </row>
    <row r="6158" spans="9:39">
      <c r="I6158" s="10"/>
      <c r="R6158" s="10"/>
      <c r="S6158" s="10"/>
      <c r="T6158" s="10"/>
      <c r="X6158" s="35"/>
      <c r="AG6158" s="10"/>
      <c r="AI6158" s="10"/>
      <c r="AL6158" s="10"/>
      <c r="AM6158" s="10"/>
    </row>
    <row r="6159" spans="9:39">
      <c r="I6159" s="10"/>
      <c r="R6159" s="10"/>
      <c r="S6159" s="10"/>
      <c r="T6159" s="10"/>
      <c r="X6159" s="35"/>
      <c r="AG6159" s="10"/>
      <c r="AI6159" s="10"/>
      <c r="AL6159" s="10"/>
      <c r="AM6159" s="10"/>
    </row>
    <row r="6160" spans="9:39">
      <c r="I6160" s="10"/>
      <c r="R6160" s="10"/>
      <c r="S6160" s="10"/>
      <c r="T6160" s="10"/>
      <c r="X6160" s="35"/>
      <c r="AG6160" s="10"/>
      <c r="AI6160" s="10"/>
      <c r="AL6160" s="10"/>
      <c r="AM6160" s="10"/>
    </row>
    <row r="6161" spans="9:39">
      <c r="I6161" s="10"/>
      <c r="R6161" s="10"/>
      <c r="S6161" s="10"/>
      <c r="T6161" s="10"/>
      <c r="X6161" s="35"/>
      <c r="AG6161" s="10"/>
      <c r="AI6161" s="10"/>
      <c r="AL6161" s="10"/>
      <c r="AM6161" s="10"/>
    </row>
    <row r="6162" spans="9:39">
      <c r="I6162" s="10"/>
      <c r="R6162" s="10"/>
      <c r="S6162" s="10"/>
      <c r="T6162" s="10"/>
      <c r="X6162" s="35"/>
      <c r="AG6162" s="10"/>
      <c r="AI6162" s="10"/>
      <c r="AL6162" s="10"/>
      <c r="AM6162" s="10"/>
    </row>
    <row r="6163" spans="9:39">
      <c r="I6163" s="10"/>
      <c r="R6163" s="10"/>
      <c r="S6163" s="10"/>
      <c r="T6163" s="10"/>
      <c r="X6163" s="35"/>
      <c r="AG6163" s="10"/>
      <c r="AI6163" s="10"/>
      <c r="AL6163" s="10"/>
      <c r="AM6163" s="10"/>
    </row>
    <row r="6164" spans="9:39">
      <c r="I6164" s="10"/>
      <c r="R6164" s="10"/>
      <c r="S6164" s="10"/>
      <c r="T6164" s="10"/>
      <c r="X6164" s="35"/>
      <c r="AG6164" s="10"/>
      <c r="AI6164" s="10"/>
      <c r="AL6164" s="10"/>
      <c r="AM6164" s="10"/>
    </row>
    <row r="6165" spans="9:39">
      <c r="I6165" s="10"/>
      <c r="R6165" s="10"/>
      <c r="S6165" s="10"/>
      <c r="T6165" s="10"/>
      <c r="X6165" s="35"/>
      <c r="AG6165" s="10"/>
      <c r="AI6165" s="10"/>
      <c r="AL6165" s="10"/>
      <c r="AM6165" s="10"/>
    </row>
    <row r="6166" spans="9:39">
      <c r="I6166" s="10"/>
      <c r="R6166" s="10"/>
      <c r="S6166" s="10"/>
      <c r="T6166" s="10"/>
      <c r="X6166" s="35"/>
      <c r="AG6166" s="10"/>
      <c r="AI6166" s="10"/>
      <c r="AL6166" s="10"/>
      <c r="AM6166" s="10"/>
    </row>
    <row r="6167" spans="9:39">
      <c r="I6167" s="10"/>
      <c r="R6167" s="10"/>
      <c r="S6167" s="10"/>
      <c r="T6167" s="10"/>
      <c r="X6167" s="35"/>
      <c r="AG6167" s="10"/>
      <c r="AI6167" s="10"/>
      <c r="AL6167" s="10"/>
      <c r="AM6167" s="10"/>
    </row>
    <row r="6168" spans="9:39">
      <c r="I6168" s="10"/>
      <c r="R6168" s="10"/>
      <c r="S6168" s="10"/>
      <c r="T6168" s="10"/>
      <c r="X6168" s="35"/>
      <c r="AG6168" s="10"/>
      <c r="AI6168" s="10"/>
      <c r="AL6168" s="10"/>
      <c r="AM6168" s="10"/>
    </row>
    <row r="6169" spans="9:39">
      <c r="I6169" s="10"/>
      <c r="R6169" s="10"/>
      <c r="S6169" s="10"/>
      <c r="T6169" s="10"/>
      <c r="X6169" s="35"/>
      <c r="AG6169" s="10"/>
      <c r="AI6169" s="10"/>
      <c r="AL6169" s="10"/>
      <c r="AM6169" s="10"/>
    </row>
    <row r="6170" spans="9:39">
      <c r="I6170" s="10"/>
      <c r="R6170" s="10"/>
      <c r="S6170" s="10"/>
      <c r="T6170" s="10"/>
      <c r="X6170" s="35"/>
      <c r="AG6170" s="10"/>
      <c r="AI6170" s="10"/>
      <c r="AL6170" s="10"/>
      <c r="AM6170" s="10"/>
    </row>
    <row r="6171" spans="9:39">
      <c r="I6171" s="10"/>
      <c r="R6171" s="10"/>
      <c r="S6171" s="10"/>
      <c r="T6171" s="10"/>
      <c r="X6171" s="35"/>
      <c r="AG6171" s="10"/>
      <c r="AI6171" s="10"/>
      <c r="AL6171" s="10"/>
      <c r="AM6171" s="10"/>
    </row>
    <row r="6172" spans="9:39">
      <c r="I6172" s="10"/>
      <c r="R6172" s="10"/>
      <c r="S6172" s="10"/>
      <c r="T6172" s="10"/>
      <c r="X6172" s="35"/>
      <c r="AG6172" s="10"/>
      <c r="AI6172" s="10"/>
      <c r="AL6172" s="10"/>
      <c r="AM6172" s="10"/>
    </row>
    <row r="6173" spans="9:39">
      <c r="I6173" s="10"/>
      <c r="R6173" s="10"/>
      <c r="S6173" s="10"/>
      <c r="T6173" s="10"/>
      <c r="X6173" s="35"/>
      <c r="AG6173" s="10"/>
      <c r="AI6173" s="10"/>
      <c r="AL6173" s="10"/>
      <c r="AM6173" s="10"/>
    </row>
    <row r="6174" spans="9:39">
      <c r="I6174" s="10"/>
      <c r="R6174" s="10"/>
      <c r="S6174" s="10"/>
      <c r="T6174" s="10"/>
      <c r="X6174" s="35"/>
      <c r="AG6174" s="10"/>
      <c r="AI6174" s="10"/>
      <c r="AL6174" s="10"/>
      <c r="AM6174" s="10"/>
    </row>
    <row r="6175" spans="9:39">
      <c r="I6175" s="10"/>
      <c r="R6175" s="10"/>
      <c r="S6175" s="10"/>
      <c r="T6175" s="10"/>
      <c r="X6175" s="35"/>
      <c r="AG6175" s="10"/>
      <c r="AI6175" s="10"/>
      <c r="AL6175" s="10"/>
      <c r="AM6175" s="10"/>
    </row>
    <row r="6176" spans="9:39">
      <c r="I6176" s="10"/>
      <c r="R6176" s="10"/>
      <c r="S6176" s="10"/>
      <c r="T6176" s="10"/>
      <c r="X6176" s="35"/>
      <c r="AG6176" s="10"/>
      <c r="AI6176" s="10"/>
      <c r="AL6176" s="10"/>
      <c r="AM6176" s="10"/>
    </row>
    <row r="6177" spans="9:39">
      <c r="I6177" s="10"/>
      <c r="R6177" s="10"/>
      <c r="S6177" s="10"/>
      <c r="T6177" s="10"/>
      <c r="X6177" s="35"/>
      <c r="AG6177" s="10"/>
      <c r="AI6177" s="10"/>
      <c r="AL6177" s="10"/>
      <c r="AM6177" s="10"/>
    </row>
    <row r="6178" spans="9:39">
      <c r="I6178" s="10"/>
      <c r="R6178" s="10"/>
      <c r="S6178" s="10"/>
      <c r="T6178" s="10"/>
      <c r="X6178" s="35"/>
      <c r="AG6178" s="10"/>
      <c r="AI6178" s="10"/>
      <c r="AL6178" s="10"/>
      <c r="AM6178" s="10"/>
    </row>
    <row r="6179" spans="9:39">
      <c r="I6179" s="10"/>
      <c r="R6179" s="10"/>
      <c r="S6179" s="10"/>
      <c r="T6179" s="10"/>
      <c r="X6179" s="35"/>
      <c r="AG6179" s="10"/>
      <c r="AI6179" s="10"/>
      <c r="AL6179" s="10"/>
      <c r="AM6179" s="10"/>
    </row>
    <row r="6180" spans="9:39">
      <c r="I6180" s="10"/>
      <c r="R6180" s="10"/>
      <c r="S6180" s="10"/>
      <c r="T6180" s="10"/>
      <c r="X6180" s="35"/>
      <c r="AG6180" s="10"/>
      <c r="AI6180" s="10"/>
      <c r="AL6180" s="10"/>
      <c r="AM6180" s="10"/>
    </row>
    <row r="6181" spans="9:39">
      <c r="I6181" s="10"/>
      <c r="R6181" s="10"/>
      <c r="S6181" s="10"/>
      <c r="T6181" s="10"/>
      <c r="X6181" s="35"/>
      <c r="AG6181" s="10"/>
      <c r="AI6181" s="10"/>
      <c r="AL6181" s="10"/>
      <c r="AM6181" s="10"/>
    </row>
    <row r="6182" spans="9:39">
      <c r="I6182" s="10"/>
      <c r="R6182" s="10"/>
      <c r="S6182" s="10"/>
      <c r="T6182" s="10"/>
      <c r="X6182" s="35"/>
      <c r="AG6182" s="10"/>
      <c r="AI6182" s="10"/>
      <c r="AL6182" s="10"/>
      <c r="AM6182" s="10"/>
    </row>
    <row r="6183" spans="9:39">
      <c r="I6183" s="10"/>
      <c r="R6183" s="10"/>
      <c r="S6183" s="10"/>
      <c r="T6183" s="10"/>
      <c r="X6183" s="35"/>
      <c r="AG6183" s="10"/>
      <c r="AI6183" s="10"/>
      <c r="AL6183" s="10"/>
      <c r="AM6183" s="10"/>
    </row>
    <row r="6184" spans="9:39">
      <c r="I6184" s="10"/>
      <c r="R6184" s="10"/>
      <c r="S6184" s="10"/>
      <c r="T6184" s="10"/>
      <c r="X6184" s="35"/>
      <c r="AG6184" s="10"/>
      <c r="AI6184" s="10"/>
      <c r="AL6184" s="10"/>
      <c r="AM6184" s="10"/>
    </row>
    <row r="6185" spans="9:39">
      <c r="I6185" s="10"/>
      <c r="R6185" s="10"/>
      <c r="S6185" s="10"/>
      <c r="T6185" s="10"/>
      <c r="X6185" s="35"/>
      <c r="AG6185" s="10"/>
      <c r="AI6185" s="10"/>
      <c r="AL6185" s="10"/>
      <c r="AM6185" s="10"/>
    </row>
    <row r="6186" spans="9:39">
      <c r="I6186" s="10"/>
      <c r="R6186" s="10"/>
      <c r="S6186" s="10"/>
      <c r="T6186" s="10"/>
      <c r="X6186" s="35"/>
      <c r="AG6186" s="10"/>
      <c r="AI6186" s="10"/>
      <c r="AL6186" s="10"/>
      <c r="AM6186" s="10"/>
    </row>
    <row r="6187" spans="9:39">
      <c r="I6187" s="10"/>
      <c r="R6187" s="10"/>
      <c r="S6187" s="10"/>
      <c r="T6187" s="10"/>
      <c r="X6187" s="35"/>
      <c r="AG6187" s="10"/>
      <c r="AI6187" s="10"/>
      <c r="AL6187" s="10"/>
      <c r="AM6187" s="10"/>
    </row>
    <row r="6188" spans="9:39">
      <c r="I6188" s="10"/>
      <c r="R6188" s="10"/>
      <c r="S6188" s="10"/>
      <c r="T6188" s="10"/>
      <c r="X6188" s="35"/>
      <c r="AG6188" s="10"/>
      <c r="AI6188" s="10"/>
      <c r="AL6188" s="10"/>
      <c r="AM6188" s="10"/>
    </row>
    <row r="6189" spans="9:39">
      <c r="I6189" s="10"/>
      <c r="R6189" s="10"/>
      <c r="S6189" s="10"/>
      <c r="T6189" s="10"/>
      <c r="X6189" s="35"/>
      <c r="AG6189" s="10"/>
      <c r="AI6189" s="10"/>
      <c r="AL6189" s="10"/>
      <c r="AM6189" s="10"/>
    </row>
    <row r="6190" spans="9:39">
      <c r="I6190" s="10"/>
      <c r="R6190" s="10"/>
      <c r="S6190" s="10"/>
      <c r="T6190" s="10"/>
      <c r="X6190" s="35"/>
      <c r="AG6190" s="10"/>
      <c r="AI6190" s="10"/>
      <c r="AL6190" s="10"/>
      <c r="AM6190" s="10"/>
    </row>
    <row r="6191" spans="9:39">
      <c r="I6191" s="10"/>
      <c r="R6191" s="10"/>
      <c r="S6191" s="10"/>
      <c r="T6191" s="10"/>
      <c r="X6191" s="35"/>
      <c r="AG6191" s="10"/>
      <c r="AI6191" s="10"/>
      <c r="AL6191" s="10"/>
      <c r="AM6191" s="10"/>
    </row>
    <row r="6192" spans="9:39">
      <c r="I6192" s="10"/>
      <c r="R6192" s="10"/>
      <c r="S6192" s="10"/>
      <c r="T6192" s="10"/>
      <c r="X6192" s="35"/>
      <c r="AG6192" s="10"/>
      <c r="AI6192" s="10"/>
      <c r="AL6192" s="10"/>
      <c r="AM6192" s="10"/>
    </row>
    <row r="6193" spans="9:39">
      <c r="I6193" s="10"/>
      <c r="R6193" s="10"/>
      <c r="S6193" s="10"/>
      <c r="T6193" s="10"/>
      <c r="X6193" s="35"/>
      <c r="AG6193" s="10"/>
      <c r="AI6193" s="10"/>
      <c r="AL6193" s="10"/>
      <c r="AM6193" s="10"/>
    </row>
    <row r="6194" spans="9:39">
      <c r="I6194" s="10"/>
      <c r="R6194" s="10"/>
      <c r="S6194" s="10"/>
      <c r="T6194" s="10"/>
      <c r="X6194" s="35"/>
      <c r="AG6194" s="10"/>
      <c r="AI6194" s="10"/>
      <c r="AL6194" s="10"/>
      <c r="AM6194" s="10"/>
    </row>
    <row r="6195" spans="9:39">
      <c r="I6195" s="10"/>
      <c r="R6195" s="10"/>
      <c r="S6195" s="10"/>
      <c r="T6195" s="10"/>
      <c r="X6195" s="35"/>
      <c r="AG6195" s="10"/>
      <c r="AI6195" s="10"/>
      <c r="AL6195" s="10"/>
      <c r="AM6195" s="10"/>
    </row>
    <row r="6196" spans="9:39">
      <c r="I6196" s="10"/>
      <c r="R6196" s="10"/>
      <c r="S6196" s="10"/>
      <c r="T6196" s="10"/>
      <c r="X6196" s="35"/>
      <c r="AG6196" s="10"/>
      <c r="AI6196" s="10"/>
      <c r="AL6196" s="10"/>
      <c r="AM6196" s="10"/>
    </row>
    <row r="6197" spans="9:39">
      <c r="I6197" s="10"/>
      <c r="R6197" s="10"/>
      <c r="S6197" s="10"/>
      <c r="T6197" s="10"/>
      <c r="X6197" s="35"/>
      <c r="AG6197" s="10"/>
      <c r="AI6197" s="10"/>
      <c r="AL6197" s="10"/>
      <c r="AM6197" s="10"/>
    </row>
    <row r="6198" spans="9:39">
      <c r="I6198" s="10"/>
      <c r="R6198" s="10"/>
      <c r="S6198" s="10"/>
      <c r="T6198" s="10"/>
      <c r="X6198" s="35"/>
      <c r="AG6198" s="10"/>
      <c r="AI6198" s="10"/>
      <c r="AL6198" s="10"/>
      <c r="AM6198" s="10"/>
    </row>
    <row r="6199" spans="9:39">
      <c r="I6199" s="10"/>
      <c r="R6199" s="10"/>
      <c r="S6199" s="10"/>
      <c r="T6199" s="10"/>
      <c r="X6199" s="35"/>
      <c r="AG6199" s="10"/>
      <c r="AI6199" s="10"/>
      <c r="AL6199" s="10"/>
      <c r="AM6199" s="10"/>
    </row>
    <row r="6200" spans="9:39">
      <c r="I6200" s="10"/>
      <c r="R6200" s="10"/>
      <c r="S6200" s="10"/>
      <c r="T6200" s="10"/>
      <c r="X6200" s="35"/>
      <c r="AG6200" s="10"/>
      <c r="AI6200" s="10"/>
      <c r="AL6200" s="10"/>
      <c r="AM6200" s="10"/>
    </row>
    <row r="6201" spans="9:39">
      <c r="I6201" s="10"/>
      <c r="R6201" s="10"/>
      <c r="S6201" s="10"/>
      <c r="T6201" s="10"/>
      <c r="X6201" s="35"/>
      <c r="AG6201" s="10"/>
      <c r="AI6201" s="10"/>
      <c r="AL6201" s="10"/>
      <c r="AM6201" s="10"/>
    </row>
    <row r="6202" spans="9:39">
      <c r="I6202" s="10"/>
      <c r="R6202" s="10"/>
      <c r="S6202" s="10"/>
      <c r="T6202" s="10"/>
      <c r="X6202" s="35"/>
      <c r="AG6202" s="10"/>
      <c r="AI6202" s="10"/>
      <c r="AL6202" s="10"/>
      <c r="AM6202" s="10"/>
    </row>
    <row r="6203" spans="9:39">
      <c r="I6203" s="10"/>
      <c r="R6203" s="10"/>
      <c r="S6203" s="10"/>
      <c r="T6203" s="10"/>
      <c r="X6203" s="35"/>
      <c r="AG6203" s="10"/>
      <c r="AI6203" s="10"/>
      <c r="AL6203" s="10"/>
      <c r="AM6203" s="10"/>
    </row>
    <row r="6204" spans="9:39">
      <c r="I6204" s="10"/>
      <c r="R6204" s="10"/>
      <c r="S6204" s="10"/>
      <c r="T6204" s="10"/>
      <c r="X6204" s="35"/>
      <c r="AG6204" s="10"/>
      <c r="AI6204" s="10"/>
      <c r="AL6204" s="10"/>
      <c r="AM6204" s="10"/>
    </row>
    <row r="6205" spans="9:39">
      <c r="I6205" s="10"/>
      <c r="R6205" s="10"/>
      <c r="S6205" s="10"/>
      <c r="T6205" s="10"/>
      <c r="X6205" s="35"/>
      <c r="AG6205" s="10"/>
      <c r="AI6205" s="10"/>
      <c r="AL6205" s="10"/>
      <c r="AM6205" s="10"/>
    </row>
    <row r="6206" spans="9:39">
      <c r="I6206" s="10"/>
      <c r="R6206" s="10"/>
      <c r="S6206" s="10"/>
      <c r="T6206" s="10"/>
      <c r="X6206" s="35"/>
      <c r="AG6206" s="10"/>
      <c r="AI6206" s="10"/>
      <c r="AL6206" s="10"/>
      <c r="AM6206" s="10"/>
    </row>
    <row r="6207" spans="9:39">
      <c r="I6207" s="10"/>
      <c r="R6207" s="10"/>
      <c r="S6207" s="10"/>
      <c r="T6207" s="10"/>
      <c r="X6207" s="35"/>
      <c r="AG6207" s="10"/>
      <c r="AI6207" s="10"/>
      <c r="AL6207" s="10"/>
      <c r="AM6207" s="10"/>
    </row>
    <row r="6208" spans="9:39">
      <c r="I6208" s="10"/>
      <c r="R6208" s="10"/>
      <c r="S6208" s="10"/>
      <c r="T6208" s="10"/>
      <c r="X6208" s="35"/>
      <c r="AG6208" s="10"/>
      <c r="AI6208" s="10"/>
      <c r="AL6208" s="10"/>
      <c r="AM6208" s="10"/>
    </row>
    <row r="6209" spans="9:39">
      <c r="I6209" s="10"/>
      <c r="R6209" s="10"/>
      <c r="S6209" s="10"/>
      <c r="T6209" s="10"/>
      <c r="X6209" s="35"/>
      <c r="AG6209" s="10"/>
      <c r="AI6209" s="10"/>
      <c r="AL6209" s="10"/>
      <c r="AM6209" s="10"/>
    </row>
    <row r="6210" spans="9:39">
      <c r="I6210" s="10"/>
      <c r="R6210" s="10"/>
      <c r="S6210" s="10"/>
      <c r="T6210" s="10"/>
      <c r="X6210" s="35"/>
      <c r="AG6210" s="10"/>
      <c r="AI6210" s="10"/>
      <c r="AL6210" s="10"/>
      <c r="AM6210" s="10"/>
    </row>
    <row r="6211" spans="9:39">
      <c r="I6211" s="10"/>
      <c r="R6211" s="10"/>
      <c r="S6211" s="10"/>
      <c r="T6211" s="10"/>
      <c r="X6211" s="35"/>
      <c r="AG6211" s="10"/>
      <c r="AI6211" s="10"/>
      <c r="AL6211" s="10"/>
      <c r="AM6211" s="10"/>
    </row>
    <row r="6212" spans="9:39">
      <c r="I6212" s="10"/>
      <c r="R6212" s="10"/>
      <c r="S6212" s="10"/>
      <c r="T6212" s="10"/>
      <c r="X6212" s="35"/>
      <c r="AG6212" s="10"/>
      <c r="AI6212" s="10"/>
      <c r="AL6212" s="10"/>
      <c r="AM6212" s="10"/>
    </row>
    <row r="6213" spans="9:39">
      <c r="I6213" s="10"/>
      <c r="R6213" s="10"/>
      <c r="S6213" s="10"/>
      <c r="T6213" s="10"/>
      <c r="X6213" s="35"/>
      <c r="AG6213" s="10"/>
      <c r="AI6213" s="10"/>
      <c r="AL6213" s="10"/>
      <c r="AM6213" s="10"/>
    </row>
    <row r="6214" spans="9:39">
      <c r="I6214" s="10"/>
      <c r="R6214" s="10"/>
      <c r="S6214" s="10"/>
      <c r="T6214" s="10"/>
      <c r="X6214" s="35"/>
      <c r="AG6214" s="10"/>
      <c r="AI6214" s="10"/>
      <c r="AL6214" s="10"/>
      <c r="AM6214" s="10"/>
    </row>
    <row r="6215" spans="9:39">
      <c r="I6215" s="10"/>
      <c r="R6215" s="10"/>
      <c r="S6215" s="10"/>
      <c r="T6215" s="10"/>
      <c r="X6215" s="35"/>
      <c r="AG6215" s="10"/>
      <c r="AI6215" s="10"/>
      <c r="AL6215" s="10"/>
      <c r="AM6215" s="10"/>
    </row>
    <row r="6216" spans="9:39">
      <c r="I6216" s="10"/>
      <c r="R6216" s="10"/>
      <c r="S6216" s="10"/>
      <c r="T6216" s="10"/>
      <c r="X6216" s="35"/>
      <c r="AG6216" s="10"/>
      <c r="AI6216" s="10"/>
      <c r="AL6216" s="10"/>
      <c r="AM6216" s="10"/>
    </row>
    <row r="6217" spans="9:39">
      <c r="I6217" s="10"/>
      <c r="R6217" s="10"/>
      <c r="S6217" s="10"/>
      <c r="T6217" s="10"/>
      <c r="X6217" s="35"/>
      <c r="AG6217" s="10"/>
      <c r="AI6217" s="10"/>
      <c r="AL6217" s="10"/>
      <c r="AM6217" s="10"/>
    </row>
    <row r="6218" spans="9:39">
      <c r="I6218" s="10"/>
      <c r="R6218" s="10"/>
      <c r="S6218" s="10"/>
      <c r="T6218" s="10"/>
      <c r="X6218" s="35"/>
      <c r="AG6218" s="10"/>
      <c r="AI6218" s="10"/>
      <c r="AL6218" s="10"/>
      <c r="AM6218" s="10"/>
    </row>
    <row r="6219" spans="9:39">
      <c r="I6219" s="10"/>
      <c r="R6219" s="10"/>
      <c r="S6219" s="10"/>
      <c r="T6219" s="10"/>
      <c r="X6219" s="35"/>
      <c r="AG6219" s="10"/>
      <c r="AI6219" s="10"/>
      <c r="AL6219" s="10"/>
      <c r="AM6219" s="10"/>
    </row>
    <row r="6220" spans="9:39">
      <c r="I6220" s="10"/>
      <c r="R6220" s="10"/>
      <c r="S6220" s="10"/>
      <c r="T6220" s="10"/>
      <c r="X6220" s="35"/>
      <c r="AG6220" s="10"/>
      <c r="AI6220" s="10"/>
      <c r="AL6220" s="10"/>
      <c r="AM6220" s="10"/>
    </row>
    <row r="6221" spans="9:39">
      <c r="I6221" s="10"/>
      <c r="R6221" s="10"/>
      <c r="S6221" s="10"/>
      <c r="T6221" s="10"/>
      <c r="X6221" s="35"/>
      <c r="AG6221" s="10"/>
      <c r="AI6221" s="10"/>
      <c r="AL6221" s="10"/>
      <c r="AM6221" s="10"/>
    </row>
    <row r="6222" spans="9:39">
      <c r="I6222" s="10"/>
      <c r="R6222" s="10"/>
      <c r="S6222" s="10"/>
      <c r="T6222" s="10"/>
      <c r="X6222" s="35"/>
      <c r="AG6222" s="10"/>
      <c r="AI6222" s="10"/>
      <c r="AL6222" s="10"/>
      <c r="AM6222" s="10"/>
    </row>
    <row r="6223" spans="9:39">
      <c r="I6223" s="10"/>
      <c r="R6223" s="10"/>
      <c r="S6223" s="10"/>
      <c r="T6223" s="10"/>
      <c r="X6223" s="35"/>
      <c r="AG6223" s="10"/>
      <c r="AI6223" s="10"/>
      <c r="AL6223" s="10"/>
      <c r="AM6223" s="10"/>
    </row>
    <row r="6224" spans="9:39">
      <c r="I6224" s="10"/>
      <c r="R6224" s="10"/>
      <c r="S6224" s="10"/>
      <c r="T6224" s="10"/>
      <c r="X6224" s="35"/>
      <c r="AG6224" s="10"/>
      <c r="AI6224" s="10"/>
      <c r="AL6224" s="10"/>
      <c r="AM6224" s="10"/>
    </row>
    <row r="6225" spans="9:39">
      <c r="I6225" s="10"/>
      <c r="R6225" s="10"/>
      <c r="S6225" s="10"/>
      <c r="T6225" s="10"/>
      <c r="X6225" s="35"/>
      <c r="AG6225" s="10"/>
      <c r="AI6225" s="10"/>
      <c r="AL6225" s="10"/>
      <c r="AM6225" s="10"/>
    </row>
    <row r="6226" spans="9:39">
      <c r="I6226" s="10"/>
      <c r="R6226" s="10"/>
      <c r="S6226" s="10"/>
      <c r="T6226" s="10"/>
      <c r="X6226" s="35"/>
      <c r="AG6226" s="10"/>
      <c r="AI6226" s="10"/>
      <c r="AL6226" s="10"/>
      <c r="AM6226" s="10"/>
    </row>
    <row r="6227" spans="9:39">
      <c r="I6227" s="10"/>
      <c r="R6227" s="10"/>
      <c r="S6227" s="10"/>
      <c r="T6227" s="10"/>
      <c r="X6227" s="35"/>
      <c r="AG6227" s="10"/>
      <c r="AI6227" s="10"/>
      <c r="AL6227" s="10"/>
      <c r="AM6227" s="10"/>
    </row>
    <row r="6228" spans="9:39">
      <c r="I6228" s="10"/>
      <c r="R6228" s="10"/>
      <c r="S6228" s="10"/>
      <c r="T6228" s="10"/>
      <c r="X6228" s="35"/>
      <c r="AG6228" s="10"/>
      <c r="AI6228" s="10"/>
      <c r="AL6228" s="10"/>
      <c r="AM6228" s="10"/>
    </row>
    <row r="6229" spans="9:39">
      <c r="I6229" s="10"/>
      <c r="R6229" s="10"/>
      <c r="S6229" s="10"/>
      <c r="T6229" s="10"/>
      <c r="X6229" s="35"/>
      <c r="AG6229" s="10"/>
      <c r="AI6229" s="10"/>
      <c r="AL6229" s="10"/>
      <c r="AM6229" s="10"/>
    </row>
    <row r="6230" spans="9:39">
      <c r="I6230" s="10"/>
      <c r="R6230" s="10"/>
      <c r="S6230" s="10"/>
      <c r="T6230" s="10"/>
      <c r="X6230" s="35"/>
      <c r="AG6230" s="10"/>
      <c r="AI6230" s="10"/>
      <c r="AL6230" s="10"/>
      <c r="AM6230" s="10"/>
    </row>
    <row r="6231" spans="9:39">
      <c r="I6231" s="10"/>
      <c r="R6231" s="10"/>
      <c r="S6231" s="10"/>
      <c r="T6231" s="10"/>
      <c r="X6231" s="35"/>
      <c r="AG6231" s="10"/>
      <c r="AI6231" s="10"/>
      <c r="AL6231" s="10"/>
      <c r="AM6231" s="10"/>
    </row>
    <row r="6232" spans="9:39">
      <c r="I6232" s="10"/>
      <c r="R6232" s="10"/>
      <c r="S6232" s="10"/>
      <c r="T6232" s="10"/>
      <c r="X6232" s="35"/>
      <c r="AG6232" s="10"/>
      <c r="AI6232" s="10"/>
      <c r="AL6232" s="10"/>
      <c r="AM6232" s="10"/>
    </row>
    <row r="6233" spans="9:39">
      <c r="I6233" s="10"/>
      <c r="R6233" s="10"/>
      <c r="S6233" s="10"/>
      <c r="T6233" s="10"/>
      <c r="X6233" s="35"/>
      <c r="AG6233" s="10"/>
      <c r="AI6233" s="10"/>
      <c r="AL6233" s="10"/>
      <c r="AM6233" s="10"/>
    </row>
    <row r="6234" spans="9:39">
      <c r="I6234" s="10"/>
      <c r="R6234" s="10"/>
      <c r="S6234" s="10"/>
      <c r="T6234" s="10"/>
      <c r="X6234" s="35"/>
      <c r="AG6234" s="10"/>
      <c r="AI6234" s="10"/>
      <c r="AL6234" s="10"/>
      <c r="AM6234" s="10"/>
    </row>
    <row r="6235" spans="9:39">
      <c r="I6235" s="10"/>
      <c r="R6235" s="10"/>
      <c r="S6235" s="10"/>
      <c r="T6235" s="10"/>
      <c r="X6235" s="35"/>
      <c r="AG6235" s="10"/>
      <c r="AI6235" s="10"/>
      <c r="AL6235" s="10"/>
      <c r="AM6235" s="10"/>
    </row>
    <row r="6236" spans="9:39">
      <c r="I6236" s="10"/>
      <c r="R6236" s="10"/>
      <c r="S6236" s="10"/>
      <c r="T6236" s="10"/>
      <c r="X6236" s="35"/>
      <c r="AG6236" s="10"/>
      <c r="AI6236" s="10"/>
      <c r="AL6236" s="10"/>
      <c r="AM6236" s="10"/>
    </row>
    <row r="6237" spans="9:39">
      <c r="I6237" s="10"/>
      <c r="R6237" s="10"/>
      <c r="S6237" s="10"/>
      <c r="T6237" s="10"/>
      <c r="X6237" s="35"/>
      <c r="AG6237" s="10"/>
      <c r="AI6237" s="10"/>
      <c r="AL6237" s="10"/>
      <c r="AM6237" s="10"/>
    </row>
    <row r="6238" spans="9:39">
      <c r="I6238" s="10"/>
      <c r="R6238" s="10"/>
      <c r="S6238" s="10"/>
      <c r="T6238" s="10"/>
      <c r="X6238" s="35"/>
      <c r="AG6238" s="10"/>
      <c r="AI6238" s="10"/>
      <c r="AL6238" s="10"/>
      <c r="AM6238" s="10"/>
    </row>
    <row r="6239" spans="9:39">
      <c r="I6239" s="10"/>
      <c r="R6239" s="10"/>
      <c r="S6239" s="10"/>
      <c r="T6239" s="10"/>
      <c r="X6239" s="35"/>
      <c r="AG6239" s="10"/>
      <c r="AI6239" s="10"/>
      <c r="AL6239" s="10"/>
      <c r="AM6239" s="10"/>
    </row>
    <row r="6240" spans="9:39">
      <c r="I6240" s="10"/>
      <c r="R6240" s="10"/>
      <c r="S6240" s="10"/>
      <c r="T6240" s="10"/>
      <c r="X6240" s="35"/>
      <c r="AG6240" s="10"/>
      <c r="AI6240" s="10"/>
      <c r="AL6240" s="10"/>
      <c r="AM6240" s="10"/>
    </row>
    <row r="6241" spans="9:39">
      <c r="I6241" s="10"/>
      <c r="R6241" s="10"/>
      <c r="S6241" s="10"/>
      <c r="T6241" s="10"/>
      <c r="X6241" s="35"/>
      <c r="AG6241" s="10"/>
      <c r="AI6241" s="10"/>
      <c r="AL6241" s="10"/>
      <c r="AM6241" s="10"/>
    </row>
    <row r="6242" spans="9:39">
      <c r="I6242" s="10"/>
      <c r="R6242" s="10"/>
      <c r="S6242" s="10"/>
      <c r="T6242" s="10"/>
      <c r="X6242" s="35"/>
      <c r="AG6242" s="10"/>
      <c r="AI6242" s="10"/>
      <c r="AL6242" s="10"/>
      <c r="AM6242" s="10"/>
    </row>
    <row r="6243" spans="9:39">
      <c r="I6243" s="10"/>
      <c r="R6243" s="10"/>
      <c r="S6243" s="10"/>
      <c r="T6243" s="10"/>
      <c r="X6243" s="35"/>
      <c r="AG6243" s="10"/>
      <c r="AI6243" s="10"/>
      <c r="AL6243" s="10"/>
      <c r="AM6243" s="10"/>
    </row>
    <row r="6244" spans="9:39">
      <c r="I6244" s="10"/>
      <c r="R6244" s="10"/>
      <c r="S6244" s="10"/>
      <c r="T6244" s="10"/>
      <c r="X6244" s="35"/>
      <c r="AG6244" s="10"/>
      <c r="AI6244" s="10"/>
      <c r="AL6244" s="10"/>
      <c r="AM6244" s="10"/>
    </row>
    <row r="6245" spans="9:39">
      <c r="I6245" s="10"/>
      <c r="R6245" s="10"/>
      <c r="S6245" s="10"/>
      <c r="T6245" s="10"/>
      <c r="X6245" s="35"/>
      <c r="AG6245" s="10"/>
      <c r="AI6245" s="10"/>
      <c r="AL6245" s="10"/>
      <c r="AM6245" s="10"/>
    </row>
    <row r="6246" spans="9:39">
      <c r="I6246" s="10"/>
      <c r="R6246" s="10"/>
      <c r="S6246" s="10"/>
      <c r="T6246" s="10"/>
      <c r="X6246" s="35"/>
      <c r="AG6246" s="10"/>
      <c r="AI6246" s="10"/>
      <c r="AL6246" s="10"/>
      <c r="AM6246" s="10"/>
    </row>
    <row r="6247" spans="9:39">
      <c r="I6247" s="10"/>
      <c r="R6247" s="10"/>
      <c r="S6247" s="10"/>
      <c r="T6247" s="10"/>
      <c r="X6247" s="35"/>
      <c r="AG6247" s="10"/>
      <c r="AI6247" s="10"/>
      <c r="AL6247" s="10"/>
      <c r="AM6247" s="10"/>
    </row>
    <row r="6248" spans="9:39">
      <c r="I6248" s="10"/>
      <c r="R6248" s="10"/>
      <c r="S6248" s="10"/>
      <c r="T6248" s="10"/>
      <c r="X6248" s="35"/>
      <c r="AG6248" s="10"/>
      <c r="AI6248" s="10"/>
      <c r="AL6248" s="10"/>
      <c r="AM6248" s="10"/>
    </row>
    <row r="6249" spans="9:39">
      <c r="I6249" s="10"/>
      <c r="R6249" s="10"/>
      <c r="S6249" s="10"/>
      <c r="T6249" s="10"/>
      <c r="X6249" s="35"/>
      <c r="AG6249" s="10"/>
      <c r="AI6249" s="10"/>
      <c r="AL6249" s="10"/>
      <c r="AM6249" s="10"/>
    </row>
    <row r="6250" spans="9:39">
      <c r="I6250" s="10"/>
      <c r="R6250" s="10"/>
      <c r="S6250" s="10"/>
      <c r="T6250" s="10"/>
      <c r="X6250" s="35"/>
      <c r="AG6250" s="10"/>
      <c r="AI6250" s="10"/>
      <c r="AL6250" s="10"/>
      <c r="AM6250" s="10"/>
    </row>
    <row r="6251" spans="9:39">
      <c r="I6251" s="10"/>
      <c r="R6251" s="10"/>
      <c r="S6251" s="10"/>
      <c r="T6251" s="10"/>
      <c r="X6251" s="35"/>
      <c r="AG6251" s="10"/>
      <c r="AI6251" s="10"/>
      <c r="AL6251" s="10"/>
      <c r="AM6251" s="10"/>
    </row>
    <row r="6252" spans="9:39">
      <c r="I6252" s="10"/>
      <c r="R6252" s="10"/>
      <c r="S6252" s="10"/>
      <c r="T6252" s="10"/>
      <c r="X6252" s="35"/>
      <c r="AG6252" s="10"/>
      <c r="AI6252" s="10"/>
      <c r="AL6252" s="10"/>
      <c r="AM6252" s="10"/>
    </row>
    <row r="6253" spans="9:39">
      <c r="I6253" s="10"/>
      <c r="R6253" s="10"/>
      <c r="S6253" s="10"/>
      <c r="T6253" s="10"/>
      <c r="X6253" s="35"/>
      <c r="AG6253" s="10"/>
      <c r="AI6253" s="10"/>
      <c r="AL6253" s="10"/>
      <c r="AM6253" s="10"/>
    </row>
    <row r="6254" spans="9:39">
      <c r="I6254" s="10"/>
      <c r="R6254" s="10"/>
      <c r="S6254" s="10"/>
      <c r="T6254" s="10"/>
      <c r="X6254" s="35"/>
      <c r="AG6254" s="10"/>
      <c r="AI6254" s="10"/>
      <c r="AL6254" s="10"/>
      <c r="AM6254" s="10"/>
    </row>
    <row r="6255" spans="9:39">
      <c r="I6255" s="10"/>
      <c r="R6255" s="10"/>
      <c r="S6255" s="10"/>
      <c r="T6255" s="10"/>
      <c r="X6255" s="35"/>
      <c r="AG6255" s="10"/>
      <c r="AI6255" s="10"/>
      <c r="AL6255" s="10"/>
      <c r="AM6255" s="10"/>
    </row>
    <row r="6256" spans="9:39">
      <c r="I6256" s="10"/>
      <c r="R6256" s="10"/>
      <c r="S6256" s="10"/>
      <c r="T6256" s="10"/>
      <c r="X6256" s="35"/>
      <c r="AG6256" s="10"/>
      <c r="AI6256" s="10"/>
      <c r="AL6256" s="10"/>
      <c r="AM6256" s="10"/>
    </row>
    <row r="6257" spans="9:39">
      <c r="I6257" s="10"/>
      <c r="R6257" s="10"/>
      <c r="S6257" s="10"/>
      <c r="T6257" s="10"/>
      <c r="X6257" s="35"/>
      <c r="AG6257" s="10"/>
      <c r="AI6257" s="10"/>
      <c r="AL6257" s="10"/>
      <c r="AM6257" s="10"/>
    </row>
    <row r="6258" spans="9:39">
      <c r="I6258" s="10"/>
      <c r="R6258" s="10"/>
      <c r="S6258" s="10"/>
      <c r="T6258" s="10"/>
      <c r="X6258" s="35"/>
      <c r="AG6258" s="10"/>
      <c r="AI6258" s="10"/>
      <c r="AL6258" s="10"/>
      <c r="AM6258" s="10"/>
    </row>
    <row r="6259" spans="9:39">
      <c r="I6259" s="10"/>
      <c r="R6259" s="10"/>
      <c r="S6259" s="10"/>
      <c r="T6259" s="10"/>
      <c r="X6259" s="35"/>
      <c r="AG6259" s="10"/>
      <c r="AI6259" s="10"/>
      <c r="AL6259" s="10"/>
      <c r="AM6259" s="10"/>
    </row>
    <row r="6260" spans="9:39">
      <c r="I6260" s="10"/>
      <c r="R6260" s="10"/>
      <c r="S6260" s="10"/>
      <c r="T6260" s="10"/>
      <c r="X6260" s="35"/>
      <c r="AG6260" s="10"/>
      <c r="AI6260" s="10"/>
      <c r="AL6260" s="10"/>
      <c r="AM6260" s="10"/>
    </row>
    <row r="6261" spans="9:39">
      <c r="I6261" s="10"/>
      <c r="R6261" s="10"/>
      <c r="S6261" s="10"/>
      <c r="T6261" s="10"/>
      <c r="X6261" s="35"/>
      <c r="AG6261" s="10"/>
      <c r="AI6261" s="10"/>
      <c r="AL6261" s="10"/>
      <c r="AM6261" s="10"/>
    </row>
    <row r="6262" spans="9:39">
      <c r="I6262" s="10"/>
      <c r="R6262" s="10"/>
      <c r="S6262" s="10"/>
      <c r="T6262" s="10"/>
      <c r="X6262" s="35"/>
      <c r="AG6262" s="10"/>
      <c r="AI6262" s="10"/>
      <c r="AL6262" s="10"/>
      <c r="AM6262" s="10"/>
    </row>
    <row r="6263" spans="9:39">
      <c r="I6263" s="10"/>
      <c r="R6263" s="10"/>
      <c r="S6263" s="10"/>
      <c r="T6263" s="10"/>
      <c r="X6263" s="35"/>
      <c r="AG6263" s="10"/>
      <c r="AI6263" s="10"/>
      <c r="AL6263" s="10"/>
      <c r="AM6263" s="10"/>
    </row>
    <row r="6264" spans="9:39">
      <c r="I6264" s="10"/>
      <c r="R6264" s="10"/>
      <c r="S6264" s="10"/>
      <c r="T6264" s="10"/>
      <c r="X6264" s="35"/>
      <c r="AG6264" s="10"/>
      <c r="AI6264" s="10"/>
      <c r="AL6264" s="10"/>
      <c r="AM6264" s="10"/>
    </row>
    <row r="6265" spans="9:39">
      <c r="I6265" s="10"/>
      <c r="R6265" s="10"/>
      <c r="S6265" s="10"/>
      <c r="T6265" s="10"/>
      <c r="X6265" s="35"/>
      <c r="AG6265" s="10"/>
      <c r="AI6265" s="10"/>
      <c r="AL6265" s="10"/>
      <c r="AM6265" s="10"/>
    </row>
    <row r="6266" spans="9:39">
      <c r="I6266" s="10"/>
      <c r="R6266" s="10"/>
      <c r="S6266" s="10"/>
      <c r="T6266" s="10"/>
      <c r="X6266" s="35"/>
      <c r="AG6266" s="10"/>
      <c r="AI6266" s="10"/>
      <c r="AL6266" s="10"/>
      <c r="AM6266" s="10"/>
    </row>
    <row r="6267" spans="9:39">
      <c r="I6267" s="10"/>
      <c r="R6267" s="10"/>
      <c r="S6267" s="10"/>
      <c r="T6267" s="10"/>
      <c r="X6267" s="35"/>
      <c r="AG6267" s="10"/>
      <c r="AI6267" s="10"/>
      <c r="AL6267" s="10"/>
      <c r="AM6267" s="10"/>
    </row>
    <row r="6268" spans="9:39">
      <c r="I6268" s="10"/>
      <c r="R6268" s="10"/>
      <c r="S6268" s="10"/>
      <c r="T6268" s="10"/>
      <c r="X6268" s="35"/>
      <c r="AG6268" s="10"/>
      <c r="AI6268" s="10"/>
      <c r="AL6268" s="10"/>
      <c r="AM6268" s="10"/>
    </row>
    <row r="6269" spans="9:39">
      <c r="I6269" s="10"/>
      <c r="R6269" s="10"/>
      <c r="S6269" s="10"/>
      <c r="T6269" s="10"/>
      <c r="X6269" s="35"/>
      <c r="AG6269" s="10"/>
      <c r="AI6269" s="10"/>
      <c r="AL6269" s="10"/>
      <c r="AM6269" s="10"/>
    </row>
    <row r="6270" spans="9:39">
      <c r="I6270" s="10"/>
      <c r="R6270" s="10"/>
      <c r="S6270" s="10"/>
      <c r="T6270" s="10"/>
      <c r="X6270" s="35"/>
      <c r="AG6270" s="10"/>
      <c r="AI6270" s="10"/>
      <c r="AL6270" s="10"/>
      <c r="AM6270" s="10"/>
    </row>
    <row r="6271" spans="9:39">
      <c r="I6271" s="10"/>
      <c r="R6271" s="10"/>
      <c r="S6271" s="10"/>
      <c r="T6271" s="10"/>
      <c r="X6271" s="35"/>
      <c r="AG6271" s="10"/>
      <c r="AI6271" s="10"/>
      <c r="AL6271" s="10"/>
      <c r="AM6271" s="10"/>
    </row>
    <row r="6272" spans="9:39">
      <c r="I6272" s="10"/>
      <c r="R6272" s="10"/>
      <c r="S6272" s="10"/>
      <c r="T6272" s="10"/>
      <c r="X6272" s="35"/>
      <c r="AG6272" s="10"/>
      <c r="AI6272" s="10"/>
      <c r="AL6272" s="10"/>
      <c r="AM6272" s="10"/>
    </row>
    <row r="6273" spans="9:39">
      <c r="I6273" s="10"/>
      <c r="R6273" s="10"/>
      <c r="S6273" s="10"/>
      <c r="T6273" s="10"/>
      <c r="X6273" s="35"/>
      <c r="AG6273" s="10"/>
      <c r="AI6273" s="10"/>
      <c r="AL6273" s="10"/>
      <c r="AM6273" s="10"/>
    </row>
    <row r="6274" spans="9:39">
      <c r="I6274" s="10"/>
      <c r="R6274" s="10"/>
      <c r="S6274" s="10"/>
      <c r="T6274" s="10"/>
      <c r="X6274" s="35"/>
      <c r="AG6274" s="10"/>
      <c r="AI6274" s="10"/>
      <c r="AL6274" s="10"/>
      <c r="AM6274" s="10"/>
    </row>
    <row r="6275" spans="9:39">
      <c r="I6275" s="10"/>
      <c r="R6275" s="10"/>
      <c r="S6275" s="10"/>
      <c r="T6275" s="10"/>
      <c r="X6275" s="35"/>
      <c r="AG6275" s="10"/>
      <c r="AI6275" s="10"/>
      <c r="AL6275" s="10"/>
      <c r="AM6275" s="10"/>
    </row>
    <row r="6276" spans="9:39">
      <c r="I6276" s="10"/>
      <c r="R6276" s="10"/>
      <c r="S6276" s="10"/>
      <c r="T6276" s="10"/>
      <c r="X6276" s="35"/>
      <c r="AG6276" s="10"/>
      <c r="AI6276" s="10"/>
      <c r="AL6276" s="10"/>
      <c r="AM6276" s="10"/>
    </row>
    <row r="6277" spans="9:39">
      <c r="I6277" s="10"/>
      <c r="R6277" s="10"/>
      <c r="S6277" s="10"/>
      <c r="T6277" s="10"/>
      <c r="X6277" s="35"/>
      <c r="AG6277" s="10"/>
      <c r="AI6277" s="10"/>
      <c r="AL6277" s="10"/>
      <c r="AM6277" s="10"/>
    </row>
    <row r="6278" spans="9:39">
      <c r="I6278" s="10"/>
      <c r="R6278" s="10"/>
      <c r="S6278" s="10"/>
      <c r="T6278" s="10"/>
      <c r="X6278" s="35"/>
      <c r="AG6278" s="10"/>
      <c r="AI6278" s="10"/>
      <c r="AL6278" s="10"/>
      <c r="AM6278" s="10"/>
    </row>
    <row r="6279" spans="9:39">
      <c r="I6279" s="10"/>
      <c r="R6279" s="10"/>
      <c r="S6279" s="10"/>
      <c r="T6279" s="10"/>
      <c r="X6279" s="35"/>
      <c r="AG6279" s="10"/>
      <c r="AI6279" s="10"/>
      <c r="AL6279" s="10"/>
      <c r="AM6279" s="10"/>
    </row>
    <row r="6280" spans="9:39">
      <c r="I6280" s="10"/>
      <c r="R6280" s="10"/>
      <c r="S6280" s="10"/>
      <c r="T6280" s="10"/>
      <c r="X6280" s="35"/>
      <c r="AG6280" s="10"/>
      <c r="AI6280" s="10"/>
      <c r="AL6280" s="10"/>
      <c r="AM6280" s="10"/>
    </row>
    <row r="6281" spans="9:39">
      <c r="I6281" s="10"/>
      <c r="R6281" s="10"/>
      <c r="S6281" s="10"/>
      <c r="T6281" s="10"/>
      <c r="X6281" s="35"/>
      <c r="AG6281" s="10"/>
      <c r="AI6281" s="10"/>
      <c r="AL6281" s="10"/>
      <c r="AM6281" s="10"/>
    </row>
    <row r="6282" spans="9:39">
      <c r="I6282" s="10"/>
      <c r="R6282" s="10"/>
      <c r="S6282" s="10"/>
      <c r="T6282" s="10"/>
      <c r="X6282" s="35"/>
      <c r="AG6282" s="10"/>
      <c r="AI6282" s="10"/>
      <c r="AL6282" s="10"/>
      <c r="AM6282" s="10"/>
    </row>
    <row r="6283" spans="9:39">
      <c r="I6283" s="10"/>
      <c r="R6283" s="10"/>
      <c r="S6283" s="10"/>
      <c r="T6283" s="10"/>
      <c r="X6283" s="35"/>
      <c r="AG6283" s="10"/>
      <c r="AI6283" s="10"/>
      <c r="AL6283" s="10"/>
      <c r="AM6283" s="10"/>
    </row>
    <row r="6284" spans="9:39">
      <c r="I6284" s="10"/>
      <c r="R6284" s="10"/>
      <c r="S6284" s="10"/>
      <c r="T6284" s="10"/>
      <c r="X6284" s="35"/>
      <c r="AG6284" s="10"/>
      <c r="AI6284" s="10"/>
      <c r="AL6284" s="10"/>
      <c r="AM6284" s="10"/>
    </row>
    <row r="6285" spans="9:39">
      <c r="I6285" s="10"/>
      <c r="R6285" s="10"/>
      <c r="S6285" s="10"/>
      <c r="T6285" s="10"/>
      <c r="X6285" s="35"/>
      <c r="AG6285" s="10"/>
      <c r="AI6285" s="10"/>
      <c r="AL6285" s="10"/>
      <c r="AM6285" s="10"/>
    </row>
    <row r="6286" spans="9:39">
      <c r="I6286" s="10"/>
      <c r="R6286" s="10"/>
      <c r="S6286" s="10"/>
      <c r="T6286" s="10"/>
      <c r="X6286" s="35"/>
      <c r="AG6286" s="10"/>
      <c r="AI6286" s="10"/>
      <c r="AL6286" s="10"/>
      <c r="AM6286" s="10"/>
    </row>
    <row r="6287" spans="9:39">
      <c r="I6287" s="10"/>
      <c r="R6287" s="10"/>
      <c r="S6287" s="10"/>
      <c r="T6287" s="10"/>
      <c r="X6287" s="35"/>
      <c r="AG6287" s="10"/>
      <c r="AI6287" s="10"/>
      <c r="AL6287" s="10"/>
      <c r="AM6287" s="10"/>
    </row>
    <row r="6288" spans="9:39">
      <c r="I6288" s="10"/>
      <c r="R6288" s="10"/>
      <c r="S6288" s="10"/>
      <c r="T6288" s="10"/>
      <c r="X6288" s="35"/>
      <c r="AG6288" s="10"/>
      <c r="AI6288" s="10"/>
      <c r="AL6288" s="10"/>
      <c r="AM6288" s="10"/>
    </row>
    <row r="6289" spans="9:39">
      <c r="I6289" s="10"/>
      <c r="R6289" s="10"/>
      <c r="S6289" s="10"/>
      <c r="T6289" s="10"/>
      <c r="X6289" s="35"/>
      <c r="AG6289" s="10"/>
      <c r="AI6289" s="10"/>
      <c r="AL6289" s="10"/>
      <c r="AM6289" s="10"/>
    </row>
    <row r="6290" spans="9:39">
      <c r="I6290" s="10"/>
      <c r="R6290" s="10"/>
      <c r="S6290" s="10"/>
      <c r="T6290" s="10"/>
      <c r="X6290" s="35"/>
      <c r="AG6290" s="10"/>
      <c r="AI6290" s="10"/>
      <c r="AL6290" s="10"/>
      <c r="AM6290" s="10"/>
    </row>
    <row r="6291" spans="9:39">
      <c r="I6291" s="10"/>
      <c r="R6291" s="10"/>
      <c r="S6291" s="10"/>
      <c r="T6291" s="10"/>
      <c r="X6291" s="35"/>
      <c r="AG6291" s="10"/>
      <c r="AI6291" s="10"/>
      <c r="AL6291" s="10"/>
      <c r="AM6291" s="10"/>
    </row>
    <row r="6292" spans="9:39">
      <c r="I6292" s="10"/>
      <c r="R6292" s="10"/>
      <c r="S6292" s="10"/>
      <c r="T6292" s="10"/>
      <c r="X6292" s="35"/>
      <c r="AG6292" s="10"/>
      <c r="AI6292" s="10"/>
      <c r="AL6292" s="10"/>
      <c r="AM6292" s="10"/>
    </row>
    <row r="6293" spans="9:39">
      <c r="I6293" s="10"/>
      <c r="R6293" s="10"/>
      <c r="S6293" s="10"/>
      <c r="T6293" s="10"/>
      <c r="X6293" s="35"/>
      <c r="AG6293" s="10"/>
      <c r="AI6293" s="10"/>
      <c r="AL6293" s="10"/>
      <c r="AM6293" s="10"/>
    </row>
    <row r="6294" spans="9:39">
      <c r="I6294" s="10"/>
      <c r="R6294" s="10"/>
      <c r="S6294" s="10"/>
      <c r="T6294" s="10"/>
      <c r="X6294" s="35"/>
      <c r="AG6294" s="10"/>
      <c r="AI6294" s="10"/>
      <c r="AL6294" s="10"/>
      <c r="AM6294" s="10"/>
    </row>
    <row r="6295" spans="9:39">
      <c r="I6295" s="10"/>
      <c r="R6295" s="10"/>
      <c r="S6295" s="10"/>
      <c r="T6295" s="10"/>
      <c r="X6295" s="35"/>
      <c r="AG6295" s="10"/>
      <c r="AI6295" s="10"/>
      <c r="AL6295" s="10"/>
      <c r="AM6295" s="10"/>
    </row>
    <row r="6296" spans="9:39">
      <c r="I6296" s="10"/>
      <c r="R6296" s="10"/>
      <c r="S6296" s="10"/>
      <c r="T6296" s="10"/>
      <c r="X6296" s="35"/>
      <c r="AG6296" s="10"/>
      <c r="AI6296" s="10"/>
      <c r="AL6296" s="10"/>
      <c r="AM6296" s="10"/>
    </row>
    <row r="6297" spans="9:39">
      <c r="I6297" s="10"/>
      <c r="R6297" s="10"/>
      <c r="S6297" s="10"/>
      <c r="T6297" s="10"/>
      <c r="X6297" s="35"/>
      <c r="AG6297" s="10"/>
      <c r="AI6297" s="10"/>
      <c r="AL6297" s="10"/>
      <c r="AM6297" s="10"/>
    </row>
    <row r="6298" spans="9:39">
      <c r="I6298" s="10"/>
      <c r="R6298" s="10"/>
      <c r="S6298" s="10"/>
      <c r="T6298" s="10"/>
      <c r="X6298" s="35"/>
      <c r="AG6298" s="10"/>
      <c r="AI6298" s="10"/>
      <c r="AL6298" s="10"/>
      <c r="AM6298" s="10"/>
    </row>
    <row r="6299" spans="9:39">
      <c r="I6299" s="10"/>
      <c r="R6299" s="10"/>
      <c r="S6299" s="10"/>
      <c r="T6299" s="10"/>
      <c r="X6299" s="35"/>
      <c r="AG6299" s="10"/>
      <c r="AI6299" s="10"/>
      <c r="AL6299" s="10"/>
      <c r="AM6299" s="10"/>
    </row>
    <row r="6300" spans="9:39">
      <c r="I6300" s="10"/>
      <c r="R6300" s="10"/>
      <c r="S6300" s="10"/>
      <c r="T6300" s="10"/>
      <c r="X6300" s="35"/>
      <c r="AG6300" s="10"/>
      <c r="AI6300" s="10"/>
      <c r="AL6300" s="10"/>
      <c r="AM6300" s="10"/>
    </row>
    <row r="6301" spans="9:39">
      <c r="I6301" s="10"/>
      <c r="R6301" s="10"/>
      <c r="S6301" s="10"/>
      <c r="T6301" s="10"/>
      <c r="X6301" s="35"/>
      <c r="AG6301" s="10"/>
      <c r="AI6301" s="10"/>
      <c r="AL6301" s="10"/>
      <c r="AM6301" s="10"/>
    </row>
    <row r="6302" spans="9:39">
      <c r="I6302" s="10"/>
      <c r="R6302" s="10"/>
      <c r="S6302" s="10"/>
      <c r="T6302" s="10"/>
      <c r="X6302" s="35"/>
      <c r="AG6302" s="10"/>
      <c r="AI6302" s="10"/>
      <c r="AL6302" s="10"/>
      <c r="AM6302" s="10"/>
    </row>
    <row r="6303" spans="9:39">
      <c r="I6303" s="10"/>
      <c r="R6303" s="10"/>
      <c r="S6303" s="10"/>
      <c r="T6303" s="10"/>
      <c r="X6303" s="35"/>
      <c r="AG6303" s="10"/>
      <c r="AI6303" s="10"/>
      <c r="AL6303" s="10"/>
      <c r="AM6303" s="10"/>
    </row>
    <row r="6304" spans="9:39">
      <c r="I6304" s="10"/>
      <c r="R6304" s="10"/>
      <c r="S6304" s="10"/>
      <c r="T6304" s="10"/>
      <c r="X6304" s="35"/>
      <c r="AG6304" s="10"/>
      <c r="AI6304" s="10"/>
      <c r="AL6304" s="10"/>
      <c r="AM6304" s="10"/>
    </row>
    <row r="6305" spans="9:39">
      <c r="I6305" s="10"/>
      <c r="R6305" s="10"/>
      <c r="S6305" s="10"/>
      <c r="T6305" s="10"/>
      <c r="X6305" s="35"/>
      <c r="AG6305" s="10"/>
      <c r="AI6305" s="10"/>
      <c r="AL6305" s="10"/>
      <c r="AM6305" s="10"/>
    </row>
    <row r="6306" spans="9:39">
      <c r="I6306" s="10"/>
      <c r="R6306" s="10"/>
      <c r="S6306" s="10"/>
      <c r="T6306" s="10"/>
      <c r="X6306" s="35"/>
      <c r="AG6306" s="10"/>
      <c r="AI6306" s="10"/>
      <c r="AL6306" s="10"/>
      <c r="AM6306" s="10"/>
    </row>
    <row r="6307" spans="9:39">
      <c r="I6307" s="10"/>
      <c r="R6307" s="10"/>
      <c r="S6307" s="10"/>
      <c r="T6307" s="10"/>
      <c r="X6307" s="35"/>
      <c r="AG6307" s="10"/>
      <c r="AI6307" s="10"/>
      <c r="AL6307" s="10"/>
      <c r="AM6307" s="10"/>
    </row>
    <row r="6308" spans="9:39">
      <c r="I6308" s="10"/>
      <c r="R6308" s="10"/>
      <c r="S6308" s="10"/>
      <c r="T6308" s="10"/>
      <c r="X6308" s="35"/>
      <c r="AG6308" s="10"/>
      <c r="AI6308" s="10"/>
      <c r="AL6308" s="10"/>
      <c r="AM6308" s="10"/>
    </row>
    <row r="6309" spans="9:39">
      <c r="I6309" s="10"/>
      <c r="R6309" s="10"/>
      <c r="S6309" s="10"/>
      <c r="T6309" s="10"/>
      <c r="X6309" s="35"/>
      <c r="AG6309" s="10"/>
      <c r="AI6309" s="10"/>
      <c r="AL6309" s="10"/>
      <c r="AM6309" s="10"/>
    </row>
    <row r="6310" spans="9:39">
      <c r="I6310" s="10"/>
      <c r="R6310" s="10"/>
      <c r="S6310" s="10"/>
      <c r="T6310" s="10"/>
      <c r="X6310" s="35"/>
      <c r="AG6310" s="10"/>
      <c r="AI6310" s="10"/>
      <c r="AL6310" s="10"/>
      <c r="AM6310" s="10"/>
    </row>
    <row r="6311" spans="9:39">
      <c r="I6311" s="10"/>
      <c r="R6311" s="10"/>
      <c r="S6311" s="10"/>
      <c r="T6311" s="10"/>
      <c r="X6311" s="35"/>
      <c r="AG6311" s="10"/>
      <c r="AI6311" s="10"/>
      <c r="AL6311" s="10"/>
      <c r="AM6311" s="10"/>
    </row>
    <row r="6312" spans="9:39">
      <c r="I6312" s="10"/>
      <c r="R6312" s="10"/>
      <c r="S6312" s="10"/>
      <c r="T6312" s="10"/>
      <c r="X6312" s="35"/>
      <c r="AG6312" s="10"/>
      <c r="AI6312" s="10"/>
      <c r="AL6312" s="10"/>
      <c r="AM6312" s="10"/>
    </row>
    <row r="6313" spans="9:39">
      <c r="I6313" s="10"/>
      <c r="R6313" s="10"/>
      <c r="S6313" s="10"/>
      <c r="T6313" s="10"/>
      <c r="X6313" s="35"/>
      <c r="AG6313" s="10"/>
      <c r="AI6313" s="10"/>
      <c r="AL6313" s="10"/>
      <c r="AM6313" s="10"/>
    </row>
    <row r="6314" spans="9:39">
      <c r="I6314" s="10"/>
      <c r="R6314" s="10"/>
      <c r="S6314" s="10"/>
      <c r="T6314" s="10"/>
      <c r="X6314" s="35"/>
      <c r="AG6314" s="10"/>
      <c r="AI6314" s="10"/>
      <c r="AL6314" s="10"/>
      <c r="AM6314" s="10"/>
    </row>
    <row r="6315" spans="9:39">
      <c r="I6315" s="10"/>
      <c r="R6315" s="10"/>
      <c r="S6315" s="10"/>
      <c r="T6315" s="10"/>
      <c r="X6315" s="35"/>
      <c r="AG6315" s="10"/>
      <c r="AI6315" s="10"/>
      <c r="AL6315" s="10"/>
      <c r="AM6315" s="10"/>
    </row>
    <row r="6316" spans="9:39">
      <c r="I6316" s="10"/>
      <c r="R6316" s="10"/>
      <c r="S6316" s="10"/>
      <c r="T6316" s="10"/>
      <c r="X6316" s="35"/>
      <c r="AG6316" s="10"/>
      <c r="AI6316" s="10"/>
      <c r="AL6316" s="10"/>
      <c r="AM6316" s="10"/>
    </row>
    <row r="6317" spans="9:39">
      <c r="I6317" s="10"/>
      <c r="R6317" s="10"/>
      <c r="S6317" s="10"/>
      <c r="T6317" s="10"/>
      <c r="X6317" s="35"/>
      <c r="AG6317" s="10"/>
      <c r="AI6317" s="10"/>
      <c r="AL6317" s="10"/>
      <c r="AM6317" s="10"/>
    </row>
    <row r="6318" spans="9:39">
      <c r="I6318" s="10"/>
      <c r="R6318" s="10"/>
      <c r="S6318" s="10"/>
      <c r="T6318" s="10"/>
      <c r="X6318" s="35"/>
      <c r="AG6318" s="10"/>
      <c r="AI6318" s="10"/>
      <c r="AL6318" s="10"/>
      <c r="AM6318" s="10"/>
    </row>
    <row r="6319" spans="9:39">
      <c r="I6319" s="10"/>
      <c r="R6319" s="10"/>
      <c r="S6319" s="10"/>
      <c r="T6319" s="10"/>
      <c r="X6319" s="35"/>
      <c r="AG6319" s="10"/>
      <c r="AI6319" s="10"/>
      <c r="AL6319" s="10"/>
      <c r="AM6319" s="10"/>
    </row>
    <row r="6320" spans="9:39">
      <c r="I6320" s="10"/>
      <c r="R6320" s="10"/>
      <c r="S6320" s="10"/>
      <c r="T6320" s="10"/>
      <c r="X6320" s="35"/>
      <c r="AG6320" s="10"/>
      <c r="AI6320" s="10"/>
      <c r="AL6320" s="10"/>
      <c r="AM6320" s="10"/>
    </row>
    <row r="6321" spans="9:39">
      <c r="I6321" s="10"/>
      <c r="R6321" s="10"/>
      <c r="S6321" s="10"/>
      <c r="T6321" s="10"/>
      <c r="X6321" s="35"/>
      <c r="AG6321" s="10"/>
      <c r="AI6321" s="10"/>
      <c r="AL6321" s="10"/>
      <c r="AM6321" s="10"/>
    </row>
    <row r="6322" spans="9:39">
      <c r="I6322" s="10"/>
      <c r="R6322" s="10"/>
      <c r="S6322" s="10"/>
      <c r="T6322" s="10"/>
      <c r="X6322" s="35"/>
      <c r="AG6322" s="10"/>
      <c r="AI6322" s="10"/>
      <c r="AL6322" s="10"/>
      <c r="AM6322" s="10"/>
    </row>
    <row r="6323" spans="9:39">
      <c r="I6323" s="10"/>
      <c r="R6323" s="10"/>
      <c r="S6323" s="10"/>
      <c r="T6323" s="10"/>
      <c r="X6323" s="35"/>
      <c r="AG6323" s="10"/>
      <c r="AI6323" s="10"/>
      <c r="AL6323" s="10"/>
      <c r="AM6323" s="10"/>
    </row>
    <row r="6324" spans="9:39">
      <c r="I6324" s="10"/>
      <c r="R6324" s="10"/>
      <c r="S6324" s="10"/>
      <c r="T6324" s="10"/>
      <c r="X6324" s="35"/>
      <c r="AG6324" s="10"/>
      <c r="AI6324" s="10"/>
      <c r="AL6324" s="10"/>
      <c r="AM6324" s="10"/>
    </row>
    <row r="6325" spans="9:39">
      <c r="I6325" s="10"/>
      <c r="R6325" s="10"/>
      <c r="S6325" s="10"/>
      <c r="T6325" s="10"/>
      <c r="X6325" s="35"/>
      <c r="AG6325" s="10"/>
      <c r="AI6325" s="10"/>
      <c r="AL6325" s="10"/>
      <c r="AM6325" s="10"/>
    </row>
    <row r="6326" spans="9:39">
      <c r="I6326" s="10"/>
      <c r="R6326" s="10"/>
      <c r="S6326" s="10"/>
      <c r="T6326" s="10"/>
      <c r="X6326" s="35"/>
      <c r="AG6326" s="10"/>
      <c r="AI6326" s="10"/>
      <c r="AL6326" s="10"/>
      <c r="AM6326" s="10"/>
    </row>
    <row r="6327" spans="9:39">
      <c r="I6327" s="10"/>
      <c r="R6327" s="10"/>
      <c r="S6327" s="10"/>
      <c r="T6327" s="10"/>
      <c r="X6327" s="35"/>
      <c r="AG6327" s="10"/>
      <c r="AI6327" s="10"/>
      <c r="AL6327" s="10"/>
      <c r="AM6327" s="10"/>
    </row>
    <row r="6328" spans="9:39">
      <c r="I6328" s="10"/>
      <c r="R6328" s="10"/>
      <c r="S6328" s="10"/>
      <c r="T6328" s="10"/>
      <c r="X6328" s="35"/>
      <c r="AG6328" s="10"/>
      <c r="AI6328" s="10"/>
      <c r="AL6328" s="10"/>
      <c r="AM6328" s="10"/>
    </row>
    <row r="6329" spans="9:39">
      <c r="I6329" s="10"/>
      <c r="R6329" s="10"/>
      <c r="S6329" s="10"/>
      <c r="T6329" s="10"/>
      <c r="X6329" s="35"/>
      <c r="AG6329" s="10"/>
      <c r="AI6329" s="10"/>
      <c r="AL6329" s="10"/>
      <c r="AM6329" s="10"/>
    </row>
    <row r="6330" spans="9:39">
      <c r="I6330" s="10"/>
      <c r="R6330" s="10"/>
      <c r="S6330" s="10"/>
      <c r="T6330" s="10"/>
      <c r="X6330" s="35"/>
      <c r="AG6330" s="10"/>
      <c r="AI6330" s="10"/>
      <c r="AL6330" s="10"/>
      <c r="AM6330" s="10"/>
    </row>
    <row r="6331" spans="9:39">
      <c r="I6331" s="10"/>
      <c r="R6331" s="10"/>
      <c r="S6331" s="10"/>
      <c r="T6331" s="10"/>
      <c r="X6331" s="35"/>
      <c r="AG6331" s="10"/>
      <c r="AI6331" s="10"/>
      <c r="AL6331" s="10"/>
      <c r="AM6331" s="10"/>
    </row>
    <row r="6332" spans="9:39">
      <c r="I6332" s="10"/>
      <c r="R6332" s="10"/>
      <c r="S6332" s="10"/>
      <c r="T6332" s="10"/>
      <c r="X6332" s="35"/>
      <c r="AG6332" s="10"/>
      <c r="AI6332" s="10"/>
      <c r="AL6332" s="10"/>
      <c r="AM6332" s="10"/>
    </row>
    <row r="6333" spans="9:39">
      <c r="I6333" s="10"/>
      <c r="R6333" s="10"/>
      <c r="S6333" s="10"/>
      <c r="T6333" s="10"/>
      <c r="X6333" s="35"/>
      <c r="AG6333" s="10"/>
      <c r="AI6333" s="10"/>
      <c r="AL6333" s="10"/>
      <c r="AM6333" s="10"/>
    </row>
    <row r="6334" spans="9:39">
      <c r="I6334" s="10"/>
      <c r="R6334" s="10"/>
      <c r="S6334" s="10"/>
      <c r="T6334" s="10"/>
      <c r="X6334" s="35"/>
      <c r="AG6334" s="10"/>
      <c r="AI6334" s="10"/>
      <c r="AL6334" s="10"/>
      <c r="AM6334" s="10"/>
    </row>
    <row r="6335" spans="9:39">
      <c r="I6335" s="10"/>
      <c r="R6335" s="10"/>
      <c r="S6335" s="10"/>
      <c r="T6335" s="10"/>
      <c r="X6335" s="35"/>
      <c r="AG6335" s="10"/>
      <c r="AI6335" s="10"/>
      <c r="AL6335" s="10"/>
      <c r="AM6335" s="10"/>
    </row>
    <row r="6336" spans="9:39">
      <c r="I6336" s="10"/>
      <c r="R6336" s="10"/>
      <c r="S6336" s="10"/>
      <c r="T6336" s="10"/>
      <c r="X6336" s="35"/>
      <c r="AG6336" s="10"/>
      <c r="AI6336" s="10"/>
      <c r="AL6336" s="10"/>
      <c r="AM6336" s="10"/>
    </row>
    <row r="6337" spans="9:39">
      <c r="I6337" s="10"/>
      <c r="R6337" s="10"/>
      <c r="S6337" s="10"/>
      <c r="T6337" s="10"/>
      <c r="X6337" s="35"/>
      <c r="AG6337" s="10"/>
      <c r="AI6337" s="10"/>
      <c r="AL6337" s="10"/>
      <c r="AM6337" s="10"/>
    </row>
    <row r="6338" spans="9:39">
      <c r="I6338" s="10"/>
      <c r="R6338" s="10"/>
      <c r="S6338" s="10"/>
      <c r="T6338" s="10"/>
      <c r="X6338" s="35"/>
      <c r="AG6338" s="10"/>
      <c r="AI6338" s="10"/>
      <c r="AL6338" s="10"/>
      <c r="AM6338" s="10"/>
    </row>
    <row r="6339" spans="9:39">
      <c r="I6339" s="10"/>
      <c r="R6339" s="10"/>
      <c r="S6339" s="10"/>
      <c r="T6339" s="10"/>
      <c r="X6339" s="35"/>
      <c r="AG6339" s="10"/>
      <c r="AI6339" s="10"/>
      <c r="AL6339" s="10"/>
      <c r="AM6339" s="10"/>
    </row>
    <row r="6340" spans="9:39">
      <c r="I6340" s="10"/>
      <c r="R6340" s="10"/>
      <c r="S6340" s="10"/>
      <c r="T6340" s="10"/>
      <c r="X6340" s="35"/>
      <c r="AG6340" s="10"/>
      <c r="AI6340" s="10"/>
      <c r="AL6340" s="10"/>
      <c r="AM6340" s="10"/>
    </row>
    <row r="6341" spans="9:39">
      <c r="I6341" s="10"/>
      <c r="R6341" s="10"/>
      <c r="S6341" s="10"/>
      <c r="T6341" s="10"/>
      <c r="X6341" s="35"/>
      <c r="AG6341" s="10"/>
      <c r="AI6341" s="10"/>
      <c r="AL6341" s="10"/>
      <c r="AM6341" s="10"/>
    </row>
    <row r="6342" spans="9:39">
      <c r="I6342" s="10"/>
      <c r="R6342" s="10"/>
      <c r="S6342" s="10"/>
      <c r="T6342" s="10"/>
      <c r="X6342" s="35"/>
      <c r="AG6342" s="10"/>
      <c r="AI6342" s="10"/>
      <c r="AL6342" s="10"/>
      <c r="AM6342" s="10"/>
    </row>
    <row r="6343" spans="9:39">
      <c r="I6343" s="10"/>
      <c r="R6343" s="10"/>
      <c r="S6343" s="10"/>
      <c r="T6343" s="10"/>
      <c r="X6343" s="35"/>
      <c r="AG6343" s="10"/>
      <c r="AI6343" s="10"/>
      <c r="AL6343" s="10"/>
      <c r="AM6343" s="10"/>
    </row>
    <row r="6344" spans="9:39">
      <c r="I6344" s="10"/>
      <c r="R6344" s="10"/>
      <c r="S6344" s="10"/>
      <c r="T6344" s="10"/>
      <c r="X6344" s="35"/>
      <c r="AG6344" s="10"/>
      <c r="AI6344" s="10"/>
      <c r="AL6344" s="10"/>
      <c r="AM6344" s="10"/>
    </row>
    <row r="6345" spans="9:39">
      <c r="I6345" s="10"/>
      <c r="R6345" s="10"/>
      <c r="S6345" s="10"/>
      <c r="T6345" s="10"/>
      <c r="X6345" s="35"/>
      <c r="AG6345" s="10"/>
      <c r="AI6345" s="10"/>
      <c r="AL6345" s="10"/>
      <c r="AM6345" s="10"/>
    </row>
    <row r="6346" spans="9:39">
      <c r="I6346" s="10"/>
      <c r="R6346" s="10"/>
      <c r="S6346" s="10"/>
      <c r="T6346" s="10"/>
      <c r="X6346" s="35"/>
      <c r="AG6346" s="10"/>
      <c r="AI6346" s="10"/>
      <c r="AL6346" s="10"/>
      <c r="AM6346" s="10"/>
    </row>
    <row r="6347" spans="9:39">
      <c r="I6347" s="10"/>
      <c r="R6347" s="10"/>
      <c r="S6347" s="10"/>
      <c r="T6347" s="10"/>
      <c r="X6347" s="35"/>
      <c r="AG6347" s="10"/>
      <c r="AI6347" s="10"/>
      <c r="AL6347" s="10"/>
      <c r="AM6347" s="10"/>
    </row>
    <row r="6348" spans="9:39">
      <c r="I6348" s="10"/>
      <c r="R6348" s="10"/>
      <c r="S6348" s="10"/>
      <c r="T6348" s="10"/>
      <c r="X6348" s="35"/>
      <c r="AG6348" s="10"/>
      <c r="AI6348" s="10"/>
      <c r="AL6348" s="10"/>
      <c r="AM6348" s="10"/>
    </row>
    <row r="6349" spans="9:39">
      <c r="I6349" s="10"/>
      <c r="R6349" s="10"/>
      <c r="S6349" s="10"/>
      <c r="T6349" s="10"/>
      <c r="X6349" s="35"/>
      <c r="AG6349" s="10"/>
      <c r="AI6349" s="10"/>
      <c r="AL6349" s="10"/>
      <c r="AM6349" s="10"/>
    </row>
    <row r="6350" spans="9:39">
      <c r="I6350" s="10"/>
      <c r="R6350" s="10"/>
      <c r="S6350" s="10"/>
      <c r="T6350" s="10"/>
      <c r="X6350" s="35"/>
      <c r="AG6350" s="10"/>
      <c r="AI6350" s="10"/>
      <c r="AL6350" s="10"/>
      <c r="AM6350" s="10"/>
    </row>
    <row r="6351" spans="9:39">
      <c r="I6351" s="10"/>
      <c r="R6351" s="10"/>
      <c r="S6351" s="10"/>
      <c r="T6351" s="10"/>
      <c r="X6351" s="35"/>
      <c r="AG6351" s="10"/>
      <c r="AI6351" s="10"/>
      <c r="AL6351" s="10"/>
      <c r="AM6351" s="10"/>
    </row>
    <row r="6352" spans="9:39">
      <c r="I6352" s="10"/>
      <c r="R6352" s="10"/>
      <c r="S6352" s="10"/>
      <c r="T6352" s="10"/>
      <c r="X6352" s="35"/>
      <c r="AG6352" s="10"/>
      <c r="AI6352" s="10"/>
      <c r="AL6352" s="10"/>
      <c r="AM6352" s="10"/>
    </row>
    <row r="6353" spans="9:39">
      <c r="I6353" s="10"/>
      <c r="R6353" s="10"/>
      <c r="S6353" s="10"/>
      <c r="T6353" s="10"/>
      <c r="X6353" s="35"/>
      <c r="AG6353" s="10"/>
      <c r="AI6353" s="10"/>
      <c r="AL6353" s="10"/>
      <c r="AM6353" s="10"/>
    </row>
    <row r="6354" spans="9:39">
      <c r="I6354" s="10"/>
      <c r="R6354" s="10"/>
      <c r="S6354" s="10"/>
      <c r="T6354" s="10"/>
      <c r="X6354" s="35"/>
      <c r="AG6354" s="10"/>
      <c r="AI6354" s="10"/>
      <c r="AL6354" s="10"/>
      <c r="AM6354" s="10"/>
    </row>
    <row r="6355" spans="9:39">
      <c r="I6355" s="10"/>
      <c r="R6355" s="10"/>
      <c r="S6355" s="10"/>
      <c r="T6355" s="10"/>
      <c r="X6355" s="35"/>
      <c r="AG6355" s="10"/>
      <c r="AI6355" s="10"/>
      <c r="AL6355" s="10"/>
      <c r="AM6355" s="10"/>
    </row>
    <row r="6356" spans="9:39">
      <c r="I6356" s="10"/>
      <c r="R6356" s="10"/>
      <c r="S6356" s="10"/>
      <c r="T6356" s="10"/>
      <c r="X6356" s="35"/>
      <c r="AG6356" s="10"/>
      <c r="AI6356" s="10"/>
      <c r="AL6356" s="10"/>
      <c r="AM6356" s="10"/>
    </row>
    <row r="6357" spans="9:39">
      <c r="I6357" s="10"/>
      <c r="R6357" s="10"/>
      <c r="S6357" s="10"/>
      <c r="T6357" s="10"/>
      <c r="X6357" s="35"/>
      <c r="AG6357" s="10"/>
      <c r="AI6357" s="10"/>
      <c r="AL6357" s="10"/>
      <c r="AM6357" s="10"/>
    </row>
    <row r="6358" spans="9:39">
      <c r="I6358" s="10"/>
      <c r="R6358" s="10"/>
      <c r="S6358" s="10"/>
      <c r="T6358" s="10"/>
      <c r="X6358" s="35"/>
      <c r="AG6358" s="10"/>
      <c r="AI6358" s="10"/>
      <c r="AL6358" s="10"/>
      <c r="AM6358" s="10"/>
    </row>
    <row r="6359" spans="9:39">
      <c r="I6359" s="10"/>
      <c r="R6359" s="10"/>
      <c r="S6359" s="10"/>
      <c r="T6359" s="10"/>
      <c r="X6359" s="35"/>
      <c r="AG6359" s="10"/>
      <c r="AI6359" s="10"/>
      <c r="AL6359" s="10"/>
      <c r="AM6359" s="10"/>
    </row>
    <row r="6360" spans="9:39">
      <c r="I6360" s="10"/>
      <c r="R6360" s="10"/>
      <c r="S6360" s="10"/>
      <c r="T6360" s="10"/>
      <c r="X6360" s="35"/>
      <c r="AG6360" s="10"/>
      <c r="AI6360" s="10"/>
      <c r="AL6360" s="10"/>
      <c r="AM6360" s="10"/>
    </row>
    <row r="6361" spans="9:39">
      <c r="I6361" s="10"/>
      <c r="R6361" s="10"/>
      <c r="S6361" s="10"/>
      <c r="T6361" s="10"/>
      <c r="X6361" s="35"/>
      <c r="AG6361" s="10"/>
      <c r="AI6361" s="10"/>
      <c r="AL6361" s="10"/>
      <c r="AM6361" s="10"/>
    </row>
    <row r="6362" spans="9:39">
      <c r="I6362" s="10"/>
      <c r="R6362" s="10"/>
      <c r="S6362" s="10"/>
      <c r="T6362" s="10"/>
      <c r="X6362" s="35"/>
      <c r="AG6362" s="10"/>
      <c r="AI6362" s="10"/>
      <c r="AL6362" s="10"/>
      <c r="AM6362" s="10"/>
    </row>
    <row r="6363" spans="9:39">
      <c r="I6363" s="10"/>
      <c r="R6363" s="10"/>
      <c r="S6363" s="10"/>
      <c r="T6363" s="10"/>
      <c r="X6363" s="35"/>
      <c r="AG6363" s="10"/>
      <c r="AI6363" s="10"/>
      <c r="AL6363" s="10"/>
      <c r="AM6363" s="10"/>
    </row>
    <row r="6364" spans="9:39">
      <c r="I6364" s="10"/>
      <c r="R6364" s="10"/>
      <c r="S6364" s="10"/>
      <c r="T6364" s="10"/>
      <c r="X6364" s="35"/>
      <c r="AG6364" s="10"/>
      <c r="AI6364" s="10"/>
      <c r="AL6364" s="10"/>
      <c r="AM6364" s="10"/>
    </row>
    <row r="6365" spans="9:39">
      <c r="I6365" s="10"/>
      <c r="R6365" s="10"/>
      <c r="S6365" s="10"/>
      <c r="T6365" s="10"/>
      <c r="X6365" s="35"/>
      <c r="AG6365" s="10"/>
      <c r="AI6365" s="10"/>
      <c r="AL6365" s="10"/>
      <c r="AM6365" s="10"/>
    </row>
    <row r="6366" spans="9:39">
      <c r="I6366" s="10"/>
      <c r="R6366" s="10"/>
      <c r="S6366" s="10"/>
      <c r="T6366" s="10"/>
      <c r="X6366" s="35"/>
      <c r="AG6366" s="10"/>
      <c r="AI6366" s="10"/>
      <c r="AL6366" s="10"/>
      <c r="AM6366" s="10"/>
    </row>
    <row r="6367" spans="9:39">
      <c r="I6367" s="10"/>
      <c r="R6367" s="10"/>
      <c r="S6367" s="10"/>
      <c r="T6367" s="10"/>
      <c r="X6367" s="35"/>
      <c r="AG6367" s="10"/>
      <c r="AI6367" s="10"/>
      <c r="AL6367" s="10"/>
      <c r="AM6367" s="10"/>
    </row>
    <row r="6368" spans="9:39">
      <c r="I6368" s="10"/>
      <c r="R6368" s="10"/>
      <c r="S6368" s="10"/>
      <c r="T6368" s="10"/>
      <c r="X6368" s="35"/>
      <c r="AG6368" s="10"/>
      <c r="AI6368" s="10"/>
      <c r="AL6368" s="10"/>
      <c r="AM6368" s="10"/>
    </row>
    <row r="6369" spans="9:39">
      <c r="I6369" s="10"/>
      <c r="R6369" s="10"/>
      <c r="S6369" s="10"/>
      <c r="T6369" s="10"/>
      <c r="X6369" s="35"/>
      <c r="AG6369" s="10"/>
      <c r="AI6369" s="10"/>
      <c r="AL6369" s="10"/>
      <c r="AM6369" s="10"/>
    </row>
    <row r="6370" spans="9:39">
      <c r="I6370" s="10"/>
      <c r="R6370" s="10"/>
      <c r="S6370" s="10"/>
      <c r="T6370" s="10"/>
      <c r="X6370" s="35"/>
      <c r="AG6370" s="10"/>
      <c r="AI6370" s="10"/>
      <c r="AL6370" s="10"/>
      <c r="AM6370" s="10"/>
    </row>
    <row r="6371" spans="9:39">
      <c r="I6371" s="10"/>
      <c r="R6371" s="10"/>
      <c r="S6371" s="10"/>
      <c r="T6371" s="10"/>
      <c r="X6371" s="35"/>
      <c r="AG6371" s="10"/>
      <c r="AI6371" s="10"/>
      <c r="AL6371" s="10"/>
      <c r="AM6371" s="10"/>
    </row>
    <row r="6372" spans="9:39">
      <c r="I6372" s="10"/>
      <c r="R6372" s="10"/>
      <c r="S6372" s="10"/>
      <c r="T6372" s="10"/>
      <c r="X6372" s="35"/>
      <c r="AG6372" s="10"/>
      <c r="AI6372" s="10"/>
      <c r="AL6372" s="10"/>
      <c r="AM6372" s="10"/>
    </row>
    <row r="6373" spans="9:39">
      <c r="I6373" s="10"/>
      <c r="R6373" s="10"/>
      <c r="S6373" s="10"/>
      <c r="T6373" s="10"/>
      <c r="X6373" s="35"/>
      <c r="AG6373" s="10"/>
      <c r="AI6373" s="10"/>
      <c r="AL6373" s="10"/>
      <c r="AM6373" s="10"/>
    </row>
    <row r="6374" spans="9:39">
      <c r="I6374" s="10"/>
      <c r="R6374" s="10"/>
      <c r="S6374" s="10"/>
      <c r="T6374" s="10"/>
      <c r="X6374" s="35"/>
      <c r="AG6374" s="10"/>
      <c r="AI6374" s="10"/>
      <c r="AL6374" s="10"/>
      <c r="AM6374" s="10"/>
    </row>
    <row r="6375" spans="9:39">
      <c r="I6375" s="10"/>
      <c r="R6375" s="10"/>
      <c r="S6375" s="10"/>
      <c r="T6375" s="10"/>
      <c r="X6375" s="35"/>
      <c r="AG6375" s="10"/>
      <c r="AI6375" s="10"/>
      <c r="AL6375" s="10"/>
      <c r="AM6375" s="10"/>
    </row>
    <row r="6376" spans="9:39">
      <c r="I6376" s="10"/>
      <c r="R6376" s="10"/>
      <c r="S6376" s="10"/>
      <c r="T6376" s="10"/>
      <c r="X6376" s="35"/>
      <c r="AG6376" s="10"/>
      <c r="AI6376" s="10"/>
      <c r="AL6376" s="10"/>
      <c r="AM6376" s="10"/>
    </row>
    <row r="6377" spans="9:39">
      <c r="I6377" s="10"/>
      <c r="R6377" s="10"/>
      <c r="S6377" s="10"/>
      <c r="T6377" s="10"/>
      <c r="X6377" s="35"/>
      <c r="AG6377" s="10"/>
      <c r="AI6377" s="10"/>
      <c r="AL6377" s="10"/>
      <c r="AM6377" s="10"/>
    </row>
    <row r="6378" spans="9:39">
      <c r="I6378" s="10"/>
      <c r="R6378" s="10"/>
      <c r="S6378" s="10"/>
      <c r="T6378" s="10"/>
      <c r="X6378" s="35"/>
      <c r="AG6378" s="10"/>
      <c r="AI6378" s="10"/>
      <c r="AL6378" s="10"/>
      <c r="AM6378" s="10"/>
    </row>
    <row r="6379" spans="9:39">
      <c r="I6379" s="10"/>
      <c r="R6379" s="10"/>
      <c r="S6379" s="10"/>
      <c r="T6379" s="10"/>
      <c r="X6379" s="35"/>
      <c r="AG6379" s="10"/>
      <c r="AI6379" s="10"/>
      <c r="AL6379" s="10"/>
      <c r="AM6379" s="10"/>
    </row>
    <row r="6380" spans="9:39">
      <c r="I6380" s="10"/>
      <c r="R6380" s="10"/>
      <c r="S6380" s="10"/>
      <c r="T6380" s="10"/>
      <c r="X6380" s="35"/>
      <c r="AG6380" s="10"/>
      <c r="AI6380" s="10"/>
      <c r="AL6380" s="10"/>
      <c r="AM6380" s="10"/>
    </row>
    <row r="6381" spans="9:39">
      <c r="I6381" s="10"/>
      <c r="R6381" s="10"/>
      <c r="S6381" s="10"/>
      <c r="T6381" s="10"/>
      <c r="X6381" s="35"/>
      <c r="AG6381" s="10"/>
      <c r="AI6381" s="10"/>
      <c r="AL6381" s="10"/>
      <c r="AM6381" s="10"/>
    </row>
    <row r="6382" spans="9:39">
      <c r="I6382" s="10"/>
      <c r="R6382" s="10"/>
      <c r="S6382" s="10"/>
      <c r="T6382" s="10"/>
      <c r="X6382" s="35"/>
      <c r="AG6382" s="10"/>
      <c r="AI6382" s="10"/>
      <c r="AL6382" s="10"/>
      <c r="AM6382" s="10"/>
    </row>
    <row r="6383" spans="9:39">
      <c r="I6383" s="10"/>
      <c r="R6383" s="10"/>
      <c r="S6383" s="10"/>
      <c r="T6383" s="10"/>
      <c r="X6383" s="35"/>
      <c r="AG6383" s="10"/>
      <c r="AI6383" s="10"/>
      <c r="AL6383" s="10"/>
      <c r="AM6383" s="10"/>
    </row>
    <row r="6384" spans="9:39">
      <c r="I6384" s="10"/>
      <c r="R6384" s="10"/>
      <c r="S6384" s="10"/>
      <c r="T6384" s="10"/>
      <c r="X6384" s="35"/>
      <c r="AG6384" s="10"/>
      <c r="AI6384" s="10"/>
      <c r="AL6384" s="10"/>
      <c r="AM6384" s="10"/>
    </row>
    <row r="6385" spans="9:39">
      <c r="I6385" s="10"/>
      <c r="R6385" s="10"/>
      <c r="S6385" s="10"/>
      <c r="T6385" s="10"/>
      <c r="X6385" s="35"/>
      <c r="AG6385" s="10"/>
      <c r="AI6385" s="10"/>
      <c r="AL6385" s="10"/>
      <c r="AM6385" s="10"/>
    </row>
    <row r="6386" spans="9:39">
      <c r="I6386" s="10"/>
      <c r="R6386" s="10"/>
      <c r="S6386" s="10"/>
      <c r="T6386" s="10"/>
      <c r="X6386" s="35"/>
      <c r="AG6386" s="10"/>
      <c r="AI6386" s="10"/>
      <c r="AL6386" s="10"/>
      <c r="AM6386" s="10"/>
    </row>
    <row r="6387" spans="9:39">
      <c r="I6387" s="10"/>
      <c r="R6387" s="10"/>
      <c r="S6387" s="10"/>
      <c r="T6387" s="10"/>
      <c r="X6387" s="35"/>
      <c r="AG6387" s="10"/>
      <c r="AI6387" s="10"/>
      <c r="AL6387" s="10"/>
      <c r="AM6387" s="10"/>
    </row>
    <row r="6388" spans="9:39">
      <c r="I6388" s="10"/>
      <c r="R6388" s="10"/>
      <c r="S6388" s="10"/>
      <c r="T6388" s="10"/>
      <c r="X6388" s="35"/>
      <c r="AG6388" s="10"/>
      <c r="AI6388" s="10"/>
      <c r="AL6388" s="10"/>
      <c r="AM6388" s="10"/>
    </row>
    <row r="6389" spans="9:39">
      <c r="I6389" s="10"/>
      <c r="R6389" s="10"/>
      <c r="S6389" s="10"/>
      <c r="T6389" s="10"/>
      <c r="X6389" s="35"/>
      <c r="AG6389" s="10"/>
      <c r="AI6389" s="10"/>
      <c r="AL6389" s="10"/>
      <c r="AM6389" s="10"/>
    </row>
    <row r="6390" spans="9:39">
      <c r="I6390" s="10"/>
      <c r="R6390" s="10"/>
      <c r="S6390" s="10"/>
      <c r="T6390" s="10"/>
      <c r="X6390" s="35"/>
      <c r="AG6390" s="10"/>
      <c r="AI6390" s="10"/>
      <c r="AL6390" s="10"/>
      <c r="AM6390" s="10"/>
    </row>
    <row r="6391" spans="9:39">
      <c r="I6391" s="10"/>
      <c r="R6391" s="10"/>
      <c r="S6391" s="10"/>
      <c r="T6391" s="10"/>
      <c r="X6391" s="35"/>
      <c r="AG6391" s="10"/>
      <c r="AI6391" s="10"/>
      <c r="AL6391" s="10"/>
      <c r="AM6391" s="10"/>
    </row>
    <row r="6392" spans="9:39">
      <c r="I6392" s="10"/>
      <c r="R6392" s="10"/>
      <c r="S6392" s="10"/>
      <c r="T6392" s="10"/>
      <c r="X6392" s="35"/>
      <c r="AG6392" s="10"/>
      <c r="AI6392" s="10"/>
      <c r="AL6392" s="10"/>
      <c r="AM6392" s="10"/>
    </row>
    <row r="6393" spans="9:39">
      <c r="I6393" s="10"/>
      <c r="R6393" s="10"/>
      <c r="S6393" s="10"/>
      <c r="T6393" s="10"/>
      <c r="X6393" s="35"/>
      <c r="AG6393" s="10"/>
      <c r="AI6393" s="10"/>
      <c r="AL6393" s="10"/>
      <c r="AM6393" s="10"/>
    </row>
    <row r="6394" spans="9:39">
      <c r="I6394" s="10"/>
      <c r="R6394" s="10"/>
      <c r="S6394" s="10"/>
      <c r="T6394" s="10"/>
      <c r="X6394" s="35"/>
      <c r="AG6394" s="10"/>
      <c r="AI6394" s="10"/>
      <c r="AL6394" s="10"/>
      <c r="AM6394" s="10"/>
    </row>
    <row r="6395" spans="9:39">
      <c r="I6395" s="10"/>
      <c r="R6395" s="10"/>
      <c r="S6395" s="10"/>
      <c r="T6395" s="10"/>
      <c r="X6395" s="35"/>
      <c r="AG6395" s="10"/>
      <c r="AI6395" s="10"/>
      <c r="AL6395" s="10"/>
      <c r="AM6395" s="10"/>
    </row>
    <row r="6396" spans="9:39">
      <c r="I6396" s="10"/>
      <c r="R6396" s="10"/>
      <c r="S6396" s="10"/>
      <c r="T6396" s="10"/>
      <c r="X6396" s="35"/>
      <c r="AG6396" s="10"/>
      <c r="AI6396" s="10"/>
      <c r="AL6396" s="10"/>
      <c r="AM6396" s="10"/>
    </row>
    <row r="6397" spans="9:39">
      <c r="I6397" s="10"/>
      <c r="R6397" s="10"/>
      <c r="S6397" s="10"/>
      <c r="T6397" s="10"/>
      <c r="X6397" s="35"/>
      <c r="AG6397" s="10"/>
      <c r="AI6397" s="10"/>
      <c r="AL6397" s="10"/>
      <c r="AM6397" s="10"/>
    </row>
    <row r="6398" spans="9:39">
      <c r="I6398" s="10"/>
      <c r="R6398" s="10"/>
      <c r="S6398" s="10"/>
      <c r="T6398" s="10"/>
      <c r="X6398" s="35"/>
      <c r="AG6398" s="10"/>
      <c r="AI6398" s="10"/>
      <c r="AL6398" s="10"/>
      <c r="AM6398" s="10"/>
    </row>
    <row r="6399" spans="9:39">
      <c r="I6399" s="10"/>
      <c r="R6399" s="10"/>
      <c r="S6399" s="10"/>
      <c r="T6399" s="10"/>
      <c r="X6399" s="35"/>
      <c r="AG6399" s="10"/>
      <c r="AI6399" s="10"/>
      <c r="AL6399" s="10"/>
      <c r="AM6399" s="10"/>
    </row>
    <row r="6400" spans="9:39">
      <c r="I6400" s="10"/>
      <c r="R6400" s="10"/>
      <c r="S6400" s="10"/>
      <c r="T6400" s="10"/>
      <c r="X6400" s="35"/>
      <c r="AG6400" s="10"/>
      <c r="AI6400" s="10"/>
      <c r="AL6400" s="10"/>
      <c r="AM6400" s="10"/>
    </row>
    <row r="6401" spans="9:39">
      <c r="I6401" s="10"/>
      <c r="R6401" s="10"/>
      <c r="S6401" s="10"/>
      <c r="T6401" s="10"/>
      <c r="X6401" s="35"/>
      <c r="AG6401" s="10"/>
      <c r="AI6401" s="10"/>
      <c r="AL6401" s="10"/>
      <c r="AM6401" s="10"/>
    </row>
    <row r="6402" spans="9:39">
      <c r="I6402" s="10"/>
      <c r="R6402" s="10"/>
      <c r="S6402" s="10"/>
      <c r="T6402" s="10"/>
      <c r="X6402" s="35"/>
      <c r="AG6402" s="10"/>
      <c r="AI6402" s="10"/>
      <c r="AL6402" s="10"/>
      <c r="AM6402" s="10"/>
    </row>
    <row r="6403" spans="9:39">
      <c r="I6403" s="10"/>
      <c r="R6403" s="10"/>
      <c r="S6403" s="10"/>
      <c r="T6403" s="10"/>
      <c r="X6403" s="35"/>
      <c r="AG6403" s="10"/>
      <c r="AI6403" s="10"/>
      <c r="AL6403" s="10"/>
      <c r="AM6403" s="10"/>
    </row>
    <row r="6404" spans="9:39">
      <c r="I6404" s="10"/>
      <c r="R6404" s="10"/>
      <c r="S6404" s="10"/>
      <c r="T6404" s="10"/>
      <c r="X6404" s="35"/>
      <c r="AG6404" s="10"/>
      <c r="AI6404" s="10"/>
      <c r="AL6404" s="10"/>
      <c r="AM6404" s="10"/>
    </row>
    <row r="6405" spans="9:39">
      <c r="I6405" s="10"/>
      <c r="R6405" s="10"/>
      <c r="S6405" s="10"/>
      <c r="T6405" s="10"/>
      <c r="X6405" s="35"/>
      <c r="AG6405" s="10"/>
      <c r="AI6405" s="10"/>
      <c r="AL6405" s="10"/>
      <c r="AM6405" s="10"/>
    </row>
    <row r="6406" spans="9:39">
      <c r="I6406" s="10"/>
      <c r="R6406" s="10"/>
      <c r="S6406" s="10"/>
      <c r="T6406" s="10"/>
      <c r="X6406" s="35"/>
      <c r="AG6406" s="10"/>
      <c r="AI6406" s="10"/>
      <c r="AL6406" s="10"/>
      <c r="AM6406" s="10"/>
    </row>
    <row r="6407" spans="9:39">
      <c r="I6407" s="10"/>
      <c r="R6407" s="10"/>
      <c r="S6407" s="10"/>
      <c r="T6407" s="10"/>
      <c r="X6407" s="35"/>
      <c r="AG6407" s="10"/>
      <c r="AI6407" s="10"/>
      <c r="AL6407" s="10"/>
      <c r="AM6407" s="10"/>
    </row>
    <row r="6408" spans="9:39">
      <c r="I6408" s="10"/>
      <c r="R6408" s="10"/>
      <c r="S6408" s="10"/>
      <c r="T6408" s="10"/>
      <c r="X6408" s="35"/>
      <c r="AG6408" s="10"/>
      <c r="AI6408" s="10"/>
      <c r="AL6408" s="10"/>
      <c r="AM6408" s="10"/>
    </row>
    <row r="6409" spans="9:39">
      <c r="I6409" s="10"/>
      <c r="R6409" s="10"/>
      <c r="S6409" s="10"/>
      <c r="T6409" s="10"/>
      <c r="X6409" s="35"/>
      <c r="AG6409" s="10"/>
      <c r="AI6409" s="10"/>
      <c r="AL6409" s="10"/>
      <c r="AM6409" s="10"/>
    </row>
    <row r="6410" spans="9:39">
      <c r="I6410" s="10"/>
      <c r="R6410" s="10"/>
      <c r="S6410" s="10"/>
      <c r="T6410" s="10"/>
      <c r="X6410" s="35"/>
      <c r="AG6410" s="10"/>
      <c r="AI6410" s="10"/>
      <c r="AL6410" s="10"/>
      <c r="AM6410" s="10"/>
    </row>
    <row r="6411" spans="9:39">
      <c r="I6411" s="10"/>
      <c r="R6411" s="10"/>
      <c r="S6411" s="10"/>
      <c r="T6411" s="10"/>
      <c r="X6411" s="35"/>
      <c r="AG6411" s="10"/>
      <c r="AI6411" s="10"/>
      <c r="AL6411" s="10"/>
      <c r="AM6411" s="10"/>
    </row>
    <row r="6412" spans="9:39">
      <c r="I6412" s="10"/>
      <c r="R6412" s="10"/>
      <c r="S6412" s="10"/>
      <c r="T6412" s="10"/>
      <c r="X6412" s="35"/>
      <c r="AG6412" s="10"/>
      <c r="AI6412" s="10"/>
      <c r="AL6412" s="10"/>
      <c r="AM6412" s="10"/>
    </row>
    <row r="6413" spans="9:39">
      <c r="I6413" s="10"/>
      <c r="R6413" s="10"/>
      <c r="S6413" s="10"/>
      <c r="T6413" s="10"/>
      <c r="X6413" s="35"/>
      <c r="AG6413" s="10"/>
      <c r="AI6413" s="10"/>
      <c r="AL6413" s="10"/>
      <c r="AM6413" s="10"/>
    </row>
    <row r="6414" spans="9:39">
      <c r="I6414" s="10"/>
      <c r="R6414" s="10"/>
      <c r="S6414" s="10"/>
      <c r="T6414" s="10"/>
      <c r="X6414" s="35"/>
      <c r="AG6414" s="10"/>
      <c r="AI6414" s="10"/>
      <c r="AL6414" s="10"/>
      <c r="AM6414" s="10"/>
    </row>
    <row r="6415" spans="9:39">
      <c r="I6415" s="10"/>
      <c r="R6415" s="10"/>
      <c r="S6415" s="10"/>
      <c r="T6415" s="10"/>
      <c r="X6415" s="35"/>
      <c r="AG6415" s="10"/>
      <c r="AI6415" s="10"/>
      <c r="AL6415" s="10"/>
      <c r="AM6415" s="10"/>
    </row>
    <row r="6416" spans="9:39">
      <c r="I6416" s="10"/>
      <c r="R6416" s="10"/>
      <c r="S6416" s="10"/>
      <c r="T6416" s="10"/>
      <c r="X6416" s="35"/>
      <c r="AG6416" s="10"/>
      <c r="AI6416" s="10"/>
      <c r="AL6416" s="10"/>
      <c r="AM6416" s="10"/>
    </row>
    <row r="6417" spans="9:39">
      <c r="I6417" s="10"/>
      <c r="R6417" s="10"/>
      <c r="S6417" s="10"/>
      <c r="T6417" s="10"/>
      <c r="X6417" s="35"/>
      <c r="AG6417" s="10"/>
      <c r="AI6417" s="10"/>
      <c r="AL6417" s="10"/>
      <c r="AM6417" s="10"/>
    </row>
    <row r="6418" spans="9:39">
      <c r="I6418" s="10"/>
      <c r="R6418" s="10"/>
      <c r="S6418" s="10"/>
      <c r="T6418" s="10"/>
      <c r="X6418" s="35"/>
      <c r="AG6418" s="10"/>
      <c r="AI6418" s="10"/>
      <c r="AL6418" s="10"/>
      <c r="AM6418" s="10"/>
    </row>
    <row r="6419" spans="9:39">
      <c r="I6419" s="10"/>
      <c r="R6419" s="10"/>
      <c r="S6419" s="10"/>
      <c r="T6419" s="10"/>
      <c r="X6419" s="35"/>
      <c r="AG6419" s="10"/>
      <c r="AI6419" s="10"/>
      <c r="AL6419" s="10"/>
      <c r="AM6419" s="10"/>
    </row>
    <row r="6420" spans="9:39">
      <c r="I6420" s="10"/>
      <c r="R6420" s="10"/>
      <c r="S6420" s="10"/>
      <c r="T6420" s="10"/>
      <c r="X6420" s="35"/>
      <c r="AG6420" s="10"/>
      <c r="AI6420" s="10"/>
      <c r="AL6420" s="10"/>
      <c r="AM6420" s="10"/>
    </row>
    <row r="6421" spans="9:39">
      <c r="I6421" s="10"/>
      <c r="R6421" s="10"/>
      <c r="S6421" s="10"/>
      <c r="T6421" s="10"/>
      <c r="X6421" s="35"/>
      <c r="AG6421" s="10"/>
      <c r="AI6421" s="10"/>
      <c r="AL6421" s="10"/>
      <c r="AM6421" s="10"/>
    </row>
    <row r="6422" spans="9:39">
      <c r="I6422" s="10"/>
      <c r="R6422" s="10"/>
      <c r="S6422" s="10"/>
      <c r="T6422" s="10"/>
      <c r="X6422" s="35"/>
      <c r="AG6422" s="10"/>
      <c r="AI6422" s="10"/>
      <c r="AL6422" s="10"/>
      <c r="AM6422" s="10"/>
    </row>
    <row r="6423" spans="9:39">
      <c r="I6423" s="10"/>
      <c r="R6423" s="10"/>
      <c r="S6423" s="10"/>
      <c r="T6423" s="10"/>
      <c r="X6423" s="35"/>
      <c r="AG6423" s="10"/>
      <c r="AI6423" s="10"/>
      <c r="AL6423" s="10"/>
      <c r="AM6423" s="10"/>
    </row>
    <row r="6424" spans="9:39">
      <c r="I6424" s="10"/>
      <c r="R6424" s="10"/>
      <c r="S6424" s="10"/>
      <c r="T6424" s="10"/>
      <c r="X6424" s="35"/>
      <c r="AG6424" s="10"/>
      <c r="AI6424" s="10"/>
      <c r="AL6424" s="10"/>
      <c r="AM6424" s="10"/>
    </row>
    <row r="6425" spans="9:39">
      <c r="I6425" s="10"/>
      <c r="R6425" s="10"/>
      <c r="S6425" s="10"/>
      <c r="T6425" s="10"/>
      <c r="X6425" s="35"/>
      <c r="AG6425" s="10"/>
      <c r="AI6425" s="10"/>
      <c r="AL6425" s="10"/>
      <c r="AM6425" s="10"/>
    </row>
    <row r="6426" spans="9:39">
      <c r="I6426" s="10"/>
      <c r="R6426" s="10"/>
      <c r="S6426" s="10"/>
      <c r="T6426" s="10"/>
      <c r="X6426" s="35"/>
      <c r="AG6426" s="10"/>
      <c r="AI6426" s="10"/>
      <c r="AL6426" s="10"/>
      <c r="AM6426" s="10"/>
    </row>
    <row r="6427" spans="9:39">
      <c r="I6427" s="10"/>
      <c r="R6427" s="10"/>
      <c r="S6427" s="10"/>
      <c r="T6427" s="10"/>
      <c r="X6427" s="35"/>
      <c r="AG6427" s="10"/>
      <c r="AI6427" s="10"/>
      <c r="AL6427" s="10"/>
      <c r="AM6427" s="10"/>
    </row>
    <row r="6428" spans="9:39">
      <c r="I6428" s="10"/>
      <c r="R6428" s="10"/>
      <c r="S6428" s="10"/>
      <c r="T6428" s="10"/>
      <c r="X6428" s="35"/>
      <c r="AG6428" s="10"/>
      <c r="AI6428" s="10"/>
      <c r="AL6428" s="10"/>
      <c r="AM6428" s="10"/>
    </row>
    <row r="6429" spans="9:39">
      <c r="I6429" s="10"/>
      <c r="R6429" s="10"/>
      <c r="S6429" s="10"/>
      <c r="T6429" s="10"/>
      <c r="X6429" s="35"/>
      <c r="AG6429" s="10"/>
      <c r="AI6429" s="10"/>
      <c r="AL6429" s="10"/>
      <c r="AM6429" s="10"/>
    </row>
    <row r="6430" spans="9:39">
      <c r="I6430" s="10"/>
      <c r="R6430" s="10"/>
      <c r="S6430" s="10"/>
      <c r="T6430" s="10"/>
      <c r="X6430" s="35"/>
      <c r="AG6430" s="10"/>
      <c r="AI6430" s="10"/>
      <c r="AL6430" s="10"/>
      <c r="AM6430" s="10"/>
    </row>
    <row r="6431" spans="9:39">
      <c r="I6431" s="10"/>
      <c r="R6431" s="10"/>
      <c r="S6431" s="10"/>
      <c r="T6431" s="10"/>
      <c r="X6431" s="35"/>
      <c r="AG6431" s="10"/>
      <c r="AI6431" s="10"/>
      <c r="AL6431" s="10"/>
      <c r="AM6431" s="10"/>
    </row>
    <row r="6432" spans="9:39">
      <c r="I6432" s="10"/>
      <c r="R6432" s="10"/>
      <c r="S6432" s="10"/>
      <c r="T6432" s="10"/>
      <c r="X6432" s="35"/>
      <c r="AG6432" s="10"/>
      <c r="AI6432" s="10"/>
      <c r="AL6432" s="10"/>
      <c r="AM6432" s="10"/>
    </row>
    <row r="6433" spans="9:39">
      <c r="I6433" s="10"/>
      <c r="R6433" s="10"/>
      <c r="S6433" s="10"/>
      <c r="T6433" s="10"/>
      <c r="X6433" s="35"/>
      <c r="AG6433" s="10"/>
      <c r="AI6433" s="10"/>
      <c r="AL6433" s="10"/>
      <c r="AM6433" s="10"/>
    </row>
    <row r="6434" spans="9:39">
      <c r="I6434" s="10"/>
      <c r="R6434" s="10"/>
      <c r="S6434" s="10"/>
      <c r="T6434" s="10"/>
      <c r="X6434" s="35"/>
      <c r="AG6434" s="10"/>
      <c r="AI6434" s="10"/>
      <c r="AL6434" s="10"/>
      <c r="AM6434" s="10"/>
    </row>
    <row r="6435" spans="9:39">
      <c r="I6435" s="10"/>
      <c r="R6435" s="10"/>
      <c r="S6435" s="10"/>
      <c r="T6435" s="10"/>
      <c r="X6435" s="35"/>
      <c r="AG6435" s="10"/>
      <c r="AI6435" s="10"/>
      <c r="AL6435" s="10"/>
      <c r="AM6435" s="10"/>
    </row>
    <row r="6436" spans="9:39">
      <c r="I6436" s="10"/>
      <c r="R6436" s="10"/>
      <c r="S6436" s="10"/>
      <c r="T6436" s="10"/>
      <c r="X6436" s="35"/>
      <c r="AG6436" s="10"/>
      <c r="AI6436" s="10"/>
      <c r="AL6436" s="10"/>
      <c r="AM6436" s="10"/>
    </row>
    <row r="6437" spans="9:39">
      <c r="I6437" s="10"/>
      <c r="R6437" s="10"/>
      <c r="S6437" s="10"/>
      <c r="T6437" s="10"/>
      <c r="X6437" s="35"/>
      <c r="AG6437" s="10"/>
      <c r="AI6437" s="10"/>
      <c r="AL6437" s="10"/>
      <c r="AM6437" s="10"/>
    </row>
    <row r="6438" spans="9:39">
      <c r="I6438" s="10"/>
      <c r="R6438" s="10"/>
      <c r="S6438" s="10"/>
      <c r="T6438" s="10"/>
      <c r="X6438" s="35"/>
      <c r="AG6438" s="10"/>
      <c r="AI6438" s="10"/>
      <c r="AL6438" s="10"/>
      <c r="AM6438" s="10"/>
    </row>
    <row r="6439" spans="9:39">
      <c r="I6439" s="10"/>
      <c r="R6439" s="10"/>
      <c r="S6439" s="10"/>
      <c r="T6439" s="10"/>
      <c r="X6439" s="35"/>
      <c r="AG6439" s="10"/>
      <c r="AI6439" s="10"/>
      <c r="AL6439" s="10"/>
      <c r="AM6439" s="10"/>
    </row>
    <row r="6440" spans="9:39">
      <c r="I6440" s="10"/>
      <c r="R6440" s="10"/>
      <c r="S6440" s="10"/>
      <c r="T6440" s="10"/>
      <c r="X6440" s="35"/>
      <c r="AG6440" s="10"/>
      <c r="AI6440" s="10"/>
      <c r="AL6440" s="10"/>
      <c r="AM6440" s="10"/>
    </row>
    <row r="6441" spans="9:39">
      <c r="I6441" s="10"/>
      <c r="R6441" s="10"/>
      <c r="S6441" s="10"/>
      <c r="T6441" s="10"/>
      <c r="X6441" s="35"/>
      <c r="AG6441" s="10"/>
      <c r="AI6441" s="10"/>
      <c r="AL6441" s="10"/>
      <c r="AM6441" s="10"/>
    </row>
    <row r="6442" spans="9:39">
      <c r="I6442" s="10"/>
      <c r="R6442" s="10"/>
      <c r="S6442" s="10"/>
      <c r="T6442" s="10"/>
      <c r="X6442" s="35"/>
      <c r="AG6442" s="10"/>
      <c r="AI6442" s="10"/>
      <c r="AL6442" s="10"/>
      <c r="AM6442" s="10"/>
    </row>
    <row r="6443" spans="9:39">
      <c r="I6443" s="10"/>
      <c r="R6443" s="10"/>
      <c r="S6443" s="10"/>
      <c r="T6443" s="10"/>
      <c r="X6443" s="35"/>
      <c r="AG6443" s="10"/>
      <c r="AI6443" s="10"/>
      <c r="AL6443" s="10"/>
      <c r="AM6443" s="10"/>
    </row>
    <row r="6444" spans="9:39">
      <c r="I6444" s="10"/>
      <c r="R6444" s="10"/>
      <c r="S6444" s="10"/>
      <c r="T6444" s="10"/>
      <c r="X6444" s="35"/>
      <c r="AG6444" s="10"/>
      <c r="AI6444" s="10"/>
      <c r="AL6444" s="10"/>
      <c r="AM6444" s="10"/>
    </row>
    <row r="6445" spans="9:39">
      <c r="I6445" s="10"/>
      <c r="R6445" s="10"/>
      <c r="S6445" s="10"/>
      <c r="T6445" s="10"/>
      <c r="X6445" s="35"/>
      <c r="AG6445" s="10"/>
      <c r="AI6445" s="10"/>
      <c r="AL6445" s="10"/>
      <c r="AM6445" s="10"/>
    </row>
    <row r="6446" spans="9:39">
      <c r="I6446" s="10"/>
      <c r="R6446" s="10"/>
      <c r="S6446" s="10"/>
      <c r="T6446" s="10"/>
      <c r="X6446" s="35"/>
      <c r="AG6446" s="10"/>
      <c r="AI6446" s="10"/>
      <c r="AL6446" s="10"/>
      <c r="AM6446" s="10"/>
    </row>
    <row r="6447" spans="9:39">
      <c r="I6447" s="10"/>
      <c r="R6447" s="10"/>
      <c r="S6447" s="10"/>
      <c r="T6447" s="10"/>
      <c r="X6447" s="35"/>
      <c r="AG6447" s="10"/>
      <c r="AI6447" s="10"/>
      <c r="AL6447" s="10"/>
      <c r="AM6447" s="10"/>
    </row>
    <row r="6448" spans="9:39">
      <c r="I6448" s="10"/>
      <c r="R6448" s="10"/>
      <c r="S6448" s="10"/>
      <c r="T6448" s="10"/>
      <c r="X6448" s="35"/>
      <c r="AG6448" s="10"/>
      <c r="AI6448" s="10"/>
      <c r="AL6448" s="10"/>
      <c r="AM6448" s="10"/>
    </row>
    <row r="6449" spans="9:39">
      <c r="I6449" s="10"/>
      <c r="R6449" s="10"/>
      <c r="S6449" s="10"/>
      <c r="T6449" s="10"/>
      <c r="X6449" s="35"/>
      <c r="AG6449" s="10"/>
      <c r="AI6449" s="10"/>
      <c r="AL6449" s="10"/>
      <c r="AM6449" s="10"/>
    </row>
    <row r="6450" spans="9:39">
      <c r="I6450" s="10"/>
      <c r="R6450" s="10"/>
      <c r="S6450" s="10"/>
      <c r="T6450" s="10"/>
      <c r="X6450" s="35"/>
      <c r="AG6450" s="10"/>
      <c r="AI6450" s="10"/>
      <c r="AL6450" s="10"/>
      <c r="AM6450" s="10"/>
    </row>
    <row r="6451" spans="9:39">
      <c r="I6451" s="10"/>
      <c r="R6451" s="10"/>
      <c r="S6451" s="10"/>
      <c r="T6451" s="10"/>
      <c r="X6451" s="35"/>
      <c r="AG6451" s="10"/>
      <c r="AI6451" s="10"/>
      <c r="AL6451" s="10"/>
      <c r="AM6451" s="10"/>
    </row>
    <row r="6452" spans="9:39">
      <c r="I6452" s="10"/>
      <c r="R6452" s="10"/>
      <c r="S6452" s="10"/>
      <c r="T6452" s="10"/>
      <c r="X6452" s="35"/>
      <c r="AG6452" s="10"/>
      <c r="AI6452" s="10"/>
      <c r="AL6452" s="10"/>
      <c r="AM6452" s="10"/>
    </row>
    <row r="6453" spans="9:39">
      <c r="I6453" s="10"/>
      <c r="R6453" s="10"/>
      <c r="S6453" s="10"/>
      <c r="T6453" s="10"/>
      <c r="X6453" s="35"/>
      <c r="AG6453" s="10"/>
      <c r="AI6453" s="10"/>
      <c r="AL6453" s="10"/>
      <c r="AM6453" s="10"/>
    </row>
    <row r="6454" spans="9:39">
      <c r="I6454" s="10"/>
      <c r="R6454" s="10"/>
      <c r="S6454" s="10"/>
      <c r="T6454" s="10"/>
      <c r="X6454" s="35"/>
      <c r="AG6454" s="10"/>
      <c r="AI6454" s="10"/>
      <c r="AL6454" s="10"/>
      <c r="AM6454" s="10"/>
    </row>
    <row r="6455" spans="9:39">
      <c r="I6455" s="10"/>
      <c r="R6455" s="10"/>
      <c r="S6455" s="10"/>
      <c r="T6455" s="10"/>
      <c r="X6455" s="35"/>
      <c r="AG6455" s="10"/>
      <c r="AI6455" s="10"/>
      <c r="AL6455" s="10"/>
      <c r="AM6455" s="10"/>
    </row>
    <row r="6456" spans="9:39">
      <c r="I6456" s="10"/>
      <c r="R6456" s="10"/>
      <c r="S6456" s="10"/>
      <c r="T6456" s="10"/>
      <c r="X6456" s="35"/>
      <c r="AG6456" s="10"/>
      <c r="AI6456" s="10"/>
      <c r="AL6456" s="10"/>
      <c r="AM6456" s="10"/>
    </row>
    <row r="6457" spans="9:39">
      <c r="I6457" s="10"/>
      <c r="R6457" s="10"/>
      <c r="S6457" s="10"/>
      <c r="T6457" s="10"/>
      <c r="X6457" s="35"/>
      <c r="AG6457" s="10"/>
      <c r="AI6457" s="10"/>
      <c r="AL6457" s="10"/>
      <c r="AM6457" s="10"/>
    </row>
    <row r="6458" spans="9:39">
      <c r="I6458" s="10"/>
      <c r="R6458" s="10"/>
      <c r="S6458" s="10"/>
      <c r="T6458" s="10"/>
      <c r="X6458" s="35"/>
      <c r="AG6458" s="10"/>
      <c r="AI6458" s="10"/>
      <c r="AL6458" s="10"/>
      <c r="AM6458" s="10"/>
    </row>
    <row r="6459" spans="9:39">
      <c r="I6459" s="10"/>
      <c r="R6459" s="10"/>
      <c r="S6459" s="10"/>
      <c r="T6459" s="10"/>
      <c r="X6459" s="35"/>
      <c r="AG6459" s="10"/>
      <c r="AI6459" s="10"/>
      <c r="AL6459" s="10"/>
      <c r="AM6459" s="10"/>
    </row>
    <row r="6460" spans="9:39">
      <c r="I6460" s="10"/>
      <c r="R6460" s="10"/>
      <c r="S6460" s="10"/>
      <c r="T6460" s="10"/>
      <c r="X6460" s="35"/>
      <c r="AG6460" s="10"/>
      <c r="AI6460" s="10"/>
      <c r="AL6460" s="10"/>
      <c r="AM6460" s="10"/>
    </row>
    <row r="6461" spans="9:39">
      <c r="I6461" s="10"/>
      <c r="R6461" s="10"/>
      <c r="S6461" s="10"/>
      <c r="T6461" s="10"/>
      <c r="X6461" s="35"/>
      <c r="AG6461" s="10"/>
      <c r="AI6461" s="10"/>
      <c r="AL6461" s="10"/>
      <c r="AM6461" s="10"/>
    </row>
    <row r="6462" spans="9:39">
      <c r="I6462" s="10"/>
      <c r="R6462" s="10"/>
      <c r="S6462" s="10"/>
      <c r="T6462" s="10"/>
      <c r="X6462" s="35"/>
      <c r="AG6462" s="10"/>
      <c r="AI6462" s="10"/>
      <c r="AL6462" s="10"/>
      <c r="AM6462" s="10"/>
    </row>
    <row r="6463" spans="9:39">
      <c r="I6463" s="10"/>
      <c r="R6463" s="10"/>
      <c r="S6463" s="10"/>
      <c r="T6463" s="10"/>
      <c r="X6463" s="35"/>
      <c r="AG6463" s="10"/>
      <c r="AI6463" s="10"/>
      <c r="AL6463" s="10"/>
      <c r="AM6463" s="10"/>
    </row>
    <row r="6464" spans="9:39">
      <c r="I6464" s="10"/>
      <c r="R6464" s="10"/>
      <c r="S6464" s="10"/>
      <c r="T6464" s="10"/>
      <c r="X6464" s="35"/>
      <c r="AG6464" s="10"/>
      <c r="AI6464" s="10"/>
      <c r="AL6464" s="10"/>
      <c r="AM6464" s="10"/>
    </row>
    <row r="6465" spans="9:39">
      <c r="I6465" s="10"/>
      <c r="R6465" s="10"/>
      <c r="S6465" s="10"/>
      <c r="T6465" s="10"/>
      <c r="X6465" s="35"/>
      <c r="AG6465" s="10"/>
      <c r="AI6465" s="10"/>
      <c r="AL6465" s="10"/>
      <c r="AM6465" s="10"/>
    </row>
    <row r="6466" spans="9:39">
      <c r="I6466" s="10"/>
      <c r="R6466" s="10"/>
      <c r="S6466" s="10"/>
      <c r="T6466" s="10"/>
      <c r="X6466" s="35"/>
      <c r="AG6466" s="10"/>
      <c r="AI6466" s="10"/>
      <c r="AL6466" s="10"/>
      <c r="AM6466" s="10"/>
    </row>
    <row r="6467" spans="9:39">
      <c r="I6467" s="10"/>
      <c r="R6467" s="10"/>
      <c r="S6467" s="10"/>
      <c r="T6467" s="10"/>
      <c r="X6467" s="35"/>
      <c r="AG6467" s="10"/>
      <c r="AI6467" s="10"/>
      <c r="AL6467" s="10"/>
      <c r="AM6467" s="10"/>
    </row>
    <row r="6468" spans="9:39">
      <c r="I6468" s="10"/>
      <c r="R6468" s="10"/>
      <c r="S6468" s="10"/>
      <c r="T6468" s="10"/>
      <c r="X6468" s="35"/>
      <c r="AG6468" s="10"/>
      <c r="AI6468" s="10"/>
      <c r="AL6468" s="10"/>
      <c r="AM6468" s="10"/>
    </row>
    <row r="6469" spans="9:39">
      <c r="I6469" s="10"/>
      <c r="R6469" s="10"/>
      <c r="S6469" s="10"/>
      <c r="T6469" s="10"/>
      <c r="X6469" s="35"/>
      <c r="AG6469" s="10"/>
      <c r="AI6469" s="10"/>
      <c r="AL6469" s="10"/>
      <c r="AM6469" s="10"/>
    </row>
    <row r="6470" spans="9:39">
      <c r="I6470" s="10"/>
      <c r="R6470" s="10"/>
      <c r="S6470" s="10"/>
      <c r="T6470" s="10"/>
      <c r="X6470" s="35"/>
      <c r="AG6470" s="10"/>
      <c r="AI6470" s="10"/>
      <c r="AL6470" s="10"/>
      <c r="AM6470" s="10"/>
    </row>
    <row r="6471" spans="9:39">
      <c r="I6471" s="10"/>
      <c r="R6471" s="10"/>
      <c r="S6471" s="10"/>
      <c r="T6471" s="10"/>
      <c r="X6471" s="35"/>
      <c r="AG6471" s="10"/>
      <c r="AI6471" s="10"/>
      <c r="AL6471" s="10"/>
      <c r="AM6471" s="10"/>
    </row>
    <row r="6472" spans="9:39">
      <c r="I6472" s="10"/>
      <c r="R6472" s="10"/>
      <c r="S6472" s="10"/>
      <c r="T6472" s="10"/>
      <c r="X6472" s="35"/>
      <c r="AG6472" s="10"/>
      <c r="AI6472" s="10"/>
      <c r="AL6472" s="10"/>
      <c r="AM6472" s="10"/>
    </row>
    <row r="6473" spans="9:39">
      <c r="I6473" s="10"/>
      <c r="R6473" s="10"/>
      <c r="S6473" s="10"/>
      <c r="T6473" s="10"/>
      <c r="X6473" s="35"/>
      <c r="AG6473" s="10"/>
      <c r="AI6473" s="10"/>
      <c r="AL6473" s="10"/>
      <c r="AM6473" s="10"/>
    </row>
    <row r="6474" spans="9:39">
      <c r="I6474" s="10"/>
      <c r="R6474" s="10"/>
      <c r="S6474" s="10"/>
      <c r="T6474" s="10"/>
      <c r="X6474" s="35"/>
      <c r="AG6474" s="10"/>
      <c r="AI6474" s="10"/>
      <c r="AL6474" s="10"/>
      <c r="AM6474" s="10"/>
    </row>
    <row r="6475" spans="9:39">
      <c r="I6475" s="10"/>
      <c r="R6475" s="10"/>
      <c r="S6475" s="10"/>
      <c r="T6475" s="10"/>
      <c r="X6475" s="35"/>
      <c r="AG6475" s="10"/>
      <c r="AI6475" s="10"/>
      <c r="AL6475" s="10"/>
      <c r="AM6475" s="10"/>
    </row>
    <row r="6476" spans="9:39">
      <c r="I6476" s="10"/>
      <c r="R6476" s="10"/>
      <c r="S6476" s="10"/>
      <c r="T6476" s="10"/>
      <c r="X6476" s="35"/>
      <c r="AG6476" s="10"/>
      <c r="AI6476" s="10"/>
      <c r="AL6476" s="10"/>
      <c r="AM6476" s="10"/>
    </row>
    <row r="6477" spans="9:39">
      <c r="I6477" s="10"/>
      <c r="R6477" s="10"/>
      <c r="S6477" s="10"/>
      <c r="T6477" s="10"/>
      <c r="X6477" s="35"/>
      <c r="AG6477" s="10"/>
      <c r="AI6477" s="10"/>
      <c r="AL6477" s="10"/>
      <c r="AM6477" s="10"/>
    </row>
    <row r="6478" spans="9:39">
      <c r="I6478" s="10"/>
      <c r="R6478" s="10"/>
      <c r="S6478" s="10"/>
      <c r="T6478" s="10"/>
      <c r="X6478" s="35"/>
      <c r="AG6478" s="10"/>
      <c r="AI6478" s="10"/>
      <c r="AL6478" s="10"/>
      <c r="AM6478" s="10"/>
    </row>
    <row r="6479" spans="9:39">
      <c r="I6479" s="10"/>
      <c r="R6479" s="10"/>
      <c r="S6479" s="10"/>
      <c r="T6479" s="10"/>
      <c r="X6479" s="35"/>
      <c r="AG6479" s="10"/>
      <c r="AI6479" s="10"/>
      <c r="AL6479" s="10"/>
      <c r="AM6479" s="10"/>
    </row>
    <row r="6480" spans="9:39">
      <c r="I6480" s="10"/>
      <c r="R6480" s="10"/>
      <c r="S6480" s="10"/>
      <c r="T6480" s="10"/>
      <c r="X6480" s="35"/>
      <c r="AG6480" s="10"/>
      <c r="AI6480" s="10"/>
      <c r="AL6480" s="10"/>
      <c r="AM6480" s="10"/>
    </row>
    <row r="6481" spans="9:39">
      <c r="I6481" s="10"/>
      <c r="R6481" s="10"/>
      <c r="S6481" s="10"/>
      <c r="T6481" s="10"/>
      <c r="X6481" s="35"/>
      <c r="AG6481" s="10"/>
      <c r="AI6481" s="10"/>
      <c r="AL6481" s="10"/>
      <c r="AM6481" s="10"/>
    </row>
    <row r="6482" spans="9:39">
      <c r="I6482" s="10"/>
      <c r="R6482" s="10"/>
      <c r="S6482" s="10"/>
      <c r="T6482" s="10"/>
      <c r="X6482" s="35"/>
      <c r="AG6482" s="10"/>
      <c r="AI6482" s="10"/>
      <c r="AL6482" s="10"/>
      <c r="AM6482" s="10"/>
    </row>
    <row r="6483" spans="9:39">
      <c r="I6483" s="10"/>
      <c r="R6483" s="10"/>
      <c r="S6483" s="10"/>
      <c r="T6483" s="10"/>
      <c r="X6483" s="35"/>
      <c r="AG6483" s="10"/>
      <c r="AI6483" s="10"/>
      <c r="AL6483" s="10"/>
      <c r="AM6483" s="10"/>
    </row>
    <row r="6484" spans="9:39">
      <c r="I6484" s="10"/>
      <c r="R6484" s="10"/>
      <c r="S6484" s="10"/>
      <c r="T6484" s="10"/>
      <c r="X6484" s="35"/>
      <c r="AG6484" s="10"/>
      <c r="AI6484" s="10"/>
      <c r="AL6484" s="10"/>
      <c r="AM6484" s="10"/>
    </row>
    <row r="6485" spans="9:39">
      <c r="I6485" s="10"/>
      <c r="R6485" s="10"/>
      <c r="S6485" s="10"/>
      <c r="T6485" s="10"/>
      <c r="X6485" s="35"/>
      <c r="AG6485" s="10"/>
      <c r="AI6485" s="10"/>
      <c r="AL6485" s="10"/>
      <c r="AM6485" s="10"/>
    </row>
    <row r="6486" spans="9:39">
      <c r="I6486" s="10"/>
      <c r="R6486" s="10"/>
      <c r="S6486" s="10"/>
      <c r="T6486" s="10"/>
      <c r="X6486" s="35"/>
      <c r="AG6486" s="10"/>
      <c r="AI6486" s="10"/>
      <c r="AL6486" s="10"/>
      <c r="AM6486" s="10"/>
    </row>
    <row r="6487" spans="9:39">
      <c r="I6487" s="10"/>
      <c r="R6487" s="10"/>
      <c r="S6487" s="10"/>
      <c r="T6487" s="10"/>
      <c r="X6487" s="35"/>
      <c r="AG6487" s="10"/>
      <c r="AI6487" s="10"/>
      <c r="AL6487" s="10"/>
      <c r="AM6487" s="10"/>
    </row>
    <row r="6488" spans="9:39">
      <c r="I6488" s="10"/>
      <c r="R6488" s="10"/>
      <c r="S6488" s="10"/>
      <c r="T6488" s="10"/>
      <c r="X6488" s="35"/>
      <c r="AG6488" s="10"/>
      <c r="AI6488" s="10"/>
      <c r="AL6488" s="10"/>
      <c r="AM6488" s="10"/>
    </row>
    <row r="6489" spans="9:39">
      <c r="I6489" s="10"/>
      <c r="R6489" s="10"/>
      <c r="S6489" s="10"/>
      <c r="T6489" s="10"/>
      <c r="X6489" s="35"/>
      <c r="AG6489" s="10"/>
      <c r="AI6489" s="10"/>
      <c r="AL6489" s="10"/>
      <c r="AM6489" s="10"/>
    </row>
    <row r="6490" spans="9:39">
      <c r="I6490" s="10"/>
      <c r="R6490" s="10"/>
      <c r="S6490" s="10"/>
      <c r="T6490" s="10"/>
      <c r="X6490" s="35"/>
      <c r="AG6490" s="10"/>
      <c r="AI6490" s="10"/>
      <c r="AL6490" s="10"/>
      <c r="AM6490" s="10"/>
    </row>
    <row r="6491" spans="9:39">
      <c r="I6491" s="10"/>
      <c r="R6491" s="10"/>
      <c r="S6491" s="10"/>
      <c r="T6491" s="10"/>
      <c r="X6491" s="35"/>
      <c r="AG6491" s="10"/>
      <c r="AI6491" s="10"/>
      <c r="AL6491" s="10"/>
      <c r="AM6491" s="10"/>
    </row>
    <row r="6492" spans="9:39">
      <c r="I6492" s="10"/>
      <c r="R6492" s="10"/>
      <c r="S6492" s="10"/>
      <c r="T6492" s="10"/>
      <c r="X6492" s="35"/>
      <c r="AG6492" s="10"/>
      <c r="AI6492" s="10"/>
      <c r="AL6492" s="10"/>
      <c r="AM6492" s="10"/>
    </row>
    <row r="6493" spans="9:39">
      <c r="I6493" s="10"/>
      <c r="R6493" s="10"/>
      <c r="S6493" s="10"/>
      <c r="T6493" s="10"/>
      <c r="X6493" s="35"/>
      <c r="AG6493" s="10"/>
      <c r="AI6493" s="10"/>
      <c r="AL6493" s="10"/>
      <c r="AM6493" s="10"/>
    </row>
    <row r="6494" spans="9:39">
      <c r="I6494" s="10"/>
      <c r="R6494" s="10"/>
      <c r="S6494" s="10"/>
      <c r="T6494" s="10"/>
      <c r="X6494" s="35"/>
      <c r="AG6494" s="10"/>
      <c r="AI6494" s="10"/>
      <c r="AL6494" s="10"/>
      <c r="AM6494" s="10"/>
    </row>
    <row r="6495" spans="9:39">
      <c r="I6495" s="10"/>
      <c r="R6495" s="10"/>
      <c r="S6495" s="10"/>
      <c r="T6495" s="10"/>
      <c r="X6495" s="35"/>
      <c r="AG6495" s="10"/>
      <c r="AI6495" s="10"/>
      <c r="AL6495" s="10"/>
      <c r="AM6495" s="10"/>
    </row>
    <row r="6496" spans="9:39">
      <c r="I6496" s="10"/>
      <c r="R6496" s="10"/>
      <c r="S6496" s="10"/>
      <c r="T6496" s="10"/>
      <c r="X6496" s="35"/>
      <c r="AG6496" s="10"/>
      <c r="AI6496" s="10"/>
      <c r="AL6496" s="10"/>
      <c r="AM6496" s="10"/>
    </row>
    <row r="6497" spans="9:39">
      <c r="I6497" s="10"/>
      <c r="R6497" s="10"/>
      <c r="S6497" s="10"/>
      <c r="T6497" s="10"/>
      <c r="X6497" s="35"/>
      <c r="AG6497" s="10"/>
      <c r="AI6497" s="10"/>
      <c r="AL6497" s="10"/>
      <c r="AM6497" s="10"/>
    </row>
    <row r="6498" spans="9:39">
      <c r="I6498" s="10"/>
      <c r="R6498" s="10"/>
      <c r="S6498" s="10"/>
      <c r="T6498" s="10"/>
      <c r="X6498" s="35"/>
      <c r="AG6498" s="10"/>
      <c r="AI6498" s="10"/>
      <c r="AL6498" s="10"/>
      <c r="AM6498" s="10"/>
    </row>
    <row r="6499" spans="9:39">
      <c r="I6499" s="10"/>
      <c r="R6499" s="10"/>
      <c r="S6499" s="10"/>
      <c r="T6499" s="10"/>
      <c r="X6499" s="35"/>
      <c r="AG6499" s="10"/>
      <c r="AI6499" s="10"/>
      <c r="AL6499" s="10"/>
      <c r="AM6499" s="10"/>
    </row>
    <row r="6500" spans="9:39">
      <c r="I6500" s="10"/>
      <c r="R6500" s="10"/>
      <c r="S6500" s="10"/>
      <c r="T6500" s="10"/>
      <c r="X6500" s="35"/>
      <c r="AG6500" s="10"/>
      <c r="AI6500" s="10"/>
      <c r="AL6500" s="10"/>
      <c r="AM6500" s="10"/>
    </row>
    <row r="6501" spans="9:39">
      <c r="I6501" s="10"/>
      <c r="R6501" s="10"/>
      <c r="S6501" s="10"/>
      <c r="T6501" s="10"/>
      <c r="X6501" s="35"/>
      <c r="AG6501" s="10"/>
      <c r="AI6501" s="10"/>
      <c r="AL6501" s="10"/>
      <c r="AM6501" s="10"/>
    </row>
    <row r="6502" spans="9:39">
      <c r="I6502" s="10"/>
      <c r="R6502" s="10"/>
      <c r="S6502" s="10"/>
      <c r="T6502" s="10"/>
      <c r="X6502" s="35"/>
      <c r="AG6502" s="10"/>
      <c r="AI6502" s="10"/>
      <c r="AL6502" s="10"/>
      <c r="AM6502" s="10"/>
    </row>
    <row r="6503" spans="9:39">
      <c r="I6503" s="10"/>
      <c r="R6503" s="10"/>
      <c r="S6503" s="10"/>
      <c r="T6503" s="10"/>
      <c r="X6503" s="35"/>
      <c r="AG6503" s="10"/>
      <c r="AI6503" s="10"/>
      <c r="AL6503" s="10"/>
      <c r="AM6503" s="10"/>
    </row>
    <row r="6504" spans="9:39">
      <c r="I6504" s="10"/>
      <c r="R6504" s="10"/>
      <c r="S6504" s="10"/>
      <c r="T6504" s="10"/>
      <c r="X6504" s="35"/>
      <c r="AG6504" s="10"/>
      <c r="AI6504" s="10"/>
      <c r="AL6504" s="10"/>
      <c r="AM6504" s="10"/>
    </row>
    <row r="6505" spans="9:39">
      <c r="I6505" s="10"/>
      <c r="R6505" s="10"/>
      <c r="S6505" s="10"/>
      <c r="T6505" s="10"/>
      <c r="X6505" s="35"/>
      <c r="AG6505" s="10"/>
      <c r="AI6505" s="10"/>
      <c r="AL6505" s="10"/>
      <c r="AM6505" s="10"/>
    </row>
    <row r="6506" spans="9:39">
      <c r="I6506" s="10"/>
      <c r="R6506" s="10"/>
      <c r="S6506" s="10"/>
      <c r="T6506" s="10"/>
      <c r="X6506" s="35"/>
      <c r="AG6506" s="10"/>
      <c r="AI6506" s="10"/>
      <c r="AL6506" s="10"/>
      <c r="AM6506" s="10"/>
    </row>
    <row r="6507" spans="9:39">
      <c r="I6507" s="10"/>
      <c r="R6507" s="10"/>
      <c r="S6507" s="10"/>
      <c r="T6507" s="10"/>
      <c r="X6507" s="35"/>
      <c r="AG6507" s="10"/>
      <c r="AI6507" s="10"/>
      <c r="AL6507" s="10"/>
      <c r="AM6507" s="10"/>
    </row>
    <row r="6508" spans="9:39">
      <c r="I6508" s="10"/>
      <c r="R6508" s="10"/>
      <c r="S6508" s="10"/>
      <c r="T6508" s="10"/>
      <c r="X6508" s="35"/>
      <c r="AG6508" s="10"/>
      <c r="AI6508" s="10"/>
      <c r="AL6508" s="10"/>
      <c r="AM6508" s="10"/>
    </row>
    <row r="6509" spans="9:39">
      <c r="I6509" s="10"/>
      <c r="R6509" s="10"/>
      <c r="S6509" s="10"/>
      <c r="T6509" s="10"/>
      <c r="X6509" s="35"/>
      <c r="AG6509" s="10"/>
      <c r="AI6509" s="10"/>
      <c r="AL6509" s="10"/>
      <c r="AM6509" s="10"/>
    </row>
    <row r="6510" spans="9:39">
      <c r="I6510" s="10"/>
      <c r="R6510" s="10"/>
      <c r="S6510" s="10"/>
      <c r="T6510" s="10"/>
      <c r="X6510" s="35"/>
      <c r="AG6510" s="10"/>
      <c r="AI6510" s="10"/>
      <c r="AL6510" s="10"/>
      <c r="AM6510" s="10"/>
    </row>
    <row r="6511" spans="9:39">
      <c r="I6511" s="10"/>
      <c r="R6511" s="10"/>
      <c r="S6511" s="10"/>
      <c r="T6511" s="10"/>
      <c r="X6511" s="35"/>
      <c r="AG6511" s="10"/>
      <c r="AI6511" s="10"/>
      <c r="AL6511" s="10"/>
      <c r="AM6511" s="10"/>
    </row>
    <row r="6512" spans="9:39">
      <c r="I6512" s="10"/>
      <c r="R6512" s="10"/>
      <c r="S6512" s="10"/>
      <c r="T6512" s="10"/>
      <c r="X6512" s="35"/>
      <c r="AG6512" s="10"/>
      <c r="AI6512" s="10"/>
      <c r="AL6512" s="10"/>
      <c r="AM6512" s="10"/>
    </row>
    <row r="6513" spans="9:39">
      <c r="I6513" s="10"/>
      <c r="R6513" s="10"/>
      <c r="S6513" s="10"/>
      <c r="T6513" s="10"/>
      <c r="X6513" s="35"/>
      <c r="AG6513" s="10"/>
      <c r="AI6513" s="10"/>
      <c r="AL6513" s="10"/>
      <c r="AM6513" s="10"/>
    </row>
    <row r="6514" spans="9:39">
      <c r="I6514" s="10"/>
      <c r="R6514" s="10"/>
      <c r="S6514" s="10"/>
      <c r="T6514" s="10"/>
      <c r="X6514" s="35"/>
      <c r="AG6514" s="10"/>
      <c r="AI6514" s="10"/>
      <c r="AL6514" s="10"/>
      <c r="AM6514" s="10"/>
    </row>
    <row r="6515" spans="9:39">
      <c r="I6515" s="10"/>
      <c r="R6515" s="10"/>
      <c r="S6515" s="10"/>
      <c r="T6515" s="10"/>
      <c r="X6515" s="35"/>
      <c r="AG6515" s="10"/>
      <c r="AI6515" s="10"/>
      <c r="AL6515" s="10"/>
      <c r="AM6515" s="10"/>
    </row>
    <row r="6516" spans="9:39">
      <c r="I6516" s="10"/>
      <c r="R6516" s="10"/>
      <c r="S6516" s="10"/>
      <c r="T6516" s="10"/>
      <c r="X6516" s="35"/>
      <c r="AG6516" s="10"/>
      <c r="AI6516" s="10"/>
      <c r="AL6516" s="10"/>
      <c r="AM6516" s="10"/>
    </row>
    <row r="6517" spans="9:39">
      <c r="I6517" s="10"/>
      <c r="R6517" s="10"/>
      <c r="S6517" s="10"/>
      <c r="T6517" s="10"/>
      <c r="X6517" s="35"/>
      <c r="AG6517" s="10"/>
      <c r="AI6517" s="10"/>
      <c r="AL6517" s="10"/>
      <c r="AM6517" s="10"/>
    </row>
    <row r="6518" spans="9:39">
      <c r="I6518" s="10"/>
      <c r="R6518" s="10"/>
      <c r="S6518" s="10"/>
      <c r="T6518" s="10"/>
      <c r="X6518" s="35"/>
      <c r="AG6518" s="10"/>
      <c r="AI6518" s="10"/>
      <c r="AL6518" s="10"/>
      <c r="AM6518" s="10"/>
    </row>
    <row r="6519" spans="9:39">
      <c r="I6519" s="10"/>
      <c r="R6519" s="10"/>
      <c r="S6519" s="10"/>
      <c r="T6519" s="10"/>
      <c r="X6519" s="35"/>
      <c r="AG6519" s="10"/>
      <c r="AI6519" s="10"/>
      <c r="AL6519" s="10"/>
      <c r="AM6519" s="10"/>
    </row>
    <row r="6520" spans="9:39">
      <c r="I6520" s="10"/>
      <c r="R6520" s="10"/>
      <c r="S6520" s="10"/>
      <c r="T6520" s="10"/>
      <c r="X6520" s="35"/>
      <c r="AG6520" s="10"/>
      <c r="AI6520" s="10"/>
      <c r="AL6520" s="10"/>
      <c r="AM6520" s="10"/>
    </row>
    <row r="6521" spans="9:39">
      <c r="I6521" s="10"/>
      <c r="R6521" s="10"/>
      <c r="S6521" s="10"/>
      <c r="T6521" s="10"/>
      <c r="X6521" s="35"/>
      <c r="AG6521" s="10"/>
      <c r="AI6521" s="10"/>
      <c r="AL6521" s="10"/>
      <c r="AM6521" s="10"/>
    </row>
    <row r="6522" spans="9:39">
      <c r="I6522" s="10"/>
      <c r="R6522" s="10"/>
      <c r="S6522" s="10"/>
      <c r="T6522" s="10"/>
      <c r="X6522" s="35"/>
      <c r="AG6522" s="10"/>
      <c r="AI6522" s="10"/>
      <c r="AL6522" s="10"/>
      <c r="AM6522" s="10"/>
    </row>
    <row r="6523" spans="9:39">
      <c r="I6523" s="10"/>
      <c r="R6523" s="10"/>
      <c r="S6523" s="10"/>
      <c r="T6523" s="10"/>
      <c r="X6523" s="35"/>
      <c r="AG6523" s="10"/>
      <c r="AI6523" s="10"/>
      <c r="AL6523" s="10"/>
      <c r="AM6523" s="10"/>
    </row>
    <row r="6524" spans="9:39">
      <c r="I6524" s="10"/>
      <c r="R6524" s="10"/>
      <c r="S6524" s="10"/>
      <c r="T6524" s="10"/>
      <c r="X6524" s="35"/>
      <c r="AG6524" s="10"/>
      <c r="AI6524" s="10"/>
      <c r="AL6524" s="10"/>
      <c r="AM6524" s="10"/>
    </row>
    <row r="6525" spans="9:39">
      <c r="I6525" s="10"/>
      <c r="R6525" s="10"/>
      <c r="S6525" s="10"/>
      <c r="T6525" s="10"/>
      <c r="X6525" s="35"/>
      <c r="AG6525" s="10"/>
      <c r="AI6525" s="10"/>
      <c r="AL6525" s="10"/>
      <c r="AM6525" s="10"/>
    </row>
    <row r="6526" spans="9:39">
      <c r="I6526" s="10"/>
      <c r="R6526" s="10"/>
      <c r="S6526" s="10"/>
      <c r="T6526" s="10"/>
      <c r="X6526" s="35"/>
      <c r="AG6526" s="10"/>
      <c r="AI6526" s="10"/>
      <c r="AL6526" s="10"/>
      <c r="AM6526" s="10"/>
    </row>
    <row r="6527" spans="9:39">
      <c r="I6527" s="10"/>
      <c r="R6527" s="10"/>
      <c r="S6527" s="10"/>
      <c r="T6527" s="10"/>
      <c r="X6527" s="35"/>
      <c r="AG6527" s="10"/>
      <c r="AI6527" s="10"/>
      <c r="AL6527" s="10"/>
      <c r="AM6527" s="10"/>
    </row>
    <row r="6528" spans="9:39">
      <c r="I6528" s="10"/>
      <c r="R6528" s="10"/>
      <c r="S6528" s="10"/>
      <c r="T6528" s="10"/>
      <c r="X6528" s="35"/>
      <c r="AG6528" s="10"/>
      <c r="AI6528" s="10"/>
      <c r="AL6528" s="10"/>
      <c r="AM6528" s="10"/>
    </row>
    <row r="6529" spans="9:39">
      <c r="I6529" s="10"/>
      <c r="R6529" s="10"/>
      <c r="S6529" s="10"/>
      <c r="T6529" s="10"/>
      <c r="X6529" s="35"/>
      <c r="AG6529" s="10"/>
      <c r="AI6529" s="10"/>
      <c r="AL6529" s="10"/>
      <c r="AM6529" s="10"/>
    </row>
    <row r="6530" spans="9:39">
      <c r="I6530" s="10"/>
      <c r="R6530" s="10"/>
      <c r="S6530" s="10"/>
      <c r="T6530" s="10"/>
      <c r="X6530" s="35"/>
      <c r="AG6530" s="10"/>
      <c r="AI6530" s="10"/>
      <c r="AL6530" s="10"/>
      <c r="AM6530" s="10"/>
    </row>
    <row r="6531" spans="9:39">
      <c r="I6531" s="10"/>
      <c r="R6531" s="10"/>
      <c r="S6531" s="10"/>
      <c r="T6531" s="10"/>
      <c r="X6531" s="35"/>
      <c r="AG6531" s="10"/>
      <c r="AI6531" s="10"/>
      <c r="AL6531" s="10"/>
      <c r="AM6531" s="10"/>
    </row>
    <row r="6532" spans="9:39">
      <c r="I6532" s="10"/>
      <c r="R6532" s="10"/>
      <c r="S6532" s="10"/>
      <c r="T6532" s="10"/>
      <c r="X6532" s="35"/>
      <c r="AG6532" s="10"/>
      <c r="AI6532" s="10"/>
      <c r="AL6532" s="10"/>
      <c r="AM6532" s="10"/>
    </row>
    <row r="6533" spans="9:39">
      <c r="I6533" s="10"/>
      <c r="R6533" s="10"/>
      <c r="S6533" s="10"/>
      <c r="T6533" s="10"/>
      <c r="X6533" s="35"/>
      <c r="AG6533" s="10"/>
      <c r="AI6533" s="10"/>
      <c r="AL6533" s="10"/>
      <c r="AM6533" s="10"/>
    </row>
    <row r="6534" spans="9:39">
      <c r="I6534" s="10"/>
      <c r="R6534" s="10"/>
      <c r="S6534" s="10"/>
      <c r="T6534" s="10"/>
      <c r="X6534" s="35"/>
      <c r="AG6534" s="10"/>
      <c r="AI6534" s="10"/>
      <c r="AL6534" s="10"/>
      <c r="AM6534" s="10"/>
    </row>
    <row r="6535" spans="9:39">
      <c r="I6535" s="10"/>
      <c r="R6535" s="10"/>
      <c r="S6535" s="10"/>
      <c r="T6535" s="10"/>
      <c r="X6535" s="35"/>
      <c r="AG6535" s="10"/>
      <c r="AI6535" s="10"/>
      <c r="AL6535" s="10"/>
      <c r="AM6535" s="10"/>
    </row>
    <row r="6536" spans="9:39">
      <c r="I6536" s="10"/>
      <c r="R6536" s="10"/>
      <c r="S6536" s="10"/>
      <c r="T6536" s="10"/>
      <c r="X6536" s="35"/>
      <c r="AG6536" s="10"/>
      <c r="AI6536" s="10"/>
      <c r="AL6536" s="10"/>
      <c r="AM6536" s="10"/>
    </row>
    <row r="6537" spans="9:39">
      <c r="I6537" s="10"/>
      <c r="R6537" s="10"/>
      <c r="S6537" s="10"/>
      <c r="T6537" s="10"/>
      <c r="X6537" s="35"/>
      <c r="AG6537" s="10"/>
      <c r="AI6537" s="10"/>
      <c r="AL6537" s="10"/>
      <c r="AM6537" s="10"/>
    </row>
    <row r="6538" spans="9:39">
      <c r="I6538" s="10"/>
      <c r="R6538" s="10"/>
      <c r="S6538" s="10"/>
      <c r="T6538" s="10"/>
      <c r="X6538" s="35"/>
      <c r="AG6538" s="10"/>
      <c r="AI6538" s="10"/>
      <c r="AL6538" s="10"/>
      <c r="AM6538" s="10"/>
    </row>
    <row r="6539" spans="9:39">
      <c r="I6539" s="10"/>
      <c r="R6539" s="10"/>
      <c r="S6539" s="10"/>
      <c r="T6539" s="10"/>
      <c r="X6539" s="35"/>
      <c r="AG6539" s="10"/>
      <c r="AI6539" s="10"/>
      <c r="AL6539" s="10"/>
      <c r="AM6539" s="10"/>
    </row>
    <row r="6540" spans="9:39">
      <c r="I6540" s="10"/>
      <c r="R6540" s="10"/>
      <c r="S6540" s="10"/>
      <c r="T6540" s="10"/>
      <c r="X6540" s="35"/>
      <c r="AG6540" s="10"/>
      <c r="AI6540" s="10"/>
      <c r="AL6540" s="10"/>
      <c r="AM6540" s="10"/>
    </row>
    <row r="6541" spans="9:39">
      <c r="I6541" s="10"/>
      <c r="R6541" s="10"/>
      <c r="S6541" s="10"/>
      <c r="T6541" s="10"/>
      <c r="X6541" s="35"/>
      <c r="AG6541" s="10"/>
      <c r="AI6541" s="10"/>
      <c r="AL6541" s="10"/>
      <c r="AM6541" s="10"/>
    </row>
    <row r="6542" spans="9:39">
      <c r="I6542" s="10"/>
      <c r="R6542" s="10"/>
      <c r="S6542" s="10"/>
      <c r="T6542" s="10"/>
      <c r="X6542" s="35"/>
      <c r="AG6542" s="10"/>
      <c r="AI6542" s="10"/>
      <c r="AL6542" s="10"/>
      <c r="AM6542" s="10"/>
    </row>
    <row r="6543" spans="9:39">
      <c r="I6543" s="10"/>
      <c r="R6543" s="10"/>
      <c r="S6543" s="10"/>
      <c r="T6543" s="10"/>
      <c r="X6543" s="35"/>
      <c r="AG6543" s="10"/>
      <c r="AI6543" s="10"/>
      <c r="AL6543" s="10"/>
      <c r="AM6543" s="10"/>
    </row>
    <row r="6544" spans="9:39">
      <c r="I6544" s="10"/>
      <c r="R6544" s="10"/>
      <c r="S6544" s="10"/>
      <c r="T6544" s="10"/>
      <c r="X6544" s="35"/>
      <c r="AG6544" s="10"/>
      <c r="AI6544" s="10"/>
      <c r="AL6544" s="10"/>
      <c r="AM6544" s="10"/>
    </row>
    <row r="6545" spans="9:39">
      <c r="I6545" s="10"/>
      <c r="R6545" s="10"/>
      <c r="S6545" s="10"/>
      <c r="T6545" s="10"/>
      <c r="X6545" s="35"/>
      <c r="AG6545" s="10"/>
      <c r="AI6545" s="10"/>
      <c r="AL6545" s="10"/>
      <c r="AM6545" s="10"/>
    </row>
    <row r="6546" spans="9:39">
      <c r="I6546" s="10"/>
      <c r="R6546" s="10"/>
      <c r="S6546" s="10"/>
      <c r="T6546" s="10"/>
      <c r="X6546" s="35"/>
      <c r="AG6546" s="10"/>
      <c r="AI6546" s="10"/>
      <c r="AL6546" s="10"/>
      <c r="AM6546" s="10"/>
    </row>
    <row r="6547" spans="9:39">
      <c r="I6547" s="10"/>
      <c r="R6547" s="10"/>
      <c r="S6547" s="10"/>
      <c r="T6547" s="10"/>
      <c r="X6547" s="35"/>
      <c r="AG6547" s="10"/>
      <c r="AI6547" s="10"/>
      <c r="AL6547" s="10"/>
      <c r="AM6547" s="10"/>
    </row>
    <row r="6548" spans="9:39">
      <c r="I6548" s="10"/>
      <c r="R6548" s="10"/>
      <c r="S6548" s="10"/>
      <c r="T6548" s="10"/>
      <c r="X6548" s="35"/>
      <c r="AG6548" s="10"/>
      <c r="AI6548" s="10"/>
      <c r="AL6548" s="10"/>
      <c r="AM6548" s="10"/>
    </row>
    <row r="6549" spans="9:39">
      <c r="I6549" s="10"/>
      <c r="R6549" s="10"/>
      <c r="S6549" s="10"/>
      <c r="T6549" s="10"/>
      <c r="X6549" s="35"/>
      <c r="AG6549" s="10"/>
      <c r="AI6549" s="10"/>
      <c r="AL6549" s="10"/>
      <c r="AM6549" s="10"/>
    </row>
    <row r="6550" spans="9:39">
      <c r="I6550" s="10"/>
      <c r="R6550" s="10"/>
      <c r="S6550" s="10"/>
      <c r="T6550" s="10"/>
      <c r="X6550" s="35"/>
      <c r="AG6550" s="10"/>
      <c r="AI6550" s="10"/>
      <c r="AL6550" s="10"/>
      <c r="AM6550" s="10"/>
    </row>
    <row r="6551" spans="9:39">
      <c r="I6551" s="10"/>
      <c r="R6551" s="10"/>
      <c r="S6551" s="10"/>
      <c r="T6551" s="10"/>
      <c r="X6551" s="35"/>
      <c r="AG6551" s="10"/>
      <c r="AI6551" s="10"/>
      <c r="AL6551" s="10"/>
      <c r="AM6551" s="10"/>
    </row>
    <row r="6552" spans="9:39">
      <c r="I6552" s="10"/>
      <c r="R6552" s="10"/>
      <c r="S6552" s="10"/>
      <c r="T6552" s="10"/>
      <c r="X6552" s="35"/>
      <c r="AG6552" s="10"/>
      <c r="AI6552" s="10"/>
      <c r="AL6552" s="10"/>
      <c r="AM6552" s="10"/>
    </row>
    <row r="6553" spans="9:39">
      <c r="I6553" s="10"/>
      <c r="R6553" s="10"/>
      <c r="S6553" s="10"/>
      <c r="T6553" s="10"/>
      <c r="X6553" s="35"/>
      <c r="AG6553" s="10"/>
      <c r="AI6553" s="10"/>
      <c r="AL6553" s="10"/>
      <c r="AM6553" s="10"/>
    </row>
    <row r="6554" spans="9:39">
      <c r="I6554" s="10"/>
      <c r="R6554" s="10"/>
      <c r="S6554" s="10"/>
      <c r="T6554" s="10"/>
      <c r="X6554" s="35"/>
      <c r="AG6554" s="10"/>
      <c r="AI6554" s="10"/>
      <c r="AL6554" s="10"/>
      <c r="AM6554" s="10"/>
    </row>
    <row r="6555" spans="9:39">
      <c r="I6555" s="10"/>
      <c r="R6555" s="10"/>
      <c r="S6555" s="10"/>
      <c r="T6555" s="10"/>
      <c r="X6555" s="35"/>
      <c r="AG6555" s="10"/>
      <c r="AI6555" s="10"/>
      <c r="AL6555" s="10"/>
      <c r="AM6555" s="10"/>
    </row>
    <row r="6556" spans="9:39">
      <c r="I6556" s="10"/>
      <c r="R6556" s="10"/>
      <c r="S6556" s="10"/>
      <c r="T6556" s="10"/>
      <c r="X6556" s="35"/>
      <c r="AG6556" s="10"/>
      <c r="AI6556" s="10"/>
      <c r="AL6556" s="10"/>
      <c r="AM6556" s="10"/>
    </row>
    <row r="6557" spans="9:39">
      <c r="I6557" s="10"/>
      <c r="R6557" s="10"/>
      <c r="S6557" s="10"/>
      <c r="T6557" s="10"/>
      <c r="X6557" s="35"/>
      <c r="AG6557" s="10"/>
      <c r="AI6557" s="10"/>
      <c r="AL6557" s="10"/>
      <c r="AM6557" s="10"/>
    </row>
    <row r="6558" spans="9:39">
      <c r="I6558" s="10"/>
      <c r="R6558" s="10"/>
      <c r="S6558" s="10"/>
      <c r="T6558" s="10"/>
      <c r="X6558" s="35"/>
      <c r="AG6558" s="10"/>
      <c r="AI6558" s="10"/>
      <c r="AL6558" s="10"/>
      <c r="AM6558" s="10"/>
    </row>
    <row r="6559" spans="9:39">
      <c r="I6559" s="10"/>
      <c r="R6559" s="10"/>
      <c r="S6559" s="10"/>
      <c r="T6559" s="10"/>
      <c r="X6559" s="35"/>
      <c r="AG6559" s="10"/>
      <c r="AI6559" s="10"/>
      <c r="AL6559" s="10"/>
      <c r="AM6559" s="10"/>
    </row>
    <row r="6560" spans="9:39">
      <c r="I6560" s="10"/>
      <c r="R6560" s="10"/>
      <c r="S6560" s="10"/>
      <c r="T6560" s="10"/>
      <c r="X6560" s="35"/>
      <c r="AG6560" s="10"/>
      <c r="AI6560" s="10"/>
      <c r="AL6560" s="10"/>
      <c r="AM6560" s="10"/>
    </row>
    <row r="6561" spans="9:39">
      <c r="I6561" s="10"/>
      <c r="R6561" s="10"/>
      <c r="S6561" s="10"/>
      <c r="T6561" s="10"/>
      <c r="X6561" s="35"/>
      <c r="AG6561" s="10"/>
      <c r="AI6561" s="10"/>
      <c r="AL6561" s="10"/>
      <c r="AM6561" s="10"/>
    </row>
    <row r="6562" spans="9:39">
      <c r="I6562" s="10"/>
      <c r="R6562" s="10"/>
      <c r="S6562" s="10"/>
      <c r="T6562" s="10"/>
      <c r="X6562" s="35"/>
      <c r="AG6562" s="10"/>
      <c r="AI6562" s="10"/>
      <c r="AL6562" s="10"/>
      <c r="AM6562" s="10"/>
    </row>
    <row r="6563" spans="9:39">
      <c r="I6563" s="10"/>
      <c r="R6563" s="10"/>
      <c r="S6563" s="10"/>
      <c r="T6563" s="10"/>
      <c r="X6563" s="35"/>
      <c r="AG6563" s="10"/>
      <c r="AI6563" s="10"/>
      <c r="AL6563" s="10"/>
      <c r="AM6563" s="10"/>
    </row>
    <row r="6564" spans="9:39">
      <c r="I6564" s="10"/>
      <c r="R6564" s="10"/>
      <c r="S6564" s="10"/>
      <c r="T6564" s="10"/>
      <c r="X6564" s="35"/>
      <c r="AG6564" s="10"/>
      <c r="AI6564" s="10"/>
      <c r="AL6564" s="10"/>
      <c r="AM6564" s="10"/>
    </row>
    <row r="6565" spans="9:39">
      <c r="I6565" s="10"/>
      <c r="R6565" s="10"/>
      <c r="S6565" s="10"/>
      <c r="T6565" s="10"/>
      <c r="X6565" s="35"/>
      <c r="AG6565" s="10"/>
      <c r="AI6565" s="10"/>
      <c r="AL6565" s="10"/>
      <c r="AM6565" s="10"/>
    </row>
    <row r="6566" spans="9:39">
      <c r="I6566" s="10"/>
      <c r="R6566" s="10"/>
      <c r="S6566" s="10"/>
      <c r="T6566" s="10"/>
      <c r="X6566" s="35"/>
      <c r="AG6566" s="10"/>
      <c r="AI6566" s="10"/>
      <c r="AL6566" s="10"/>
      <c r="AM6566" s="10"/>
    </row>
    <row r="6567" spans="9:39">
      <c r="I6567" s="10"/>
      <c r="R6567" s="10"/>
      <c r="S6567" s="10"/>
      <c r="T6567" s="10"/>
      <c r="X6567" s="35"/>
      <c r="AG6567" s="10"/>
      <c r="AI6567" s="10"/>
      <c r="AL6567" s="10"/>
      <c r="AM6567" s="10"/>
    </row>
    <row r="6568" spans="9:39">
      <c r="I6568" s="10"/>
      <c r="R6568" s="10"/>
      <c r="S6568" s="10"/>
      <c r="T6568" s="10"/>
      <c r="X6568" s="35"/>
      <c r="AG6568" s="10"/>
      <c r="AI6568" s="10"/>
      <c r="AL6568" s="10"/>
      <c r="AM6568" s="10"/>
    </row>
    <row r="6569" spans="9:39">
      <c r="I6569" s="10"/>
      <c r="R6569" s="10"/>
      <c r="S6569" s="10"/>
      <c r="T6569" s="10"/>
      <c r="X6569" s="35"/>
      <c r="AG6569" s="10"/>
      <c r="AI6569" s="10"/>
      <c r="AL6569" s="10"/>
      <c r="AM6569" s="10"/>
    </row>
    <row r="6570" spans="9:39">
      <c r="I6570" s="10"/>
      <c r="R6570" s="10"/>
      <c r="S6570" s="10"/>
      <c r="T6570" s="10"/>
      <c r="X6570" s="35"/>
      <c r="AG6570" s="10"/>
      <c r="AI6570" s="10"/>
      <c r="AL6570" s="10"/>
      <c r="AM6570" s="10"/>
    </row>
    <row r="6571" spans="9:39">
      <c r="I6571" s="10"/>
      <c r="R6571" s="10"/>
      <c r="S6571" s="10"/>
      <c r="T6571" s="10"/>
      <c r="X6571" s="35"/>
      <c r="AG6571" s="10"/>
      <c r="AI6571" s="10"/>
      <c r="AL6571" s="10"/>
      <c r="AM6571" s="10"/>
    </row>
    <row r="6572" spans="9:39">
      <c r="I6572" s="10"/>
      <c r="R6572" s="10"/>
      <c r="S6572" s="10"/>
      <c r="T6572" s="10"/>
      <c r="X6572" s="35"/>
      <c r="AG6572" s="10"/>
      <c r="AI6572" s="10"/>
      <c r="AL6572" s="10"/>
      <c r="AM6572" s="10"/>
    </row>
    <row r="6573" spans="9:39">
      <c r="I6573" s="10"/>
      <c r="R6573" s="10"/>
      <c r="S6573" s="10"/>
      <c r="T6573" s="10"/>
      <c r="X6573" s="35"/>
      <c r="AG6573" s="10"/>
      <c r="AI6573" s="10"/>
      <c r="AL6573" s="10"/>
      <c r="AM6573" s="10"/>
    </row>
    <row r="6574" spans="9:39">
      <c r="I6574" s="10"/>
      <c r="R6574" s="10"/>
      <c r="S6574" s="10"/>
      <c r="T6574" s="10"/>
      <c r="X6574" s="35"/>
      <c r="AG6574" s="10"/>
      <c r="AI6574" s="10"/>
      <c r="AL6574" s="10"/>
      <c r="AM6574" s="10"/>
    </row>
    <row r="6575" spans="9:39">
      <c r="I6575" s="10"/>
      <c r="R6575" s="10"/>
      <c r="S6575" s="10"/>
      <c r="T6575" s="10"/>
      <c r="X6575" s="35"/>
      <c r="AG6575" s="10"/>
      <c r="AI6575" s="10"/>
      <c r="AL6575" s="10"/>
      <c r="AM6575" s="10"/>
    </row>
    <row r="6576" spans="9:39">
      <c r="I6576" s="10"/>
      <c r="R6576" s="10"/>
      <c r="S6576" s="10"/>
      <c r="T6576" s="10"/>
      <c r="X6576" s="35"/>
      <c r="AG6576" s="10"/>
      <c r="AI6576" s="10"/>
      <c r="AL6576" s="10"/>
      <c r="AM6576" s="10"/>
    </row>
    <row r="6577" spans="9:39">
      <c r="I6577" s="10"/>
      <c r="R6577" s="10"/>
      <c r="S6577" s="10"/>
      <c r="T6577" s="10"/>
      <c r="X6577" s="35"/>
      <c r="AG6577" s="10"/>
      <c r="AI6577" s="10"/>
      <c r="AL6577" s="10"/>
      <c r="AM6577" s="10"/>
    </row>
    <row r="6578" spans="9:39">
      <c r="I6578" s="10"/>
      <c r="R6578" s="10"/>
      <c r="S6578" s="10"/>
      <c r="T6578" s="10"/>
      <c r="X6578" s="35"/>
      <c r="AG6578" s="10"/>
      <c r="AI6578" s="10"/>
      <c r="AL6578" s="10"/>
      <c r="AM6578" s="10"/>
    </row>
    <row r="6579" spans="9:39">
      <c r="I6579" s="10"/>
      <c r="R6579" s="10"/>
      <c r="S6579" s="10"/>
      <c r="T6579" s="10"/>
      <c r="X6579" s="35"/>
      <c r="AG6579" s="10"/>
      <c r="AI6579" s="10"/>
      <c r="AL6579" s="10"/>
      <c r="AM6579" s="10"/>
    </row>
    <row r="6580" spans="9:39">
      <c r="I6580" s="10"/>
      <c r="R6580" s="10"/>
      <c r="S6580" s="10"/>
      <c r="T6580" s="10"/>
      <c r="X6580" s="35"/>
      <c r="AG6580" s="10"/>
      <c r="AI6580" s="10"/>
      <c r="AL6580" s="10"/>
      <c r="AM6580" s="10"/>
    </row>
    <row r="6581" spans="9:39">
      <c r="I6581" s="10"/>
      <c r="R6581" s="10"/>
      <c r="S6581" s="10"/>
      <c r="T6581" s="10"/>
      <c r="X6581" s="35"/>
      <c r="AG6581" s="10"/>
      <c r="AI6581" s="10"/>
      <c r="AL6581" s="10"/>
      <c r="AM6581" s="10"/>
    </row>
    <row r="6582" spans="9:39">
      <c r="I6582" s="10"/>
      <c r="R6582" s="10"/>
      <c r="S6582" s="10"/>
      <c r="T6582" s="10"/>
      <c r="X6582" s="35"/>
      <c r="AG6582" s="10"/>
      <c r="AI6582" s="10"/>
      <c r="AL6582" s="10"/>
      <c r="AM6582" s="10"/>
    </row>
    <row r="6583" spans="9:39">
      <c r="I6583" s="10"/>
      <c r="R6583" s="10"/>
      <c r="S6583" s="10"/>
      <c r="T6583" s="10"/>
      <c r="X6583" s="35"/>
      <c r="AG6583" s="10"/>
      <c r="AI6583" s="10"/>
      <c r="AL6583" s="10"/>
      <c r="AM6583" s="10"/>
    </row>
    <row r="6584" spans="9:39">
      <c r="I6584" s="10"/>
      <c r="R6584" s="10"/>
      <c r="S6584" s="10"/>
      <c r="T6584" s="10"/>
      <c r="X6584" s="35"/>
      <c r="AG6584" s="10"/>
      <c r="AI6584" s="10"/>
      <c r="AL6584" s="10"/>
      <c r="AM6584" s="10"/>
    </row>
    <row r="6585" spans="9:39">
      <c r="I6585" s="10"/>
      <c r="R6585" s="10"/>
      <c r="S6585" s="10"/>
      <c r="T6585" s="10"/>
      <c r="X6585" s="35"/>
      <c r="AG6585" s="10"/>
      <c r="AI6585" s="10"/>
      <c r="AL6585" s="10"/>
      <c r="AM6585" s="10"/>
    </row>
    <row r="6586" spans="9:39">
      <c r="I6586" s="10"/>
      <c r="R6586" s="10"/>
      <c r="S6586" s="10"/>
      <c r="T6586" s="10"/>
      <c r="X6586" s="35"/>
      <c r="AG6586" s="10"/>
      <c r="AI6586" s="10"/>
      <c r="AL6586" s="10"/>
      <c r="AM6586" s="10"/>
    </row>
    <row r="6587" spans="9:39">
      <c r="I6587" s="10"/>
      <c r="R6587" s="10"/>
      <c r="S6587" s="10"/>
      <c r="T6587" s="10"/>
      <c r="X6587" s="35"/>
      <c r="AG6587" s="10"/>
      <c r="AI6587" s="10"/>
      <c r="AL6587" s="10"/>
      <c r="AM6587" s="10"/>
    </row>
    <row r="6588" spans="9:39">
      <c r="I6588" s="10"/>
      <c r="R6588" s="10"/>
      <c r="S6588" s="10"/>
      <c r="T6588" s="10"/>
      <c r="X6588" s="35"/>
      <c r="AG6588" s="10"/>
      <c r="AI6588" s="10"/>
      <c r="AL6588" s="10"/>
      <c r="AM6588" s="10"/>
    </row>
    <row r="6589" spans="9:39">
      <c r="I6589" s="10"/>
      <c r="R6589" s="10"/>
      <c r="S6589" s="10"/>
      <c r="T6589" s="10"/>
      <c r="X6589" s="35"/>
      <c r="AG6589" s="10"/>
      <c r="AI6589" s="10"/>
      <c r="AL6589" s="10"/>
      <c r="AM6589" s="10"/>
    </row>
    <row r="6590" spans="9:39">
      <c r="I6590" s="10"/>
      <c r="R6590" s="10"/>
      <c r="S6590" s="10"/>
      <c r="T6590" s="10"/>
      <c r="X6590" s="35"/>
      <c r="AG6590" s="10"/>
      <c r="AI6590" s="10"/>
      <c r="AL6590" s="10"/>
      <c r="AM6590" s="10"/>
    </row>
    <row r="6591" spans="9:39">
      <c r="I6591" s="10"/>
      <c r="R6591" s="10"/>
      <c r="S6591" s="10"/>
      <c r="T6591" s="10"/>
      <c r="X6591" s="35"/>
      <c r="AG6591" s="10"/>
      <c r="AI6591" s="10"/>
      <c r="AL6591" s="10"/>
      <c r="AM6591" s="10"/>
    </row>
    <row r="6592" spans="9:39">
      <c r="I6592" s="10"/>
      <c r="R6592" s="10"/>
      <c r="S6592" s="10"/>
      <c r="T6592" s="10"/>
      <c r="X6592" s="35"/>
      <c r="AG6592" s="10"/>
      <c r="AI6592" s="10"/>
      <c r="AL6592" s="10"/>
      <c r="AM6592" s="10"/>
    </row>
    <row r="6593" spans="9:39">
      <c r="I6593" s="10"/>
      <c r="R6593" s="10"/>
      <c r="S6593" s="10"/>
      <c r="T6593" s="10"/>
      <c r="X6593" s="35"/>
      <c r="AG6593" s="10"/>
      <c r="AI6593" s="10"/>
      <c r="AL6593" s="10"/>
      <c r="AM6593" s="10"/>
    </row>
    <row r="6594" spans="9:39">
      <c r="I6594" s="10"/>
      <c r="R6594" s="10"/>
      <c r="S6594" s="10"/>
      <c r="T6594" s="10"/>
      <c r="X6594" s="35"/>
      <c r="AG6594" s="10"/>
      <c r="AI6594" s="10"/>
      <c r="AL6594" s="10"/>
      <c r="AM6594" s="10"/>
    </row>
    <row r="6595" spans="9:39">
      <c r="I6595" s="10"/>
      <c r="R6595" s="10"/>
      <c r="S6595" s="10"/>
      <c r="T6595" s="10"/>
      <c r="X6595" s="35"/>
      <c r="AG6595" s="10"/>
      <c r="AI6595" s="10"/>
      <c r="AL6595" s="10"/>
      <c r="AM6595" s="10"/>
    </row>
    <row r="6596" spans="9:39">
      <c r="I6596" s="10"/>
      <c r="R6596" s="10"/>
      <c r="S6596" s="10"/>
      <c r="T6596" s="10"/>
      <c r="X6596" s="35"/>
      <c r="AG6596" s="10"/>
      <c r="AI6596" s="10"/>
      <c r="AL6596" s="10"/>
      <c r="AM6596" s="10"/>
    </row>
    <row r="6597" spans="9:39">
      <c r="I6597" s="10"/>
      <c r="R6597" s="10"/>
      <c r="S6597" s="10"/>
      <c r="T6597" s="10"/>
      <c r="X6597" s="35"/>
      <c r="AG6597" s="10"/>
      <c r="AI6597" s="10"/>
      <c r="AL6597" s="10"/>
      <c r="AM6597" s="10"/>
    </row>
    <row r="6598" spans="9:39">
      <c r="I6598" s="10"/>
      <c r="R6598" s="10"/>
      <c r="S6598" s="10"/>
      <c r="T6598" s="10"/>
      <c r="X6598" s="35"/>
      <c r="AG6598" s="10"/>
      <c r="AI6598" s="10"/>
      <c r="AL6598" s="10"/>
      <c r="AM6598" s="10"/>
    </row>
    <row r="6599" spans="9:39">
      <c r="I6599" s="10"/>
      <c r="R6599" s="10"/>
      <c r="S6599" s="10"/>
      <c r="T6599" s="10"/>
      <c r="X6599" s="35"/>
      <c r="AG6599" s="10"/>
      <c r="AI6599" s="10"/>
      <c r="AL6599" s="10"/>
      <c r="AM6599" s="10"/>
    </row>
    <row r="6600" spans="9:39">
      <c r="I6600" s="10"/>
      <c r="R6600" s="10"/>
      <c r="S6600" s="10"/>
      <c r="T6600" s="10"/>
      <c r="X6600" s="35"/>
      <c r="AG6600" s="10"/>
      <c r="AI6600" s="10"/>
      <c r="AL6600" s="10"/>
      <c r="AM6600" s="10"/>
    </row>
    <row r="6601" spans="9:39">
      <c r="I6601" s="10"/>
      <c r="R6601" s="10"/>
      <c r="S6601" s="10"/>
      <c r="T6601" s="10"/>
      <c r="X6601" s="35"/>
      <c r="AG6601" s="10"/>
      <c r="AI6601" s="10"/>
      <c r="AL6601" s="10"/>
      <c r="AM6601" s="10"/>
    </row>
    <row r="6602" spans="9:39">
      <c r="I6602" s="10"/>
      <c r="R6602" s="10"/>
      <c r="S6602" s="10"/>
      <c r="T6602" s="10"/>
      <c r="X6602" s="35"/>
      <c r="AG6602" s="10"/>
      <c r="AI6602" s="10"/>
      <c r="AL6602" s="10"/>
      <c r="AM6602" s="10"/>
    </row>
    <row r="6603" spans="9:39">
      <c r="I6603" s="10"/>
      <c r="R6603" s="10"/>
      <c r="S6603" s="10"/>
      <c r="T6603" s="10"/>
      <c r="X6603" s="35"/>
      <c r="AG6603" s="10"/>
      <c r="AI6603" s="10"/>
      <c r="AL6603" s="10"/>
      <c r="AM6603" s="10"/>
    </row>
    <row r="6604" spans="9:39">
      <c r="I6604" s="10"/>
      <c r="R6604" s="10"/>
      <c r="S6604" s="10"/>
      <c r="T6604" s="10"/>
      <c r="X6604" s="35"/>
      <c r="AG6604" s="10"/>
      <c r="AI6604" s="10"/>
      <c r="AL6604" s="10"/>
      <c r="AM6604" s="10"/>
    </row>
    <row r="6605" spans="9:39">
      <c r="I6605" s="10"/>
      <c r="R6605" s="10"/>
      <c r="S6605" s="10"/>
      <c r="T6605" s="10"/>
      <c r="X6605" s="35"/>
      <c r="AG6605" s="10"/>
      <c r="AI6605" s="10"/>
      <c r="AL6605" s="10"/>
      <c r="AM6605" s="10"/>
    </row>
    <row r="6606" spans="9:39">
      <c r="I6606" s="10"/>
      <c r="R6606" s="10"/>
      <c r="S6606" s="10"/>
      <c r="T6606" s="10"/>
      <c r="X6606" s="35"/>
      <c r="AG6606" s="10"/>
      <c r="AI6606" s="10"/>
      <c r="AL6606" s="10"/>
      <c r="AM6606" s="10"/>
    </row>
    <row r="6607" spans="9:39">
      <c r="I6607" s="10"/>
      <c r="R6607" s="10"/>
      <c r="S6607" s="10"/>
      <c r="T6607" s="10"/>
      <c r="X6607" s="35"/>
      <c r="AG6607" s="10"/>
      <c r="AI6607" s="10"/>
      <c r="AL6607" s="10"/>
      <c r="AM6607" s="10"/>
    </row>
    <row r="6608" spans="9:39">
      <c r="I6608" s="10"/>
      <c r="R6608" s="10"/>
      <c r="S6608" s="10"/>
      <c r="T6608" s="10"/>
      <c r="X6608" s="35"/>
      <c r="AG6608" s="10"/>
      <c r="AI6608" s="10"/>
      <c r="AL6608" s="10"/>
      <c r="AM6608" s="10"/>
    </row>
    <row r="6609" spans="9:39">
      <c r="I6609" s="10"/>
      <c r="R6609" s="10"/>
      <c r="S6609" s="10"/>
      <c r="T6609" s="10"/>
      <c r="X6609" s="35"/>
      <c r="AG6609" s="10"/>
      <c r="AI6609" s="10"/>
      <c r="AL6609" s="10"/>
      <c r="AM6609" s="10"/>
    </row>
    <row r="6610" spans="9:39">
      <c r="I6610" s="10"/>
      <c r="R6610" s="10"/>
      <c r="S6610" s="10"/>
      <c r="T6610" s="10"/>
      <c r="X6610" s="35"/>
      <c r="AG6610" s="10"/>
      <c r="AI6610" s="10"/>
      <c r="AL6610" s="10"/>
      <c r="AM6610" s="10"/>
    </row>
    <row r="6611" spans="9:39">
      <c r="I6611" s="10"/>
      <c r="R6611" s="10"/>
      <c r="S6611" s="10"/>
      <c r="T6611" s="10"/>
      <c r="X6611" s="35"/>
      <c r="AG6611" s="10"/>
      <c r="AI6611" s="10"/>
      <c r="AL6611" s="10"/>
      <c r="AM6611" s="10"/>
    </row>
    <row r="6612" spans="9:39">
      <c r="I6612" s="10"/>
      <c r="R6612" s="10"/>
      <c r="S6612" s="10"/>
      <c r="T6612" s="10"/>
      <c r="X6612" s="35"/>
      <c r="AG6612" s="10"/>
      <c r="AI6612" s="10"/>
      <c r="AL6612" s="10"/>
      <c r="AM6612" s="10"/>
    </row>
    <row r="6613" spans="9:39">
      <c r="I6613" s="10"/>
      <c r="R6613" s="10"/>
      <c r="S6613" s="10"/>
      <c r="T6613" s="10"/>
      <c r="X6613" s="35"/>
      <c r="AG6613" s="10"/>
      <c r="AI6613" s="10"/>
      <c r="AL6613" s="10"/>
      <c r="AM6613" s="10"/>
    </row>
    <row r="6614" spans="9:39">
      <c r="I6614" s="10"/>
      <c r="R6614" s="10"/>
      <c r="S6614" s="10"/>
      <c r="T6614" s="10"/>
      <c r="X6614" s="35"/>
      <c r="AG6614" s="10"/>
      <c r="AI6614" s="10"/>
      <c r="AL6614" s="10"/>
      <c r="AM6614" s="10"/>
    </row>
    <row r="6615" spans="9:39">
      <c r="I6615" s="10"/>
      <c r="R6615" s="10"/>
      <c r="S6615" s="10"/>
      <c r="T6615" s="10"/>
      <c r="X6615" s="35"/>
      <c r="AG6615" s="10"/>
      <c r="AI6615" s="10"/>
      <c r="AL6615" s="10"/>
      <c r="AM6615" s="10"/>
    </row>
    <row r="6616" spans="9:39">
      <c r="I6616" s="10"/>
      <c r="R6616" s="10"/>
      <c r="S6616" s="10"/>
      <c r="T6616" s="10"/>
      <c r="X6616" s="35"/>
      <c r="AG6616" s="10"/>
      <c r="AI6616" s="10"/>
      <c r="AL6616" s="10"/>
      <c r="AM6616" s="10"/>
    </row>
    <row r="6617" spans="9:39">
      <c r="I6617" s="10"/>
      <c r="R6617" s="10"/>
      <c r="S6617" s="10"/>
      <c r="T6617" s="10"/>
      <c r="X6617" s="35"/>
      <c r="AG6617" s="10"/>
      <c r="AI6617" s="10"/>
      <c r="AL6617" s="10"/>
      <c r="AM6617" s="10"/>
    </row>
    <row r="6618" spans="9:39">
      <c r="I6618" s="10"/>
      <c r="R6618" s="10"/>
      <c r="S6618" s="10"/>
      <c r="T6618" s="10"/>
      <c r="X6618" s="35"/>
      <c r="AG6618" s="10"/>
      <c r="AI6618" s="10"/>
      <c r="AL6618" s="10"/>
      <c r="AM6618" s="10"/>
    </row>
    <row r="6619" spans="9:39">
      <c r="I6619" s="10"/>
      <c r="R6619" s="10"/>
      <c r="S6619" s="10"/>
      <c r="T6619" s="10"/>
      <c r="X6619" s="35"/>
      <c r="AG6619" s="10"/>
      <c r="AI6619" s="10"/>
      <c r="AL6619" s="10"/>
      <c r="AM6619" s="10"/>
    </row>
    <row r="6620" spans="9:39">
      <c r="I6620" s="10"/>
      <c r="R6620" s="10"/>
      <c r="S6620" s="10"/>
      <c r="T6620" s="10"/>
      <c r="X6620" s="35"/>
      <c r="AG6620" s="10"/>
      <c r="AI6620" s="10"/>
      <c r="AL6620" s="10"/>
      <c r="AM6620" s="10"/>
    </row>
    <row r="6621" spans="9:39">
      <c r="I6621" s="10"/>
      <c r="R6621" s="10"/>
      <c r="S6621" s="10"/>
      <c r="T6621" s="10"/>
      <c r="X6621" s="35"/>
      <c r="AG6621" s="10"/>
      <c r="AI6621" s="10"/>
      <c r="AL6621" s="10"/>
      <c r="AM6621" s="10"/>
    </row>
    <row r="6622" spans="9:39">
      <c r="I6622" s="10"/>
      <c r="R6622" s="10"/>
      <c r="S6622" s="10"/>
      <c r="T6622" s="10"/>
      <c r="X6622" s="35"/>
      <c r="AG6622" s="10"/>
      <c r="AI6622" s="10"/>
      <c r="AL6622" s="10"/>
      <c r="AM6622" s="10"/>
    </row>
    <row r="6623" spans="9:39">
      <c r="I6623" s="10"/>
      <c r="R6623" s="10"/>
      <c r="S6623" s="10"/>
      <c r="T6623" s="10"/>
      <c r="X6623" s="35"/>
      <c r="AG6623" s="10"/>
      <c r="AI6623" s="10"/>
      <c r="AL6623" s="10"/>
      <c r="AM6623" s="10"/>
    </row>
    <row r="6624" spans="9:39">
      <c r="I6624" s="10"/>
      <c r="R6624" s="10"/>
      <c r="S6624" s="10"/>
      <c r="T6624" s="10"/>
      <c r="X6624" s="35"/>
      <c r="AG6624" s="10"/>
      <c r="AI6624" s="10"/>
      <c r="AL6624" s="10"/>
      <c r="AM6624" s="10"/>
    </row>
    <row r="6625" spans="9:39">
      <c r="I6625" s="10"/>
      <c r="R6625" s="10"/>
      <c r="S6625" s="10"/>
      <c r="T6625" s="10"/>
      <c r="X6625" s="35"/>
      <c r="AG6625" s="10"/>
      <c r="AI6625" s="10"/>
      <c r="AL6625" s="10"/>
      <c r="AM6625" s="10"/>
    </row>
    <row r="6626" spans="9:39">
      <c r="I6626" s="10"/>
      <c r="R6626" s="10"/>
      <c r="S6626" s="10"/>
      <c r="T6626" s="10"/>
      <c r="X6626" s="35"/>
      <c r="AG6626" s="10"/>
      <c r="AI6626" s="10"/>
      <c r="AL6626" s="10"/>
      <c r="AM6626" s="10"/>
    </row>
    <row r="6627" spans="9:39">
      <c r="I6627" s="10"/>
      <c r="R6627" s="10"/>
      <c r="S6627" s="10"/>
      <c r="T6627" s="10"/>
      <c r="X6627" s="35"/>
      <c r="AG6627" s="10"/>
      <c r="AI6627" s="10"/>
      <c r="AL6627" s="10"/>
      <c r="AM6627" s="10"/>
    </row>
    <row r="6628" spans="9:39">
      <c r="I6628" s="10"/>
      <c r="R6628" s="10"/>
      <c r="S6628" s="10"/>
      <c r="T6628" s="10"/>
      <c r="X6628" s="35"/>
      <c r="AG6628" s="10"/>
      <c r="AI6628" s="10"/>
      <c r="AL6628" s="10"/>
      <c r="AM6628" s="10"/>
    </row>
    <row r="6629" spans="9:39">
      <c r="I6629" s="10"/>
      <c r="R6629" s="10"/>
      <c r="S6629" s="10"/>
      <c r="T6629" s="10"/>
      <c r="X6629" s="35"/>
      <c r="AG6629" s="10"/>
      <c r="AI6629" s="10"/>
      <c r="AL6629" s="10"/>
      <c r="AM6629" s="10"/>
    </row>
    <row r="6630" spans="9:39">
      <c r="I6630" s="10"/>
      <c r="R6630" s="10"/>
      <c r="S6630" s="10"/>
      <c r="T6630" s="10"/>
      <c r="X6630" s="35"/>
      <c r="AG6630" s="10"/>
      <c r="AI6630" s="10"/>
      <c r="AL6630" s="10"/>
      <c r="AM6630" s="10"/>
    </row>
    <row r="6631" spans="9:39">
      <c r="I6631" s="10"/>
      <c r="R6631" s="10"/>
      <c r="S6631" s="10"/>
      <c r="T6631" s="10"/>
      <c r="X6631" s="35"/>
      <c r="AG6631" s="10"/>
      <c r="AI6631" s="10"/>
      <c r="AL6631" s="10"/>
      <c r="AM6631" s="10"/>
    </row>
    <row r="6632" spans="9:39">
      <c r="I6632" s="10"/>
      <c r="R6632" s="10"/>
      <c r="S6632" s="10"/>
      <c r="T6632" s="10"/>
      <c r="X6632" s="35"/>
      <c r="AG6632" s="10"/>
      <c r="AI6632" s="10"/>
      <c r="AL6632" s="10"/>
      <c r="AM6632" s="10"/>
    </row>
    <row r="6633" spans="9:39">
      <c r="I6633" s="10"/>
      <c r="R6633" s="10"/>
      <c r="S6633" s="10"/>
      <c r="T6633" s="10"/>
      <c r="X6633" s="35"/>
      <c r="AG6633" s="10"/>
      <c r="AI6633" s="10"/>
      <c r="AL6633" s="10"/>
      <c r="AM6633" s="10"/>
    </row>
    <row r="6634" spans="9:39">
      <c r="I6634" s="10"/>
      <c r="R6634" s="10"/>
      <c r="S6634" s="10"/>
      <c r="T6634" s="10"/>
      <c r="X6634" s="35"/>
      <c r="AG6634" s="10"/>
      <c r="AI6634" s="10"/>
      <c r="AL6634" s="10"/>
      <c r="AM6634" s="10"/>
    </row>
    <row r="6635" spans="9:39">
      <c r="I6635" s="10"/>
      <c r="R6635" s="10"/>
      <c r="S6635" s="10"/>
      <c r="T6635" s="10"/>
      <c r="X6635" s="35"/>
      <c r="AG6635" s="10"/>
      <c r="AI6635" s="10"/>
      <c r="AL6635" s="10"/>
      <c r="AM6635" s="10"/>
    </row>
    <row r="6636" spans="9:39">
      <c r="I6636" s="10"/>
      <c r="R6636" s="10"/>
      <c r="S6636" s="10"/>
      <c r="T6636" s="10"/>
      <c r="X6636" s="35"/>
      <c r="AG6636" s="10"/>
      <c r="AI6636" s="10"/>
      <c r="AL6636" s="10"/>
      <c r="AM6636" s="10"/>
    </row>
    <row r="6637" spans="9:39">
      <c r="I6637" s="10"/>
      <c r="R6637" s="10"/>
      <c r="S6637" s="10"/>
      <c r="T6637" s="10"/>
      <c r="X6637" s="35"/>
      <c r="AG6637" s="10"/>
      <c r="AI6637" s="10"/>
      <c r="AL6637" s="10"/>
      <c r="AM6637" s="10"/>
    </row>
    <row r="6638" spans="9:39">
      <c r="I6638" s="10"/>
      <c r="R6638" s="10"/>
      <c r="S6638" s="10"/>
      <c r="T6638" s="10"/>
      <c r="X6638" s="35"/>
      <c r="AG6638" s="10"/>
      <c r="AI6638" s="10"/>
      <c r="AL6638" s="10"/>
      <c r="AM6638" s="10"/>
    </row>
    <row r="6639" spans="9:39">
      <c r="I6639" s="10"/>
      <c r="R6639" s="10"/>
      <c r="S6639" s="10"/>
      <c r="T6639" s="10"/>
      <c r="X6639" s="35"/>
      <c r="AG6639" s="10"/>
      <c r="AI6639" s="10"/>
      <c r="AL6639" s="10"/>
      <c r="AM6639" s="10"/>
    </row>
    <row r="6640" spans="9:39">
      <c r="I6640" s="10"/>
      <c r="R6640" s="10"/>
      <c r="S6640" s="10"/>
      <c r="T6640" s="10"/>
      <c r="X6640" s="35"/>
      <c r="AG6640" s="10"/>
      <c r="AI6640" s="10"/>
      <c r="AL6640" s="10"/>
      <c r="AM6640" s="10"/>
    </row>
    <row r="6641" spans="9:39">
      <c r="I6641" s="10"/>
      <c r="R6641" s="10"/>
      <c r="S6641" s="10"/>
      <c r="T6641" s="10"/>
      <c r="X6641" s="35"/>
      <c r="AG6641" s="10"/>
      <c r="AI6641" s="10"/>
      <c r="AL6641" s="10"/>
      <c r="AM6641" s="10"/>
    </row>
    <row r="6642" spans="9:39">
      <c r="I6642" s="10"/>
      <c r="R6642" s="10"/>
      <c r="S6642" s="10"/>
      <c r="T6642" s="10"/>
      <c r="X6642" s="35"/>
      <c r="AG6642" s="10"/>
      <c r="AI6642" s="10"/>
      <c r="AL6642" s="10"/>
      <c r="AM6642" s="10"/>
    </row>
    <row r="6643" spans="9:39">
      <c r="I6643" s="10"/>
      <c r="R6643" s="10"/>
      <c r="S6643" s="10"/>
      <c r="T6643" s="10"/>
      <c r="X6643" s="35"/>
      <c r="AG6643" s="10"/>
      <c r="AI6643" s="10"/>
      <c r="AL6643" s="10"/>
      <c r="AM6643" s="10"/>
    </row>
    <row r="6644" spans="9:39">
      <c r="I6644" s="10"/>
      <c r="R6644" s="10"/>
      <c r="S6644" s="10"/>
      <c r="T6644" s="10"/>
      <c r="X6644" s="35"/>
      <c r="AG6644" s="10"/>
      <c r="AI6644" s="10"/>
      <c r="AL6644" s="10"/>
      <c r="AM6644" s="10"/>
    </row>
    <row r="6645" spans="9:39">
      <c r="I6645" s="10"/>
      <c r="R6645" s="10"/>
      <c r="S6645" s="10"/>
      <c r="T6645" s="10"/>
      <c r="X6645" s="35"/>
      <c r="AG6645" s="10"/>
      <c r="AI6645" s="10"/>
      <c r="AL6645" s="10"/>
      <c r="AM6645" s="10"/>
    </row>
    <row r="6646" spans="9:39">
      <c r="I6646" s="10"/>
      <c r="R6646" s="10"/>
      <c r="S6646" s="10"/>
      <c r="T6646" s="10"/>
      <c r="X6646" s="35"/>
      <c r="AG6646" s="10"/>
      <c r="AI6646" s="10"/>
      <c r="AL6646" s="10"/>
      <c r="AM6646" s="10"/>
    </row>
    <row r="6647" spans="9:39">
      <c r="I6647" s="10"/>
      <c r="R6647" s="10"/>
      <c r="S6647" s="10"/>
      <c r="T6647" s="10"/>
      <c r="X6647" s="35"/>
      <c r="AG6647" s="10"/>
      <c r="AI6647" s="10"/>
      <c r="AL6647" s="10"/>
      <c r="AM6647" s="10"/>
    </row>
    <row r="6648" spans="9:39">
      <c r="I6648" s="10"/>
      <c r="R6648" s="10"/>
      <c r="S6648" s="10"/>
      <c r="T6648" s="10"/>
      <c r="X6648" s="35"/>
      <c r="AG6648" s="10"/>
      <c r="AI6648" s="10"/>
      <c r="AL6648" s="10"/>
      <c r="AM6648" s="10"/>
    </row>
    <row r="6649" spans="9:39">
      <c r="I6649" s="10"/>
      <c r="R6649" s="10"/>
      <c r="S6649" s="10"/>
      <c r="T6649" s="10"/>
      <c r="X6649" s="35"/>
      <c r="AG6649" s="10"/>
      <c r="AI6649" s="10"/>
      <c r="AL6649" s="10"/>
      <c r="AM6649" s="10"/>
    </row>
    <row r="6650" spans="9:39">
      <c r="I6650" s="10"/>
      <c r="R6650" s="10"/>
      <c r="S6650" s="10"/>
      <c r="T6650" s="10"/>
      <c r="X6650" s="35"/>
      <c r="AG6650" s="10"/>
      <c r="AI6650" s="10"/>
      <c r="AL6650" s="10"/>
      <c r="AM6650" s="10"/>
    </row>
    <row r="6651" spans="9:39">
      <c r="I6651" s="10"/>
      <c r="R6651" s="10"/>
      <c r="S6651" s="10"/>
      <c r="T6651" s="10"/>
      <c r="X6651" s="35"/>
      <c r="AG6651" s="10"/>
      <c r="AI6651" s="10"/>
      <c r="AL6651" s="10"/>
      <c r="AM6651" s="10"/>
    </row>
    <row r="6652" spans="9:39">
      <c r="I6652" s="10"/>
      <c r="R6652" s="10"/>
      <c r="S6652" s="10"/>
      <c r="T6652" s="10"/>
      <c r="X6652" s="35"/>
      <c r="AG6652" s="10"/>
      <c r="AI6652" s="10"/>
      <c r="AL6652" s="10"/>
      <c r="AM6652" s="10"/>
    </row>
    <row r="6653" spans="9:39">
      <c r="I6653" s="10"/>
      <c r="R6653" s="10"/>
      <c r="S6653" s="10"/>
      <c r="T6653" s="10"/>
      <c r="X6653" s="35"/>
      <c r="AG6653" s="10"/>
      <c r="AI6653" s="10"/>
      <c r="AL6653" s="10"/>
      <c r="AM6653" s="10"/>
    </row>
    <row r="6654" spans="9:39">
      <c r="I6654" s="10"/>
      <c r="R6654" s="10"/>
      <c r="S6654" s="10"/>
      <c r="T6654" s="10"/>
      <c r="X6654" s="35"/>
      <c r="AG6654" s="10"/>
      <c r="AI6654" s="10"/>
      <c r="AL6654" s="10"/>
      <c r="AM6654" s="10"/>
    </row>
    <row r="6655" spans="9:39">
      <c r="I6655" s="10"/>
      <c r="R6655" s="10"/>
      <c r="S6655" s="10"/>
      <c r="T6655" s="10"/>
      <c r="X6655" s="35"/>
      <c r="AG6655" s="10"/>
      <c r="AI6655" s="10"/>
      <c r="AL6655" s="10"/>
      <c r="AM6655" s="10"/>
    </row>
    <row r="6656" spans="9:39">
      <c r="I6656" s="10"/>
      <c r="R6656" s="10"/>
      <c r="S6656" s="10"/>
      <c r="T6656" s="10"/>
      <c r="X6656" s="35"/>
      <c r="AG6656" s="10"/>
      <c r="AI6656" s="10"/>
      <c r="AL6656" s="10"/>
      <c r="AM6656" s="10"/>
    </row>
    <row r="6657" spans="9:39">
      <c r="I6657" s="10"/>
      <c r="R6657" s="10"/>
      <c r="S6657" s="10"/>
      <c r="T6657" s="10"/>
      <c r="X6657" s="35"/>
      <c r="AG6657" s="10"/>
      <c r="AI6657" s="10"/>
      <c r="AL6657" s="10"/>
      <c r="AM6657" s="10"/>
    </row>
    <row r="6658" spans="9:39">
      <c r="I6658" s="10"/>
      <c r="R6658" s="10"/>
      <c r="S6658" s="10"/>
      <c r="T6658" s="10"/>
      <c r="X6658" s="35"/>
      <c r="AG6658" s="10"/>
      <c r="AI6658" s="10"/>
      <c r="AL6658" s="10"/>
      <c r="AM6658" s="10"/>
    </row>
    <row r="6659" spans="9:39">
      <c r="I6659" s="10"/>
      <c r="R6659" s="10"/>
      <c r="S6659" s="10"/>
      <c r="T6659" s="10"/>
      <c r="X6659" s="35"/>
      <c r="AG6659" s="10"/>
      <c r="AI6659" s="10"/>
      <c r="AL6659" s="10"/>
      <c r="AM6659" s="10"/>
    </row>
    <row r="6660" spans="9:39">
      <c r="I6660" s="10"/>
      <c r="R6660" s="10"/>
      <c r="S6660" s="10"/>
      <c r="T6660" s="10"/>
      <c r="X6660" s="35"/>
      <c r="AG6660" s="10"/>
      <c r="AI6660" s="10"/>
      <c r="AL6660" s="10"/>
      <c r="AM6660" s="10"/>
    </row>
    <row r="6661" spans="9:39">
      <c r="I6661" s="10"/>
      <c r="R6661" s="10"/>
      <c r="S6661" s="10"/>
      <c r="T6661" s="10"/>
      <c r="X6661" s="35"/>
      <c r="AG6661" s="10"/>
      <c r="AI6661" s="10"/>
      <c r="AL6661" s="10"/>
      <c r="AM6661" s="10"/>
    </row>
    <row r="6662" spans="9:39">
      <c r="I6662" s="10"/>
      <c r="R6662" s="10"/>
      <c r="S6662" s="10"/>
      <c r="T6662" s="10"/>
      <c r="X6662" s="35"/>
      <c r="AG6662" s="10"/>
      <c r="AI6662" s="10"/>
      <c r="AL6662" s="10"/>
      <c r="AM6662" s="10"/>
    </row>
    <row r="6663" spans="9:39">
      <c r="I6663" s="10"/>
      <c r="R6663" s="10"/>
      <c r="S6663" s="10"/>
      <c r="T6663" s="10"/>
      <c r="X6663" s="35"/>
      <c r="AG6663" s="10"/>
      <c r="AI6663" s="10"/>
      <c r="AL6663" s="10"/>
      <c r="AM6663" s="10"/>
    </row>
    <row r="6664" spans="9:39">
      <c r="I6664" s="10"/>
      <c r="R6664" s="10"/>
      <c r="S6664" s="10"/>
      <c r="T6664" s="10"/>
      <c r="X6664" s="35"/>
      <c r="AG6664" s="10"/>
      <c r="AI6664" s="10"/>
      <c r="AL6664" s="10"/>
      <c r="AM6664" s="10"/>
    </row>
    <row r="6665" spans="9:39">
      <c r="I6665" s="10"/>
      <c r="R6665" s="10"/>
      <c r="S6665" s="10"/>
      <c r="T6665" s="10"/>
      <c r="X6665" s="35"/>
      <c r="AG6665" s="10"/>
      <c r="AI6665" s="10"/>
      <c r="AL6665" s="10"/>
      <c r="AM6665" s="10"/>
    </row>
    <row r="6666" spans="9:39">
      <c r="I6666" s="10"/>
      <c r="R6666" s="10"/>
      <c r="S6666" s="10"/>
      <c r="T6666" s="10"/>
      <c r="X6666" s="35"/>
      <c r="AG6666" s="10"/>
      <c r="AI6666" s="10"/>
      <c r="AL6666" s="10"/>
      <c r="AM6666" s="10"/>
    </row>
    <row r="6667" spans="9:39">
      <c r="I6667" s="10"/>
      <c r="R6667" s="10"/>
      <c r="S6667" s="10"/>
      <c r="T6667" s="10"/>
      <c r="X6667" s="35"/>
      <c r="AG6667" s="10"/>
      <c r="AI6667" s="10"/>
      <c r="AL6667" s="10"/>
      <c r="AM6667" s="10"/>
    </row>
    <row r="6668" spans="9:39">
      <c r="I6668" s="10"/>
      <c r="R6668" s="10"/>
      <c r="S6668" s="10"/>
      <c r="T6668" s="10"/>
      <c r="X6668" s="35"/>
      <c r="AG6668" s="10"/>
      <c r="AI6668" s="10"/>
      <c r="AL6668" s="10"/>
      <c r="AM6668" s="10"/>
    </row>
    <row r="6669" spans="9:39">
      <c r="I6669" s="10"/>
      <c r="R6669" s="10"/>
      <c r="S6669" s="10"/>
      <c r="T6669" s="10"/>
      <c r="X6669" s="35"/>
      <c r="AG6669" s="10"/>
      <c r="AI6669" s="10"/>
      <c r="AL6669" s="10"/>
      <c r="AM6669" s="10"/>
    </row>
    <row r="6670" spans="9:39">
      <c r="I6670" s="10"/>
      <c r="R6670" s="10"/>
      <c r="S6670" s="10"/>
      <c r="T6670" s="10"/>
      <c r="X6670" s="35"/>
      <c r="AG6670" s="10"/>
      <c r="AI6670" s="10"/>
      <c r="AL6670" s="10"/>
      <c r="AM6670" s="10"/>
    </row>
    <row r="6671" spans="9:39">
      <c r="I6671" s="10"/>
      <c r="R6671" s="10"/>
      <c r="S6671" s="10"/>
      <c r="T6671" s="10"/>
      <c r="X6671" s="35"/>
      <c r="AG6671" s="10"/>
      <c r="AI6671" s="10"/>
      <c r="AL6671" s="10"/>
      <c r="AM6671" s="10"/>
    </row>
    <row r="6672" spans="9:39">
      <c r="I6672" s="10"/>
      <c r="R6672" s="10"/>
      <c r="S6672" s="10"/>
      <c r="T6672" s="10"/>
      <c r="X6672" s="35"/>
      <c r="AG6672" s="10"/>
      <c r="AI6672" s="10"/>
      <c r="AL6672" s="10"/>
      <c r="AM6672" s="10"/>
    </row>
    <row r="6673" spans="9:39">
      <c r="I6673" s="10"/>
      <c r="R6673" s="10"/>
      <c r="S6673" s="10"/>
      <c r="T6673" s="10"/>
      <c r="X6673" s="35"/>
      <c r="AG6673" s="10"/>
      <c r="AI6673" s="10"/>
      <c r="AL6673" s="10"/>
      <c r="AM6673" s="10"/>
    </row>
    <row r="6674" spans="9:39">
      <c r="I6674" s="10"/>
      <c r="R6674" s="10"/>
      <c r="S6674" s="10"/>
      <c r="T6674" s="10"/>
      <c r="X6674" s="35"/>
      <c r="AG6674" s="10"/>
      <c r="AI6674" s="10"/>
      <c r="AL6674" s="10"/>
      <c r="AM6674" s="10"/>
    </row>
    <row r="6675" spans="9:39">
      <c r="I6675" s="10"/>
      <c r="R6675" s="10"/>
      <c r="S6675" s="10"/>
      <c r="T6675" s="10"/>
      <c r="X6675" s="35"/>
      <c r="AG6675" s="10"/>
      <c r="AI6675" s="10"/>
      <c r="AL6675" s="10"/>
      <c r="AM6675" s="10"/>
    </row>
    <row r="6676" spans="9:39">
      <c r="I6676" s="10"/>
      <c r="R6676" s="10"/>
      <c r="S6676" s="10"/>
      <c r="T6676" s="10"/>
      <c r="X6676" s="35"/>
      <c r="AG6676" s="10"/>
      <c r="AI6676" s="10"/>
      <c r="AL6676" s="10"/>
      <c r="AM6676" s="10"/>
    </row>
    <row r="6677" spans="9:39">
      <c r="I6677" s="10"/>
      <c r="R6677" s="10"/>
      <c r="S6677" s="10"/>
      <c r="T6677" s="10"/>
      <c r="X6677" s="35"/>
      <c r="AG6677" s="10"/>
      <c r="AI6677" s="10"/>
      <c r="AL6677" s="10"/>
      <c r="AM6677" s="10"/>
    </row>
    <row r="6678" spans="9:39">
      <c r="I6678" s="10"/>
      <c r="R6678" s="10"/>
      <c r="S6678" s="10"/>
      <c r="T6678" s="10"/>
      <c r="X6678" s="35"/>
      <c r="AG6678" s="10"/>
      <c r="AI6678" s="10"/>
      <c r="AL6678" s="10"/>
      <c r="AM6678" s="10"/>
    </row>
    <row r="6679" spans="9:39">
      <c r="I6679" s="10"/>
      <c r="R6679" s="10"/>
      <c r="S6679" s="10"/>
      <c r="T6679" s="10"/>
      <c r="X6679" s="35"/>
      <c r="AG6679" s="10"/>
      <c r="AI6679" s="10"/>
      <c r="AL6679" s="10"/>
      <c r="AM6679" s="10"/>
    </row>
    <row r="6680" spans="9:39">
      <c r="I6680" s="10"/>
      <c r="R6680" s="10"/>
      <c r="S6680" s="10"/>
      <c r="T6680" s="10"/>
      <c r="X6680" s="35"/>
      <c r="AG6680" s="10"/>
      <c r="AI6680" s="10"/>
      <c r="AL6680" s="10"/>
      <c r="AM6680" s="10"/>
    </row>
    <row r="6681" spans="9:39">
      <c r="I6681" s="10"/>
      <c r="R6681" s="10"/>
      <c r="S6681" s="10"/>
      <c r="T6681" s="10"/>
      <c r="X6681" s="35"/>
      <c r="AG6681" s="10"/>
      <c r="AI6681" s="10"/>
      <c r="AL6681" s="10"/>
      <c r="AM6681" s="10"/>
    </row>
    <row r="6682" spans="9:39">
      <c r="I6682" s="10"/>
      <c r="R6682" s="10"/>
      <c r="S6682" s="10"/>
      <c r="T6682" s="10"/>
      <c r="X6682" s="35"/>
      <c r="AG6682" s="10"/>
      <c r="AI6682" s="10"/>
      <c r="AL6682" s="10"/>
      <c r="AM6682" s="10"/>
    </row>
    <row r="6683" spans="9:39">
      <c r="I6683" s="10"/>
      <c r="R6683" s="10"/>
      <c r="S6683" s="10"/>
      <c r="T6683" s="10"/>
      <c r="X6683" s="35"/>
      <c r="AG6683" s="10"/>
      <c r="AI6683" s="10"/>
      <c r="AL6683" s="10"/>
      <c r="AM6683" s="10"/>
    </row>
    <row r="6684" spans="9:39">
      <c r="I6684" s="10"/>
      <c r="R6684" s="10"/>
      <c r="S6684" s="10"/>
      <c r="T6684" s="10"/>
      <c r="X6684" s="35"/>
      <c r="AG6684" s="10"/>
      <c r="AI6684" s="10"/>
      <c r="AL6684" s="10"/>
      <c r="AM6684" s="10"/>
    </row>
    <row r="6685" spans="9:39">
      <c r="I6685" s="10"/>
      <c r="R6685" s="10"/>
      <c r="S6685" s="10"/>
      <c r="T6685" s="10"/>
      <c r="X6685" s="35"/>
      <c r="AG6685" s="10"/>
      <c r="AI6685" s="10"/>
      <c r="AL6685" s="10"/>
      <c r="AM6685" s="10"/>
    </row>
    <row r="6686" spans="9:39">
      <c r="I6686" s="10"/>
      <c r="R6686" s="10"/>
      <c r="S6686" s="10"/>
      <c r="T6686" s="10"/>
      <c r="X6686" s="35"/>
      <c r="AG6686" s="10"/>
      <c r="AI6686" s="10"/>
      <c r="AL6686" s="10"/>
      <c r="AM6686" s="10"/>
    </row>
    <row r="6687" spans="9:39">
      <c r="I6687" s="10"/>
      <c r="R6687" s="10"/>
      <c r="S6687" s="10"/>
      <c r="T6687" s="10"/>
      <c r="X6687" s="35"/>
      <c r="AG6687" s="10"/>
      <c r="AI6687" s="10"/>
      <c r="AL6687" s="10"/>
      <c r="AM6687" s="10"/>
    </row>
    <row r="6688" spans="9:39">
      <c r="I6688" s="10"/>
      <c r="R6688" s="10"/>
      <c r="S6688" s="10"/>
      <c r="T6688" s="10"/>
      <c r="X6688" s="35"/>
      <c r="AG6688" s="10"/>
      <c r="AI6688" s="10"/>
      <c r="AL6688" s="10"/>
      <c r="AM6688" s="10"/>
    </row>
    <row r="6689" spans="9:39">
      <c r="I6689" s="10"/>
      <c r="R6689" s="10"/>
      <c r="S6689" s="10"/>
      <c r="T6689" s="10"/>
      <c r="X6689" s="35"/>
      <c r="AG6689" s="10"/>
      <c r="AI6689" s="10"/>
      <c r="AL6689" s="10"/>
      <c r="AM6689" s="10"/>
    </row>
    <row r="6690" spans="9:39">
      <c r="I6690" s="10"/>
      <c r="R6690" s="10"/>
      <c r="S6690" s="10"/>
      <c r="T6690" s="10"/>
      <c r="X6690" s="35"/>
      <c r="AG6690" s="10"/>
      <c r="AI6690" s="10"/>
      <c r="AL6690" s="10"/>
      <c r="AM6690" s="10"/>
    </row>
    <row r="6691" spans="9:39">
      <c r="I6691" s="10"/>
      <c r="R6691" s="10"/>
      <c r="S6691" s="10"/>
      <c r="T6691" s="10"/>
      <c r="X6691" s="35"/>
      <c r="AG6691" s="10"/>
      <c r="AI6691" s="10"/>
      <c r="AL6691" s="10"/>
      <c r="AM6691" s="10"/>
    </row>
    <row r="6692" spans="9:39">
      <c r="I6692" s="10"/>
      <c r="R6692" s="10"/>
      <c r="S6692" s="10"/>
      <c r="T6692" s="10"/>
      <c r="X6692" s="35"/>
      <c r="AG6692" s="10"/>
      <c r="AI6692" s="10"/>
      <c r="AL6692" s="10"/>
      <c r="AM6692" s="10"/>
    </row>
    <row r="6693" spans="9:39">
      <c r="I6693" s="10"/>
      <c r="R6693" s="10"/>
      <c r="S6693" s="10"/>
      <c r="T6693" s="10"/>
      <c r="X6693" s="35"/>
      <c r="AG6693" s="10"/>
      <c r="AI6693" s="10"/>
      <c r="AL6693" s="10"/>
      <c r="AM6693" s="10"/>
    </row>
    <row r="6694" spans="9:39">
      <c r="I6694" s="10"/>
      <c r="R6694" s="10"/>
      <c r="S6694" s="10"/>
      <c r="T6694" s="10"/>
      <c r="X6694" s="35"/>
      <c r="AG6694" s="10"/>
      <c r="AI6694" s="10"/>
      <c r="AL6694" s="10"/>
      <c r="AM6694" s="10"/>
    </row>
    <row r="6695" spans="9:39">
      <c r="I6695" s="10"/>
      <c r="R6695" s="10"/>
      <c r="S6695" s="10"/>
      <c r="T6695" s="10"/>
      <c r="X6695" s="35"/>
      <c r="AG6695" s="10"/>
      <c r="AI6695" s="10"/>
      <c r="AL6695" s="10"/>
      <c r="AM6695" s="10"/>
    </row>
    <row r="6696" spans="9:39">
      <c r="I6696" s="10"/>
      <c r="R6696" s="10"/>
      <c r="S6696" s="10"/>
      <c r="T6696" s="10"/>
      <c r="X6696" s="35"/>
      <c r="AG6696" s="10"/>
      <c r="AI6696" s="10"/>
      <c r="AL6696" s="10"/>
      <c r="AM6696" s="10"/>
    </row>
    <row r="6697" spans="9:39">
      <c r="I6697" s="10"/>
      <c r="R6697" s="10"/>
      <c r="S6697" s="10"/>
      <c r="T6697" s="10"/>
      <c r="X6697" s="35"/>
      <c r="AG6697" s="10"/>
      <c r="AI6697" s="10"/>
      <c r="AL6697" s="10"/>
      <c r="AM6697" s="10"/>
    </row>
    <row r="6698" spans="9:39">
      <c r="I6698" s="10"/>
      <c r="R6698" s="10"/>
      <c r="S6698" s="10"/>
      <c r="T6698" s="10"/>
      <c r="X6698" s="35"/>
      <c r="AG6698" s="10"/>
      <c r="AI6698" s="10"/>
      <c r="AL6698" s="10"/>
      <c r="AM6698" s="10"/>
    </row>
    <row r="6699" spans="9:39">
      <c r="I6699" s="10"/>
      <c r="R6699" s="10"/>
      <c r="S6699" s="10"/>
      <c r="T6699" s="10"/>
      <c r="X6699" s="35"/>
      <c r="AG6699" s="10"/>
      <c r="AI6699" s="10"/>
      <c r="AL6699" s="10"/>
      <c r="AM6699" s="10"/>
    </row>
    <row r="6700" spans="9:39">
      <c r="I6700" s="10"/>
      <c r="R6700" s="10"/>
      <c r="S6700" s="10"/>
      <c r="T6700" s="10"/>
      <c r="X6700" s="35"/>
      <c r="AG6700" s="10"/>
      <c r="AI6700" s="10"/>
      <c r="AL6700" s="10"/>
      <c r="AM6700" s="10"/>
    </row>
    <row r="6701" spans="9:39">
      <c r="I6701" s="10"/>
      <c r="R6701" s="10"/>
      <c r="S6701" s="10"/>
      <c r="T6701" s="10"/>
      <c r="X6701" s="35"/>
      <c r="AG6701" s="10"/>
      <c r="AI6701" s="10"/>
      <c r="AL6701" s="10"/>
      <c r="AM6701" s="10"/>
    </row>
    <row r="6702" spans="9:39">
      <c r="I6702" s="10"/>
      <c r="R6702" s="10"/>
      <c r="S6702" s="10"/>
      <c r="T6702" s="10"/>
      <c r="X6702" s="35"/>
      <c r="AG6702" s="10"/>
      <c r="AI6702" s="10"/>
      <c r="AL6702" s="10"/>
      <c r="AM6702" s="10"/>
    </row>
    <row r="6703" spans="9:39">
      <c r="I6703" s="10"/>
      <c r="R6703" s="10"/>
      <c r="S6703" s="10"/>
      <c r="T6703" s="10"/>
      <c r="X6703" s="35"/>
      <c r="AG6703" s="10"/>
      <c r="AI6703" s="10"/>
      <c r="AL6703" s="10"/>
      <c r="AM6703" s="10"/>
    </row>
    <row r="6704" spans="9:39">
      <c r="I6704" s="10"/>
      <c r="R6704" s="10"/>
      <c r="S6704" s="10"/>
      <c r="T6704" s="10"/>
      <c r="X6704" s="35"/>
      <c r="AG6704" s="10"/>
      <c r="AI6704" s="10"/>
      <c r="AL6704" s="10"/>
      <c r="AM6704" s="10"/>
    </row>
    <row r="6705" spans="9:39">
      <c r="I6705" s="10"/>
      <c r="R6705" s="10"/>
      <c r="S6705" s="10"/>
      <c r="T6705" s="10"/>
      <c r="X6705" s="35"/>
      <c r="AG6705" s="10"/>
      <c r="AI6705" s="10"/>
      <c r="AL6705" s="10"/>
      <c r="AM6705" s="10"/>
    </row>
    <row r="6706" spans="9:39">
      <c r="I6706" s="10"/>
      <c r="R6706" s="10"/>
      <c r="S6706" s="10"/>
      <c r="T6706" s="10"/>
      <c r="X6706" s="35"/>
      <c r="AG6706" s="10"/>
      <c r="AI6706" s="10"/>
      <c r="AL6706" s="10"/>
      <c r="AM6706" s="10"/>
    </row>
    <row r="6707" spans="9:39">
      <c r="I6707" s="10"/>
      <c r="R6707" s="10"/>
      <c r="S6707" s="10"/>
      <c r="T6707" s="10"/>
      <c r="X6707" s="35"/>
      <c r="AG6707" s="10"/>
      <c r="AI6707" s="10"/>
      <c r="AL6707" s="10"/>
      <c r="AM6707" s="10"/>
    </row>
    <row r="6708" spans="9:39">
      <c r="I6708" s="10"/>
      <c r="R6708" s="10"/>
      <c r="S6708" s="10"/>
      <c r="T6708" s="10"/>
      <c r="X6708" s="35"/>
      <c r="AG6708" s="10"/>
      <c r="AI6708" s="10"/>
      <c r="AL6708" s="10"/>
      <c r="AM6708" s="10"/>
    </row>
    <row r="6709" spans="9:39">
      <c r="I6709" s="10"/>
      <c r="R6709" s="10"/>
      <c r="S6709" s="10"/>
      <c r="T6709" s="10"/>
      <c r="X6709" s="35"/>
      <c r="AG6709" s="10"/>
      <c r="AI6709" s="10"/>
      <c r="AL6709" s="10"/>
      <c r="AM6709" s="10"/>
    </row>
    <row r="6710" spans="9:39">
      <c r="I6710" s="10"/>
      <c r="R6710" s="10"/>
      <c r="S6710" s="10"/>
      <c r="T6710" s="10"/>
      <c r="X6710" s="35"/>
      <c r="AG6710" s="10"/>
      <c r="AI6710" s="10"/>
      <c r="AL6710" s="10"/>
      <c r="AM6710" s="10"/>
    </row>
    <row r="6711" spans="9:39">
      <c r="I6711" s="10"/>
      <c r="R6711" s="10"/>
      <c r="S6711" s="10"/>
      <c r="T6711" s="10"/>
      <c r="X6711" s="35"/>
      <c r="AG6711" s="10"/>
      <c r="AI6711" s="10"/>
      <c r="AL6711" s="10"/>
      <c r="AM6711" s="10"/>
    </row>
    <row r="6712" spans="9:39">
      <c r="I6712" s="10"/>
      <c r="R6712" s="10"/>
      <c r="S6712" s="10"/>
      <c r="T6712" s="10"/>
      <c r="X6712" s="35"/>
      <c r="AG6712" s="10"/>
      <c r="AI6712" s="10"/>
      <c r="AL6712" s="10"/>
      <c r="AM6712" s="10"/>
    </row>
    <row r="6713" spans="9:39">
      <c r="I6713" s="10"/>
      <c r="R6713" s="10"/>
      <c r="S6713" s="10"/>
      <c r="T6713" s="10"/>
      <c r="X6713" s="35"/>
      <c r="AG6713" s="10"/>
      <c r="AI6713" s="10"/>
      <c r="AL6713" s="10"/>
      <c r="AM6713" s="10"/>
    </row>
    <row r="6714" spans="9:39">
      <c r="I6714" s="10"/>
      <c r="R6714" s="10"/>
      <c r="S6714" s="10"/>
      <c r="T6714" s="10"/>
      <c r="X6714" s="35"/>
      <c r="AG6714" s="10"/>
      <c r="AI6714" s="10"/>
      <c r="AL6714" s="10"/>
      <c r="AM6714" s="10"/>
    </row>
    <row r="6715" spans="9:39">
      <c r="I6715" s="10"/>
      <c r="R6715" s="10"/>
      <c r="S6715" s="10"/>
      <c r="T6715" s="10"/>
      <c r="X6715" s="35"/>
      <c r="AG6715" s="10"/>
      <c r="AI6715" s="10"/>
      <c r="AL6715" s="10"/>
      <c r="AM6715" s="10"/>
    </row>
    <row r="6716" spans="9:39">
      <c r="I6716" s="10"/>
      <c r="R6716" s="10"/>
      <c r="S6716" s="10"/>
      <c r="T6716" s="10"/>
      <c r="X6716" s="35"/>
      <c r="AG6716" s="10"/>
      <c r="AI6716" s="10"/>
      <c r="AL6716" s="10"/>
      <c r="AM6716" s="10"/>
    </row>
    <row r="6717" spans="9:39">
      <c r="I6717" s="10"/>
      <c r="R6717" s="10"/>
      <c r="S6717" s="10"/>
      <c r="T6717" s="10"/>
      <c r="X6717" s="35"/>
      <c r="AG6717" s="10"/>
      <c r="AI6717" s="10"/>
      <c r="AL6717" s="10"/>
      <c r="AM6717" s="10"/>
    </row>
    <row r="6718" spans="9:39">
      <c r="I6718" s="10"/>
      <c r="R6718" s="10"/>
      <c r="S6718" s="10"/>
      <c r="T6718" s="10"/>
      <c r="X6718" s="35"/>
      <c r="AG6718" s="10"/>
      <c r="AI6718" s="10"/>
      <c r="AL6718" s="10"/>
      <c r="AM6718" s="10"/>
    </row>
    <row r="6719" spans="9:39">
      <c r="I6719" s="10"/>
      <c r="R6719" s="10"/>
      <c r="S6719" s="10"/>
      <c r="T6719" s="10"/>
      <c r="X6719" s="35"/>
      <c r="AG6719" s="10"/>
      <c r="AI6719" s="10"/>
      <c r="AL6719" s="10"/>
      <c r="AM6719" s="10"/>
    </row>
    <row r="6720" spans="9:39">
      <c r="I6720" s="10"/>
      <c r="R6720" s="10"/>
      <c r="S6720" s="10"/>
      <c r="T6720" s="10"/>
      <c r="X6720" s="35"/>
      <c r="AG6720" s="10"/>
      <c r="AI6720" s="10"/>
      <c r="AL6720" s="10"/>
      <c r="AM6720" s="10"/>
    </row>
    <row r="6721" spans="9:39">
      <c r="I6721" s="10"/>
      <c r="R6721" s="10"/>
      <c r="S6721" s="10"/>
      <c r="T6721" s="10"/>
      <c r="X6721" s="35"/>
      <c r="AG6721" s="10"/>
      <c r="AI6721" s="10"/>
      <c r="AL6721" s="10"/>
      <c r="AM6721" s="10"/>
    </row>
    <row r="6722" spans="9:39">
      <c r="I6722" s="10"/>
      <c r="R6722" s="10"/>
      <c r="S6722" s="10"/>
      <c r="T6722" s="10"/>
      <c r="X6722" s="35"/>
      <c r="AG6722" s="10"/>
      <c r="AI6722" s="10"/>
      <c r="AL6722" s="10"/>
      <c r="AM6722" s="10"/>
    </row>
    <row r="6723" spans="9:39">
      <c r="I6723" s="10"/>
      <c r="R6723" s="10"/>
      <c r="S6723" s="10"/>
      <c r="T6723" s="10"/>
      <c r="X6723" s="35"/>
      <c r="AG6723" s="10"/>
      <c r="AI6723" s="10"/>
      <c r="AL6723" s="10"/>
      <c r="AM6723" s="10"/>
    </row>
    <row r="6724" spans="9:39">
      <c r="I6724" s="10"/>
      <c r="R6724" s="10"/>
      <c r="S6724" s="10"/>
      <c r="T6724" s="10"/>
      <c r="X6724" s="35"/>
      <c r="AG6724" s="10"/>
      <c r="AI6724" s="10"/>
      <c r="AL6724" s="10"/>
      <c r="AM6724" s="10"/>
    </row>
    <row r="6725" spans="9:39">
      <c r="I6725" s="10"/>
      <c r="R6725" s="10"/>
      <c r="S6725" s="10"/>
      <c r="T6725" s="10"/>
      <c r="X6725" s="35"/>
      <c r="AG6725" s="10"/>
      <c r="AI6725" s="10"/>
      <c r="AL6725" s="10"/>
      <c r="AM6725" s="10"/>
    </row>
    <row r="6726" spans="9:39">
      <c r="I6726" s="10"/>
      <c r="R6726" s="10"/>
      <c r="S6726" s="10"/>
      <c r="T6726" s="10"/>
      <c r="X6726" s="35"/>
      <c r="AG6726" s="10"/>
      <c r="AI6726" s="10"/>
      <c r="AL6726" s="10"/>
      <c r="AM6726" s="10"/>
    </row>
    <row r="6727" spans="9:39">
      <c r="I6727" s="10"/>
      <c r="R6727" s="10"/>
      <c r="S6727" s="10"/>
      <c r="T6727" s="10"/>
      <c r="X6727" s="35"/>
      <c r="AG6727" s="10"/>
      <c r="AI6727" s="10"/>
      <c r="AL6727" s="10"/>
      <c r="AM6727" s="10"/>
    </row>
    <row r="6728" spans="9:39">
      <c r="I6728" s="10"/>
      <c r="R6728" s="10"/>
      <c r="S6728" s="10"/>
      <c r="T6728" s="10"/>
      <c r="X6728" s="35"/>
      <c r="AG6728" s="10"/>
      <c r="AI6728" s="10"/>
      <c r="AL6728" s="10"/>
      <c r="AM6728" s="10"/>
    </row>
    <row r="6729" spans="9:39">
      <c r="I6729" s="10"/>
      <c r="R6729" s="10"/>
      <c r="S6729" s="10"/>
      <c r="T6729" s="10"/>
      <c r="X6729" s="35"/>
      <c r="AG6729" s="10"/>
      <c r="AI6729" s="10"/>
      <c r="AL6729" s="10"/>
      <c r="AM6729" s="10"/>
    </row>
    <row r="6730" spans="9:39">
      <c r="I6730" s="10"/>
      <c r="R6730" s="10"/>
      <c r="S6730" s="10"/>
      <c r="T6730" s="10"/>
      <c r="X6730" s="35"/>
      <c r="AG6730" s="10"/>
      <c r="AI6730" s="10"/>
      <c r="AL6730" s="10"/>
      <c r="AM6730" s="10"/>
    </row>
    <row r="6731" spans="9:39">
      <c r="I6731" s="10"/>
      <c r="R6731" s="10"/>
      <c r="S6731" s="10"/>
      <c r="T6731" s="10"/>
      <c r="X6731" s="35"/>
      <c r="AG6731" s="10"/>
      <c r="AI6731" s="10"/>
      <c r="AL6731" s="10"/>
      <c r="AM6731" s="10"/>
    </row>
    <row r="6732" spans="9:39">
      <c r="I6732" s="10"/>
      <c r="R6732" s="10"/>
      <c r="S6732" s="10"/>
      <c r="T6732" s="10"/>
      <c r="X6732" s="35"/>
      <c r="AG6732" s="10"/>
      <c r="AI6732" s="10"/>
      <c r="AL6732" s="10"/>
      <c r="AM6732" s="10"/>
    </row>
    <row r="6733" spans="9:39">
      <c r="I6733" s="10"/>
      <c r="R6733" s="10"/>
      <c r="S6733" s="10"/>
      <c r="T6733" s="10"/>
      <c r="X6733" s="35"/>
      <c r="AG6733" s="10"/>
      <c r="AI6733" s="10"/>
      <c r="AL6733" s="10"/>
      <c r="AM6733" s="10"/>
    </row>
    <row r="6734" spans="9:39">
      <c r="I6734" s="10"/>
      <c r="R6734" s="10"/>
      <c r="S6734" s="10"/>
      <c r="T6734" s="10"/>
      <c r="X6734" s="35"/>
      <c r="AG6734" s="10"/>
      <c r="AI6734" s="10"/>
      <c r="AL6734" s="10"/>
      <c r="AM6734" s="10"/>
    </row>
    <row r="6735" spans="9:39">
      <c r="I6735" s="10"/>
      <c r="R6735" s="10"/>
      <c r="S6735" s="10"/>
      <c r="T6735" s="10"/>
      <c r="X6735" s="35"/>
      <c r="AG6735" s="10"/>
      <c r="AI6735" s="10"/>
      <c r="AL6735" s="10"/>
      <c r="AM6735" s="10"/>
    </row>
    <row r="6736" spans="9:39">
      <c r="I6736" s="10"/>
      <c r="R6736" s="10"/>
      <c r="S6736" s="10"/>
      <c r="T6736" s="10"/>
      <c r="X6736" s="35"/>
      <c r="AG6736" s="10"/>
      <c r="AI6736" s="10"/>
      <c r="AL6736" s="10"/>
      <c r="AM6736" s="10"/>
    </row>
    <row r="6737" spans="9:39">
      <c r="I6737" s="10"/>
      <c r="R6737" s="10"/>
      <c r="S6737" s="10"/>
      <c r="T6737" s="10"/>
      <c r="X6737" s="35"/>
      <c r="AG6737" s="10"/>
      <c r="AI6737" s="10"/>
      <c r="AL6737" s="10"/>
      <c r="AM6737" s="10"/>
    </row>
    <row r="6738" spans="9:39">
      <c r="I6738" s="10"/>
      <c r="R6738" s="10"/>
      <c r="S6738" s="10"/>
      <c r="T6738" s="10"/>
      <c r="X6738" s="35"/>
      <c r="AG6738" s="10"/>
      <c r="AI6738" s="10"/>
      <c r="AL6738" s="10"/>
      <c r="AM6738" s="10"/>
    </row>
    <row r="6739" spans="9:39">
      <c r="I6739" s="10"/>
      <c r="R6739" s="10"/>
      <c r="S6739" s="10"/>
      <c r="T6739" s="10"/>
      <c r="X6739" s="35"/>
      <c r="AG6739" s="10"/>
      <c r="AI6739" s="10"/>
      <c r="AL6739" s="10"/>
      <c r="AM6739" s="10"/>
    </row>
    <row r="6740" spans="9:39">
      <c r="I6740" s="10"/>
      <c r="R6740" s="10"/>
      <c r="S6740" s="10"/>
      <c r="T6740" s="10"/>
      <c r="X6740" s="35"/>
      <c r="AG6740" s="10"/>
      <c r="AI6740" s="10"/>
      <c r="AL6740" s="10"/>
      <c r="AM6740" s="10"/>
    </row>
    <row r="6741" spans="9:39">
      <c r="I6741" s="10"/>
      <c r="R6741" s="10"/>
      <c r="S6741" s="10"/>
      <c r="T6741" s="10"/>
      <c r="X6741" s="35"/>
      <c r="AG6741" s="10"/>
      <c r="AI6741" s="10"/>
      <c r="AL6741" s="10"/>
      <c r="AM6741" s="10"/>
    </row>
    <row r="6742" spans="9:39">
      <c r="I6742" s="10"/>
      <c r="R6742" s="10"/>
      <c r="S6742" s="10"/>
      <c r="T6742" s="10"/>
      <c r="X6742" s="35"/>
      <c r="AG6742" s="10"/>
      <c r="AI6742" s="10"/>
      <c r="AL6742" s="10"/>
      <c r="AM6742" s="10"/>
    </row>
    <row r="6743" spans="9:39">
      <c r="I6743" s="10"/>
      <c r="R6743" s="10"/>
      <c r="S6743" s="10"/>
      <c r="T6743" s="10"/>
      <c r="X6743" s="35"/>
      <c r="AG6743" s="10"/>
      <c r="AI6743" s="10"/>
      <c r="AL6743" s="10"/>
      <c r="AM6743" s="10"/>
    </row>
    <row r="6744" spans="9:39">
      <c r="I6744" s="10"/>
      <c r="R6744" s="10"/>
      <c r="S6744" s="10"/>
      <c r="T6744" s="10"/>
      <c r="X6744" s="35"/>
      <c r="AG6744" s="10"/>
      <c r="AI6744" s="10"/>
      <c r="AL6744" s="10"/>
      <c r="AM6744" s="10"/>
    </row>
    <row r="6745" spans="9:39">
      <c r="I6745" s="10"/>
      <c r="R6745" s="10"/>
      <c r="S6745" s="10"/>
      <c r="T6745" s="10"/>
      <c r="X6745" s="35"/>
      <c r="AG6745" s="10"/>
      <c r="AI6745" s="10"/>
      <c r="AL6745" s="10"/>
      <c r="AM6745" s="10"/>
    </row>
    <row r="6746" spans="9:39">
      <c r="I6746" s="10"/>
      <c r="R6746" s="10"/>
      <c r="S6746" s="10"/>
      <c r="T6746" s="10"/>
      <c r="X6746" s="35"/>
      <c r="AG6746" s="10"/>
      <c r="AI6746" s="10"/>
      <c r="AL6746" s="10"/>
      <c r="AM6746" s="10"/>
    </row>
    <row r="6747" spans="9:39">
      <c r="I6747" s="10"/>
      <c r="R6747" s="10"/>
      <c r="S6747" s="10"/>
      <c r="T6747" s="10"/>
      <c r="X6747" s="35"/>
      <c r="AG6747" s="10"/>
      <c r="AI6747" s="10"/>
      <c r="AL6747" s="10"/>
      <c r="AM6747" s="10"/>
    </row>
    <row r="6748" spans="9:39">
      <c r="I6748" s="10"/>
      <c r="R6748" s="10"/>
      <c r="S6748" s="10"/>
      <c r="T6748" s="10"/>
      <c r="X6748" s="35"/>
      <c r="AG6748" s="10"/>
      <c r="AI6748" s="10"/>
      <c r="AL6748" s="10"/>
      <c r="AM6748" s="10"/>
    </row>
    <row r="6749" spans="9:39">
      <c r="I6749" s="10"/>
      <c r="R6749" s="10"/>
      <c r="S6749" s="10"/>
      <c r="T6749" s="10"/>
      <c r="X6749" s="35"/>
      <c r="AG6749" s="10"/>
      <c r="AI6749" s="10"/>
      <c r="AL6749" s="10"/>
      <c r="AM6749" s="10"/>
    </row>
    <row r="6750" spans="9:39">
      <c r="I6750" s="10"/>
      <c r="R6750" s="10"/>
      <c r="S6750" s="10"/>
      <c r="T6750" s="10"/>
      <c r="X6750" s="35"/>
      <c r="AG6750" s="10"/>
      <c r="AI6750" s="10"/>
      <c r="AL6750" s="10"/>
      <c r="AM6750" s="10"/>
    </row>
    <row r="6751" spans="9:39">
      <c r="I6751" s="10"/>
      <c r="R6751" s="10"/>
      <c r="S6751" s="10"/>
      <c r="T6751" s="10"/>
      <c r="X6751" s="35"/>
      <c r="AG6751" s="10"/>
      <c r="AI6751" s="10"/>
      <c r="AL6751" s="10"/>
      <c r="AM6751" s="10"/>
    </row>
    <row r="6752" spans="9:39">
      <c r="I6752" s="10"/>
      <c r="R6752" s="10"/>
      <c r="S6752" s="10"/>
      <c r="T6752" s="10"/>
      <c r="X6752" s="35"/>
      <c r="AG6752" s="10"/>
      <c r="AI6752" s="10"/>
      <c r="AL6752" s="10"/>
      <c r="AM6752" s="10"/>
    </row>
    <row r="6753" spans="9:39">
      <c r="I6753" s="10"/>
      <c r="R6753" s="10"/>
      <c r="S6753" s="10"/>
      <c r="T6753" s="10"/>
      <c r="X6753" s="35"/>
      <c r="AG6753" s="10"/>
      <c r="AI6753" s="10"/>
      <c r="AL6753" s="10"/>
      <c r="AM6753" s="10"/>
    </row>
    <row r="6754" spans="9:39">
      <c r="I6754" s="10"/>
      <c r="R6754" s="10"/>
      <c r="S6754" s="10"/>
      <c r="T6754" s="10"/>
      <c r="X6754" s="35"/>
      <c r="AG6754" s="10"/>
      <c r="AI6754" s="10"/>
      <c r="AL6754" s="10"/>
      <c r="AM6754" s="10"/>
    </row>
    <row r="6755" spans="9:39">
      <c r="I6755" s="10"/>
      <c r="R6755" s="10"/>
      <c r="S6755" s="10"/>
      <c r="T6755" s="10"/>
      <c r="X6755" s="35"/>
      <c r="AG6755" s="10"/>
      <c r="AI6755" s="10"/>
      <c r="AL6755" s="10"/>
      <c r="AM6755" s="10"/>
    </row>
    <row r="6756" spans="9:39">
      <c r="I6756" s="10"/>
      <c r="R6756" s="10"/>
      <c r="S6756" s="10"/>
      <c r="T6756" s="10"/>
      <c r="X6756" s="35"/>
      <c r="AG6756" s="10"/>
      <c r="AI6756" s="10"/>
      <c r="AL6756" s="10"/>
      <c r="AM6756" s="10"/>
    </row>
    <row r="6757" spans="9:39">
      <c r="I6757" s="10"/>
      <c r="R6757" s="10"/>
      <c r="S6757" s="10"/>
      <c r="T6757" s="10"/>
      <c r="X6757" s="35"/>
      <c r="AG6757" s="10"/>
      <c r="AI6757" s="10"/>
      <c r="AL6757" s="10"/>
      <c r="AM6757" s="10"/>
    </row>
    <row r="6758" spans="9:39">
      <c r="I6758" s="10"/>
      <c r="R6758" s="10"/>
      <c r="S6758" s="10"/>
      <c r="T6758" s="10"/>
      <c r="X6758" s="35"/>
      <c r="AG6758" s="10"/>
      <c r="AI6758" s="10"/>
      <c r="AL6758" s="10"/>
      <c r="AM6758" s="10"/>
    </row>
    <row r="6759" spans="9:39">
      <c r="I6759" s="10"/>
      <c r="R6759" s="10"/>
      <c r="S6759" s="10"/>
      <c r="T6759" s="10"/>
      <c r="X6759" s="35"/>
      <c r="AG6759" s="10"/>
      <c r="AI6759" s="10"/>
      <c r="AL6759" s="10"/>
      <c r="AM6759" s="10"/>
    </row>
    <row r="6760" spans="9:39">
      <c r="I6760" s="10"/>
      <c r="R6760" s="10"/>
      <c r="S6760" s="10"/>
      <c r="T6760" s="10"/>
      <c r="X6760" s="35"/>
      <c r="AG6760" s="10"/>
      <c r="AI6760" s="10"/>
      <c r="AL6760" s="10"/>
      <c r="AM6760" s="10"/>
    </row>
    <row r="6761" spans="9:39">
      <c r="I6761" s="10"/>
      <c r="R6761" s="10"/>
      <c r="S6761" s="10"/>
      <c r="T6761" s="10"/>
      <c r="X6761" s="35"/>
      <c r="AG6761" s="10"/>
      <c r="AI6761" s="10"/>
      <c r="AL6761" s="10"/>
      <c r="AM6761" s="10"/>
    </row>
    <row r="6762" spans="9:39">
      <c r="I6762" s="10"/>
      <c r="R6762" s="10"/>
      <c r="S6762" s="10"/>
      <c r="T6762" s="10"/>
      <c r="X6762" s="35"/>
      <c r="AG6762" s="10"/>
      <c r="AI6762" s="10"/>
      <c r="AL6762" s="10"/>
      <c r="AM6762" s="10"/>
    </row>
    <row r="6763" spans="9:39">
      <c r="I6763" s="10"/>
      <c r="R6763" s="10"/>
      <c r="S6763" s="10"/>
      <c r="T6763" s="10"/>
      <c r="X6763" s="35"/>
      <c r="AG6763" s="10"/>
      <c r="AI6763" s="10"/>
      <c r="AL6763" s="10"/>
      <c r="AM6763" s="10"/>
    </row>
    <row r="6764" spans="9:39">
      <c r="I6764" s="10"/>
      <c r="R6764" s="10"/>
      <c r="S6764" s="10"/>
      <c r="T6764" s="10"/>
      <c r="X6764" s="35"/>
      <c r="AG6764" s="10"/>
      <c r="AI6764" s="10"/>
      <c r="AL6764" s="10"/>
      <c r="AM6764" s="10"/>
    </row>
    <row r="6765" spans="9:39">
      <c r="I6765" s="10"/>
      <c r="R6765" s="10"/>
      <c r="S6765" s="10"/>
      <c r="T6765" s="10"/>
      <c r="X6765" s="35"/>
      <c r="AG6765" s="10"/>
      <c r="AI6765" s="10"/>
      <c r="AL6765" s="10"/>
      <c r="AM6765" s="10"/>
    </row>
    <row r="6766" spans="9:39">
      <c r="I6766" s="10"/>
      <c r="R6766" s="10"/>
      <c r="S6766" s="10"/>
      <c r="T6766" s="10"/>
      <c r="X6766" s="35"/>
      <c r="AG6766" s="10"/>
      <c r="AI6766" s="10"/>
      <c r="AL6766" s="10"/>
      <c r="AM6766" s="10"/>
    </row>
    <row r="6767" spans="9:39">
      <c r="I6767" s="10"/>
      <c r="R6767" s="10"/>
      <c r="S6767" s="10"/>
      <c r="T6767" s="10"/>
      <c r="X6767" s="35"/>
      <c r="AG6767" s="10"/>
      <c r="AI6767" s="10"/>
      <c r="AL6767" s="10"/>
      <c r="AM6767" s="10"/>
    </row>
    <row r="6768" spans="9:39">
      <c r="I6768" s="10"/>
      <c r="R6768" s="10"/>
      <c r="S6768" s="10"/>
      <c r="T6768" s="10"/>
      <c r="X6768" s="35"/>
      <c r="AG6768" s="10"/>
      <c r="AI6768" s="10"/>
      <c r="AL6768" s="10"/>
      <c r="AM6768" s="10"/>
    </row>
    <row r="6769" spans="9:39">
      <c r="I6769" s="10"/>
      <c r="R6769" s="10"/>
      <c r="S6769" s="10"/>
      <c r="T6769" s="10"/>
      <c r="X6769" s="35"/>
      <c r="AG6769" s="10"/>
      <c r="AI6769" s="10"/>
      <c r="AL6769" s="10"/>
      <c r="AM6769" s="10"/>
    </row>
    <row r="6770" spans="9:39">
      <c r="I6770" s="10"/>
      <c r="R6770" s="10"/>
      <c r="S6770" s="10"/>
      <c r="T6770" s="10"/>
      <c r="X6770" s="35"/>
      <c r="AG6770" s="10"/>
      <c r="AI6770" s="10"/>
      <c r="AL6770" s="10"/>
      <c r="AM6770" s="10"/>
    </row>
    <row r="6771" spans="9:39">
      <c r="I6771" s="10"/>
      <c r="R6771" s="10"/>
      <c r="S6771" s="10"/>
      <c r="T6771" s="10"/>
      <c r="X6771" s="35"/>
      <c r="AG6771" s="10"/>
      <c r="AI6771" s="10"/>
      <c r="AL6771" s="10"/>
      <c r="AM6771" s="10"/>
    </row>
    <row r="6772" spans="9:39">
      <c r="I6772" s="10"/>
      <c r="R6772" s="10"/>
      <c r="S6772" s="10"/>
      <c r="T6772" s="10"/>
      <c r="X6772" s="35"/>
      <c r="AG6772" s="10"/>
      <c r="AI6772" s="10"/>
      <c r="AL6772" s="10"/>
      <c r="AM6772" s="10"/>
    </row>
    <row r="6773" spans="9:39">
      <c r="I6773" s="10"/>
      <c r="R6773" s="10"/>
      <c r="S6773" s="10"/>
      <c r="T6773" s="10"/>
      <c r="X6773" s="35"/>
      <c r="AG6773" s="10"/>
      <c r="AI6773" s="10"/>
      <c r="AL6773" s="10"/>
      <c r="AM6773" s="10"/>
    </row>
    <row r="6774" spans="9:39">
      <c r="I6774" s="10"/>
      <c r="R6774" s="10"/>
      <c r="S6774" s="10"/>
      <c r="T6774" s="10"/>
      <c r="X6774" s="35"/>
      <c r="AG6774" s="10"/>
      <c r="AI6774" s="10"/>
      <c r="AL6774" s="10"/>
      <c r="AM6774" s="10"/>
    </row>
    <row r="6775" spans="9:39">
      <c r="I6775" s="10"/>
      <c r="R6775" s="10"/>
      <c r="S6775" s="10"/>
      <c r="T6775" s="10"/>
      <c r="X6775" s="35"/>
      <c r="AG6775" s="10"/>
      <c r="AI6775" s="10"/>
      <c r="AL6775" s="10"/>
      <c r="AM6775" s="10"/>
    </row>
    <row r="6776" spans="9:39">
      <c r="I6776" s="10"/>
      <c r="R6776" s="10"/>
      <c r="S6776" s="10"/>
      <c r="T6776" s="10"/>
      <c r="X6776" s="35"/>
      <c r="AG6776" s="10"/>
      <c r="AI6776" s="10"/>
      <c r="AL6776" s="10"/>
      <c r="AM6776" s="10"/>
    </row>
    <row r="6777" spans="9:39">
      <c r="I6777" s="10"/>
      <c r="R6777" s="10"/>
      <c r="S6777" s="10"/>
      <c r="T6777" s="10"/>
      <c r="X6777" s="35"/>
      <c r="AG6777" s="10"/>
      <c r="AI6777" s="10"/>
      <c r="AL6777" s="10"/>
      <c r="AM6777" s="10"/>
    </row>
    <row r="6778" spans="9:39">
      <c r="I6778" s="10"/>
      <c r="R6778" s="10"/>
      <c r="S6778" s="10"/>
      <c r="T6778" s="10"/>
      <c r="X6778" s="35"/>
      <c r="AG6778" s="10"/>
      <c r="AI6778" s="10"/>
      <c r="AL6778" s="10"/>
      <c r="AM6778" s="10"/>
    </row>
    <row r="6779" spans="9:39">
      <c r="I6779" s="10"/>
      <c r="R6779" s="10"/>
      <c r="S6779" s="10"/>
      <c r="T6779" s="10"/>
      <c r="X6779" s="35"/>
      <c r="AG6779" s="10"/>
      <c r="AI6779" s="10"/>
      <c r="AL6779" s="10"/>
      <c r="AM6779" s="10"/>
    </row>
    <row r="6780" spans="9:39">
      <c r="I6780" s="10"/>
      <c r="R6780" s="10"/>
      <c r="S6780" s="10"/>
      <c r="T6780" s="10"/>
      <c r="X6780" s="35"/>
      <c r="AG6780" s="10"/>
      <c r="AI6780" s="10"/>
      <c r="AL6780" s="10"/>
      <c r="AM6780" s="10"/>
    </row>
    <row r="6781" spans="9:39">
      <c r="I6781" s="10"/>
      <c r="R6781" s="10"/>
      <c r="S6781" s="10"/>
      <c r="T6781" s="10"/>
      <c r="X6781" s="35"/>
      <c r="AG6781" s="10"/>
      <c r="AI6781" s="10"/>
      <c r="AL6781" s="10"/>
      <c r="AM6781" s="10"/>
    </row>
    <row r="6782" spans="9:39">
      <c r="I6782" s="10"/>
      <c r="R6782" s="10"/>
      <c r="S6782" s="10"/>
      <c r="T6782" s="10"/>
      <c r="X6782" s="35"/>
      <c r="AG6782" s="10"/>
      <c r="AI6782" s="10"/>
      <c r="AL6782" s="10"/>
      <c r="AM6782" s="10"/>
    </row>
    <row r="6783" spans="9:39">
      <c r="I6783" s="10"/>
      <c r="R6783" s="10"/>
      <c r="S6783" s="10"/>
      <c r="T6783" s="10"/>
      <c r="X6783" s="35"/>
      <c r="AG6783" s="10"/>
      <c r="AI6783" s="10"/>
      <c r="AL6783" s="10"/>
      <c r="AM6783" s="10"/>
    </row>
    <row r="6784" spans="9:39">
      <c r="I6784" s="10"/>
      <c r="R6784" s="10"/>
      <c r="S6784" s="10"/>
      <c r="T6784" s="10"/>
      <c r="X6784" s="35"/>
      <c r="AG6784" s="10"/>
      <c r="AI6784" s="10"/>
      <c r="AL6784" s="10"/>
      <c r="AM6784" s="10"/>
    </row>
    <row r="6785" spans="9:39">
      <c r="I6785" s="10"/>
      <c r="R6785" s="10"/>
      <c r="S6785" s="10"/>
      <c r="T6785" s="10"/>
      <c r="X6785" s="35"/>
      <c r="AG6785" s="10"/>
      <c r="AI6785" s="10"/>
      <c r="AL6785" s="10"/>
      <c r="AM6785" s="10"/>
    </row>
    <row r="6786" spans="9:39">
      <c r="I6786" s="10"/>
      <c r="R6786" s="10"/>
      <c r="S6786" s="10"/>
      <c r="T6786" s="10"/>
      <c r="X6786" s="35"/>
      <c r="AG6786" s="10"/>
      <c r="AI6786" s="10"/>
      <c r="AL6786" s="10"/>
      <c r="AM6786" s="10"/>
    </row>
    <row r="6787" spans="9:39">
      <c r="I6787" s="10"/>
      <c r="R6787" s="10"/>
      <c r="S6787" s="10"/>
      <c r="T6787" s="10"/>
      <c r="X6787" s="35"/>
      <c r="AG6787" s="10"/>
      <c r="AI6787" s="10"/>
      <c r="AL6787" s="10"/>
      <c r="AM6787" s="10"/>
    </row>
    <row r="6788" spans="9:39">
      <c r="I6788" s="10"/>
      <c r="R6788" s="10"/>
      <c r="S6788" s="10"/>
      <c r="T6788" s="10"/>
      <c r="X6788" s="35"/>
      <c r="AG6788" s="10"/>
      <c r="AI6788" s="10"/>
      <c r="AL6788" s="10"/>
      <c r="AM6788" s="10"/>
    </row>
    <row r="6789" spans="9:39">
      <c r="I6789" s="10"/>
      <c r="R6789" s="10"/>
      <c r="S6789" s="10"/>
      <c r="T6789" s="10"/>
      <c r="X6789" s="35"/>
      <c r="AG6789" s="10"/>
      <c r="AI6789" s="10"/>
      <c r="AL6789" s="10"/>
      <c r="AM6789" s="10"/>
    </row>
    <row r="6790" spans="9:39">
      <c r="I6790" s="10"/>
      <c r="R6790" s="10"/>
      <c r="S6790" s="10"/>
      <c r="T6790" s="10"/>
      <c r="X6790" s="35"/>
      <c r="AG6790" s="10"/>
      <c r="AI6790" s="10"/>
      <c r="AL6790" s="10"/>
      <c r="AM6790" s="10"/>
    </row>
    <row r="6791" spans="9:39">
      <c r="I6791" s="10"/>
      <c r="R6791" s="10"/>
      <c r="S6791" s="10"/>
      <c r="T6791" s="10"/>
      <c r="X6791" s="35"/>
      <c r="AG6791" s="10"/>
      <c r="AI6791" s="10"/>
      <c r="AL6791" s="10"/>
      <c r="AM6791" s="10"/>
    </row>
    <row r="6792" spans="9:39">
      <c r="I6792" s="10"/>
      <c r="R6792" s="10"/>
      <c r="S6792" s="10"/>
      <c r="T6792" s="10"/>
      <c r="X6792" s="35"/>
      <c r="AG6792" s="10"/>
      <c r="AI6792" s="10"/>
      <c r="AL6792" s="10"/>
      <c r="AM6792" s="10"/>
    </row>
    <row r="6793" spans="9:39">
      <c r="I6793" s="10"/>
      <c r="R6793" s="10"/>
      <c r="S6793" s="10"/>
      <c r="T6793" s="10"/>
      <c r="X6793" s="35"/>
      <c r="AG6793" s="10"/>
      <c r="AI6793" s="10"/>
      <c r="AL6793" s="10"/>
      <c r="AM6793" s="10"/>
    </row>
    <row r="6794" spans="9:39">
      <c r="I6794" s="10"/>
      <c r="R6794" s="10"/>
      <c r="S6794" s="10"/>
      <c r="T6794" s="10"/>
      <c r="X6794" s="35"/>
      <c r="AG6794" s="10"/>
      <c r="AI6794" s="10"/>
      <c r="AL6794" s="10"/>
      <c r="AM6794" s="10"/>
    </row>
    <row r="6795" spans="9:39">
      <c r="I6795" s="10"/>
      <c r="R6795" s="10"/>
      <c r="S6795" s="10"/>
      <c r="T6795" s="10"/>
      <c r="X6795" s="35"/>
      <c r="AG6795" s="10"/>
      <c r="AI6795" s="10"/>
      <c r="AL6795" s="10"/>
      <c r="AM6795" s="10"/>
    </row>
    <row r="6796" spans="9:39">
      <c r="I6796" s="10"/>
      <c r="R6796" s="10"/>
      <c r="S6796" s="10"/>
      <c r="T6796" s="10"/>
      <c r="X6796" s="35"/>
      <c r="AG6796" s="10"/>
      <c r="AI6796" s="10"/>
      <c r="AL6796" s="10"/>
      <c r="AM6796" s="10"/>
    </row>
    <row r="6797" spans="9:39">
      <c r="I6797" s="10"/>
      <c r="R6797" s="10"/>
      <c r="S6797" s="10"/>
      <c r="T6797" s="10"/>
      <c r="X6797" s="35"/>
      <c r="AG6797" s="10"/>
      <c r="AI6797" s="10"/>
      <c r="AL6797" s="10"/>
      <c r="AM6797" s="10"/>
    </row>
    <row r="6798" spans="9:39">
      <c r="I6798" s="10"/>
      <c r="R6798" s="10"/>
      <c r="S6798" s="10"/>
      <c r="T6798" s="10"/>
      <c r="X6798" s="35"/>
      <c r="AG6798" s="10"/>
      <c r="AI6798" s="10"/>
      <c r="AL6798" s="10"/>
      <c r="AM6798" s="10"/>
    </row>
    <row r="6799" spans="9:39">
      <c r="I6799" s="10"/>
      <c r="R6799" s="10"/>
      <c r="S6799" s="10"/>
      <c r="T6799" s="10"/>
      <c r="X6799" s="35"/>
      <c r="AG6799" s="10"/>
      <c r="AI6799" s="10"/>
      <c r="AL6799" s="10"/>
      <c r="AM6799" s="10"/>
    </row>
    <row r="6800" spans="9:39">
      <c r="I6800" s="10"/>
      <c r="R6800" s="10"/>
      <c r="S6800" s="10"/>
      <c r="T6800" s="10"/>
      <c r="X6800" s="35"/>
      <c r="AG6800" s="10"/>
      <c r="AI6800" s="10"/>
      <c r="AL6800" s="10"/>
      <c r="AM6800" s="10"/>
    </row>
    <row r="6801" spans="9:39">
      <c r="I6801" s="10"/>
      <c r="R6801" s="10"/>
      <c r="S6801" s="10"/>
      <c r="T6801" s="10"/>
      <c r="X6801" s="35"/>
      <c r="AG6801" s="10"/>
      <c r="AI6801" s="10"/>
      <c r="AL6801" s="10"/>
      <c r="AM6801" s="10"/>
    </row>
    <row r="6802" spans="9:39">
      <c r="I6802" s="10"/>
      <c r="R6802" s="10"/>
      <c r="S6802" s="10"/>
      <c r="T6802" s="10"/>
      <c r="X6802" s="35"/>
      <c r="AG6802" s="10"/>
      <c r="AI6802" s="10"/>
      <c r="AL6802" s="10"/>
      <c r="AM6802" s="10"/>
    </row>
    <row r="6803" spans="9:39">
      <c r="I6803" s="10"/>
      <c r="R6803" s="10"/>
      <c r="S6803" s="10"/>
      <c r="T6803" s="10"/>
      <c r="X6803" s="35"/>
      <c r="AG6803" s="10"/>
      <c r="AI6803" s="10"/>
      <c r="AL6803" s="10"/>
      <c r="AM6803" s="10"/>
    </row>
    <row r="6804" spans="9:39">
      <c r="I6804" s="10"/>
      <c r="R6804" s="10"/>
      <c r="S6804" s="10"/>
      <c r="T6804" s="10"/>
      <c r="X6804" s="35"/>
      <c r="AG6804" s="10"/>
      <c r="AI6804" s="10"/>
      <c r="AL6804" s="10"/>
      <c r="AM6804" s="10"/>
    </row>
    <row r="6805" spans="9:39">
      <c r="I6805" s="10"/>
      <c r="R6805" s="10"/>
      <c r="S6805" s="10"/>
      <c r="T6805" s="10"/>
      <c r="X6805" s="35"/>
      <c r="AG6805" s="10"/>
      <c r="AI6805" s="10"/>
      <c r="AL6805" s="10"/>
      <c r="AM6805" s="10"/>
    </row>
    <row r="6806" spans="9:39">
      <c r="I6806" s="10"/>
      <c r="R6806" s="10"/>
      <c r="S6806" s="10"/>
      <c r="T6806" s="10"/>
      <c r="X6806" s="35"/>
      <c r="AG6806" s="10"/>
      <c r="AI6806" s="10"/>
      <c r="AL6806" s="10"/>
      <c r="AM6806" s="10"/>
    </row>
    <row r="6807" spans="9:39">
      <c r="I6807" s="10"/>
      <c r="R6807" s="10"/>
      <c r="S6807" s="10"/>
      <c r="T6807" s="10"/>
      <c r="X6807" s="35"/>
      <c r="AG6807" s="10"/>
      <c r="AI6807" s="10"/>
      <c r="AL6807" s="10"/>
      <c r="AM6807" s="10"/>
    </row>
    <row r="6808" spans="9:39">
      <c r="I6808" s="10"/>
      <c r="R6808" s="10"/>
      <c r="S6808" s="10"/>
      <c r="T6808" s="10"/>
      <c r="X6808" s="35"/>
      <c r="AG6808" s="10"/>
      <c r="AI6808" s="10"/>
      <c r="AL6808" s="10"/>
      <c r="AM6808" s="10"/>
    </row>
    <row r="6809" spans="9:39">
      <c r="I6809" s="10"/>
      <c r="R6809" s="10"/>
      <c r="S6809" s="10"/>
      <c r="T6809" s="10"/>
      <c r="X6809" s="35"/>
      <c r="AG6809" s="10"/>
      <c r="AI6809" s="10"/>
      <c r="AL6809" s="10"/>
      <c r="AM6809" s="10"/>
    </row>
    <row r="6810" spans="9:39">
      <c r="I6810" s="10"/>
      <c r="R6810" s="10"/>
      <c r="S6810" s="10"/>
      <c r="T6810" s="10"/>
      <c r="X6810" s="35"/>
      <c r="AG6810" s="10"/>
      <c r="AI6810" s="10"/>
      <c r="AL6810" s="10"/>
      <c r="AM6810" s="10"/>
    </row>
    <row r="6811" spans="9:39">
      <c r="I6811" s="10"/>
      <c r="R6811" s="10"/>
      <c r="S6811" s="10"/>
      <c r="T6811" s="10"/>
      <c r="X6811" s="35"/>
      <c r="AG6811" s="10"/>
      <c r="AI6811" s="10"/>
      <c r="AL6811" s="10"/>
      <c r="AM6811" s="10"/>
    </row>
    <row r="6812" spans="9:39">
      <c r="I6812" s="10"/>
      <c r="R6812" s="10"/>
      <c r="S6812" s="10"/>
      <c r="T6812" s="10"/>
      <c r="X6812" s="35"/>
      <c r="AG6812" s="10"/>
      <c r="AI6812" s="10"/>
      <c r="AL6812" s="10"/>
      <c r="AM6812" s="10"/>
    </row>
    <row r="6813" spans="9:39">
      <c r="I6813" s="10"/>
      <c r="R6813" s="10"/>
      <c r="S6813" s="10"/>
      <c r="T6813" s="10"/>
      <c r="X6813" s="35"/>
      <c r="AG6813" s="10"/>
      <c r="AI6813" s="10"/>
      <c r="AL6813" s="10"/>
      <c r="AM6813" s="10"/>
    </row>
    <row r="6814" spans="9:39">
      <c r="I6814" s="10"/>
      <c r="R6814" s="10"/>
      <c r="S6814" s="10"/>
      <c r="T6814" s="10"/>
      <c r="X6814" s="35"/>
      <c r="AG6814" s="10"/>
      <c r="AI6814" s="10"/>
      <c r="AL6814" s="10"/>
      <c r="AM6814" s="10"/>
    </row>
    <row r="6815" spans="9:39">
      <c r="I6815" s="10"/>
      <c r="R6815" s="10"/>
      <c r="S6815" s="10"/>
      <c r="T6815" s="10"/>
      <c r="X6815" s="35"/>
      <c r="AG6815" s="10"/>
      <c r="AI6815" s="10"/>
      <c r="AL6815" s="10"/>
      <c r="AM6815" s="10"/>
    </row>
    <row r="6816" spans="9:39">
      <c r="I6816" s="10"/>
      <c r="R6816" s="10"/>
      <c r="S6816" s="10"/>
      <c r="T6816" s="10"/>
      <c r="X6816" s="35"/>
      <c r="AG6816" s="10"/>
      <c r="AI6816" s="10"/>
      <c r="AL6816" s="10"/>
      <c r="AM6816" s="10"/>
    </row>
    <row r="6817" spans="9:39">
      <c r="I6817" s="10"/>
      <c r="R6817" s="10"/>
      <c r="S6817" s="10"/>
      <c r="T6817" s="10"/>
      <c r="X6817" s="35"/>
      <c r="AG6817" s="10"/>
      <c r="AI6817" s="10"/>
      <c r="AL6817" s="10"/>
      <c r="AM6817" s="10"/>
    </row>
    <row r="6818" spans="9:39">
      <c r="I6818" s="10"/>
      <c r="R6818" s="10"/>
      <c r="S6818" s="10"/>
      <c r="T6818" s="10"/>
      <c r="X6818" s="35"/>
      <c r="AG6818" s="10"/>
      <c r="AI6818" s="10"/>
      <c r="AL6818" s="10"/>
      <c r="AM6818" s="10"/>
    </row>
    <row r="6819" spans="9:39">
      <c r="I6819" s="10"/>
      <c r="R6819" s="10"/>
      <c r="S6819" s="10"/>
      <c r="T6819" s="10"/>
      <c r="X6819" s="35"/>
      <c r="AG6819" s="10"/>
      <c r="AI6819" s="10"/>
      <c r="AL6819" s="10"/>
      <c r="AM6819" s="10"/>
    </row>
    <row r="6820" spans="9:39">
      <c r="I6820" s="10"/>
      <c r="R6820" s="10"/>
      <c r="S6820" s="10"/>
      <c r="T6820" s="10"/>
      <c r="X6820" s="35"/>
      <c r="AG6820" s="10"/>
      <c r="AI6820" s="10"/>
      <c r="AL6820" s="10"/>
      <c r="AM6820" s="10"/>
    </row>
    <row r="6821" spans="9:39">
      <c r="I6821" s="10"/>
      <c r="R6821" s="10"/>
      <c r="S6821" s="10"/>
      <c r="T6821" s="10"/>
      <c r="X6821" s="35"/>
      <c r="AG6821" s="10"/>
      <c r="AI6821" s="10"/>
      <c r="AL6821" s="10"/>
      <c r="AM6821" s="10"/>
    </row>
    <row r="6822" spans="9:39">
      <c r="I6822" s="10"/>
      <c r="R6822" s="10"/>
      <c r="S6822" s="10"/>
      <c r="T6822" s="10"/>
      <c r="X6822" s="35"/>
      <c r="AG6822" s="10"/>
      <c r="AI6822" s="10"/>
      <c r="AL6822" s="10"/>
      <c r="AM6822" s="10"/>
    </row>
    <row r="6823" spans="9:39">
      <c r="I6823" s="10"/>
      <c r="R6823" s="10"/>
      <c r="S6823" s="10"/>
      <c r="T6823" s="10"/>
      <c r="X6823" s="35"/>
      <c r="AG6823" s="10"/>
      <c r="AI6823" s="10"/>
      <c r="AL6823" s="10"/>
      <c r="AM6823" s="10"/>
    </row>
    <row r="6824" spans="9:39">
      <c r="I6824" s="10"/>
      <c r="R6824" s="10"/>
      <c r="S6824" s="10"/>
      <c r="T6824" s="10"/>
      <c r="X6824" s="35"/>
      <c r="AG6824" s="10"/>
      <c r="AI6824" s="10"/>
      <c r="AL6824" s="10"/>
      <c r="AM6824" s="10"/>
    </row>
    <row r="6825" spans="9:39">
      <c r="I6825" s="10"/>
      <c r="R6825" s="10"/>
      <c r="S6825" s="10"/>
      <c r="T6825" s="10"/>
      <c r="X6825" s="35"/>
      <c r="AG6825" s="10"/>
      <c r="AI6825" s="10"/>
      <c r="AL6825" s="10"/>
      <c r="AM6825" s="10"/>
    </row>
    <row r="6826" spans="9:39">
      <c r="I6826" s="10"/>
      <c r="R6826" s="10"/>
      <c r="S6826" s="10"/>
      <c r="T6826" s="10"/>
      <c r="X6826" s="35"/>
      <c r="AG6826" s="10"/>
      <c r="AI6826" s="10"/>
      <c r="AL6826" s="10"/>
      <c r="AM6826" s="10"/>
    </row>
    <row r="6827" spans="9:39">
      <c r="I6827" s="10"/>
      <c r="R6827" s="10"/>
      <c r="S6827" s="10"/>
      <c r="T6827" s="10"/>
      <c r="X6827" s="35"/>
      <c r="AG6827" s="10"/>
      <c r="AI6827" s="10"/>
      <c r="AL6827" s="10"/>
      <c r="AM6827" s="10"/>
    </row>
    <row r="6828" spans="9:39">
      <c r="I6828" s="10"/>
      <c r="R6828" s="10"/>
      <c r="S6828" s="10"/>
      <c r="T6828" s="10"/>
      <c r="X6828" s="35"/>
      <c r="AG6828" s="10"/>
      <c r="AI6828" s="10"/>
      <c r="AL6828" s="10"/>
      <c r="AM6828" s="10"/>
    </row>
    <row r="6829" spans="9:39">
      <c r="I6829" s="10"/>
      <c r="R6829" s="10"/>
      <c r="S6829" s="10"/>
      <c r="T6829" s="10"/>
      <c r="X6829" s="35"/>
      <c r="AG6829" s="10"/>
      <c r="AI6829" s="10"/>
      <c r="AL6829" s="10"/>
      <c r="AM6829" s="10"/>
    </row>
    <row r="6830" spans="9:39">
      <c r="I6830" s="10"/>
      <c r="R6830" s="10"/>
      <c r="S6830" s="10"/>
      <c r="T6830" s="10"/>
      <c r="X6830" s="35"/>
      <c r="AG6830" s="10"/>
      <c r="AI6830" s="10"/>
      <c r="AL6830" s="10"/>
      <c r="AM6830" s="10"/>
    </row>
    <row r="6831" spans="9:39">
      <c r="I6831" s="10"/>
      <c r="R6831" s="10"/>
      <c r="S6831" s="10"/>
      <c r="T6831" s="10"/>
      <c r="X6831" s="35"/>
      <c r="AG6831" s="10"/>
      <c r="AI6831" s="10"/>
      <c r="AL6831" s="10"/>
      <c r="AM6831" s="10"/>
    </row>
    <row r="6832" spans="9:39">
      <c r="I6832" s="10"/>
      <c r="R6832" s="10"/>
      <c r="S6832" s="10"/>
      <c r="T6832" s="10"/>
      <c r="X6832" s="35"/>
      <c r="AG6832" s="10"/>
      <c r="AI6832" s="10"/>
      <c r="AL6832" s="10"/>
      <c r="AM6832" s="10"/>
    </row>
    <row r="6833" spans="9:39">
      <c r="I6833" s="10"/>
      <c r="R6833" s="10"/>
      <c r="S6833" s="10"/>
      <c r="T6833" s="10"/>
      <c r="X6833" s="35"/>
      <c r="AG6833" s="10"/>
      <c r="AI6833" s="10"/>
      <c r="AL6833" s="10"/>
      <c r="AM6833" s="10"/>
    </row>
    <row r="6834" spans="9:39">
      <c r="I6834" s="10"/>
      <c r="R6834" s="10"/>
      <c r="S6834" s="10"/>
      <c r="T6834" s="10"/>
      <c r="X6834" s="35"/>
      <c r="AG6834" s="10"/>
      <c r="AI6834" s="10"/>
      <c r="AL6834" s="10"/>
      <c r="AM6834" s="10"/>
    </row>
    <row r="6835" spans="9:39">
      <c r="I6835" s="10"/>
      <c r="R6835" s="10"/>
      <c r="S6835" s="10"/>
      <c r="T6835" s="10"/>
      <c r="X6835" s="35"/>
      <c r="AG6835" s="10"/>
      <c r="AI6835" s="10"/>
      <c r="AL6835" s="10"/>
      <c r="AM6835" s="10"/>
    </row>
    <row r="6836" spans="9:39">
      <c r="I6836" s="10"/>
      <c r="R6836" s="10"/>
      <c r="S6836" s="10"/>
      <c r="T6836" s="10"/>
      <c r="X6836" s="35"/>
      <c r="AG6836" s="10"/>
      <c r="AI6836" s="10"/>
      <c r="AL6836" s="10"/>
      <c r="AM6836" s="10"/>
    </row>
    <row r="6837" spans="9:39">
      <c r="I6837" s="10"/>
      <c r="R6837" s="10"/>
      <c r="S6837" s="10"/>
      <c r="T6837" s="10"/>
      <c r="X6837" s="35"/>
      <c r="AG6837" s="10"/>
      <c r="AI6837" s="10"/>
      <c r="AL6837" s="10"/>
      <c r="AM6837" s="10"/>
    </row>
    <row r="6838" spans="9:39">
      <c r="I6838" s="10"/>
      <c r="R6838" s="10"/>
      <c r="S6838" s="10"/>
      <c r="T6838" s="10"/>
      <c r="X6838" s="35"/>
      <c r="AG6838" s="10"/>
      <c r="AI6838" s="10"/>
      <c r="AL6838" s="10"/>
      <c r="AM6838" s="10"/>
    </row>
    <row r="6839" spans="9:39">
      <c r="I6839" s="10"/>
      <c r="R6839" s="10"/>
      <c r="S6839" s="10"/>
      <c r="T6839" s="10"/>
      <c r="X6839" s="35"/>
      <c r="AG6839" s="10"/>
      <c r="AI6839" s="10"/>
      <c r="AL6839" s="10"/>
      <c r="AM6839" s="10"/>
    </row>
    <row r="6840" spans="9:39">
      <c r="I6840" s="10"/>
      <c r="R6840" s="10"/>
      <c r="S6840" s="10"/>
      <c r="T6840" s="10"/>
      <c r="X6840" s="35"/>
      <c r="AG6840" s="10"/>
      <c r="AI6840" s="10"/>
      <c r="AL6840" s="10"/>
      <c r="AM6840" s="10"/>
    </row>
    <row r="6841" spans="9:39">
      <c r="I6841" s="10"/>
      <c r="R6841" s="10"/>
      <c r="S6841" s="10"/>
      <c r="T6841" s="10"/>
      <c r="X6841" s="35"/>
      <c r="AG6841" s="10"/>
      <c r="AI6841" s="10"/>
      <c r="AL6841" s="10"/>
      <c r="AM6841" s="10"/>
    </row>
    <row r="6842" spans="9:39">
      <c r="I6842" s="10"/>
      <c r="R6842" s="10"/>
      <c r="S6842" s="10"/>
      <c r="T6842" s="10"/>
      <c r="X6842" s="35"/>
      <c r="AG6842" s="10"/>
      <c r="AI6842" s="10"/>
      <c r="AL6842" s="10"/>
      <c r="AM6842" s="10"/>
    </row>
    <row r="6843" spans="9:39">
      <c r="I6843" s="10"/>
      <c r="R6843" s="10"/>
      <c r="S6843" s="10"/>
      <c r="T6843" s="10"/>
      <c r="X6843" s="35"/>
      <c r="AG6843" s="10"/>
      <c r="AI6843" s="10"/>
      <c r="AL6843" s="10"/>
      <c r="AM6843" s="10"/>
    </row>
    <row r="6844" spans="9:39">
      <c r="I6844" s="10"/>
      <c r="R6844" s="10"/>
      <c r="S6844" s="10"/>
      <c r="T6844" s="10"/>
      <c r="X6844" s="35"/>
      <c r="AG6844" s="10"/>
      <c r="AI6844" s="10"/>
      <c r="AL6844" s="10"/>
      <c r="AM6844" s="10"/>
    </row>
    <row r="6845" spans="9:39">
      <c r="I6845" s="10"/>
      <c r="R6845" s="10"/>
      <c r="S6845" s="10"/>
      <c r="T6845" s="10"/>
      <c r="X6845" s="35"/>
      <c r="AG6845" s="10"/>
      <c r="AI6845" s="10"/>
      <c r="AL6845" s="10"/>
      <c r="AM6845" s="10"/>
    </row>
    <row r="6846" spans="9:39">
      <c r="I6846" s="10"/>
      <c r="R6846" s="10"/>
      <c r="S6846" s="10"/>
      <c r="T6846" s="10"/>
      <c r="X6846" s="35"/>
      <c r="AG6846" s="10"/>
      <c r="AI6846" s="10"/>
      <c r="AL6846" s="10"/>
      <c r="AM6846" s="10"/>
    </row>
    <row r="6847" spans="9:39">
      <c r="I6847" s="10"/>
      <c r="R6847" s="10"/>
      <c r="S6847" s="10"/>
      <c r="T6847" s="10"/>
      <c r="X6847" s="35"/>
      <c r="AG6847" s="10"/>
      <c r="AI6847" s="10"/>
      <c r="AL6847" s="10"/>
      <c r="AM6847" s="10"/>
    </row>
    <row r="6848" spans="9:39">
      <c r="I6848" s="10"/>
      <c r="R6848" s="10"/>
      <c r="S6848" s="10"/>
      <c r="T6848" s="10"/>
      <c r="X6848" s="35"/>
      <c r="AG6848" s="10"/>
      <c r="AI6848" s="10"/>
      <c r="AL6848" s="10"/>
      <c r="AM6848" s="10"/>
    </row>
    <row r="6849" spans="9:39">
      <c r="I6849" s="10"/>
      <c r="R6849" s="10"/>
      <c r="S6849" s="10"/>
      <c r="T6849" s="10"/>
      <c r="X6849" s="35"/>
      <c r="AG6849" s="10"/>
      <c r="AI6849" s="10"/>
      <c r="AL6849" s="10"/>
      <c r="AM6849" s="10"/>
    </row>
    <row r="6850" spans="9:39">
      <c r="I6850" s="10"/>
      <c r="R6850" s="10"/>
      <c r="S6850" s="10"/>
      <c r="T6850" s="10"/>
      <c r="X6850" s="35"/>
      <c r="AG6850" s="10"/>
      <c r="AI6850" s="10"/>
      <c r="AL6850" s="10"/>
      <c r="AM6850" s="10"/>
    </row>
    <row r="6851" spans="9:39">
      <c r="I6851" s="10"/>
      <c r="R6851" s="10"/>
      <c r="S6851" s="10"/>
      <c r="T6851" s="10"/>
      <c r="X6851" s="35"/>
      <c r="AG6851" s="10"/>
      <c r="AI6851" s="10"/>
      <c r="AL6851" s="10"/>
      <c r="AM6851" s="10"/>
    </row>
    <row r="6852" spans="9:39">
      <c r="I6852" s="10"/>
      <c r="R6852" s="10"/>
      <c r="S6852" s="10"/>
      <c r="T6852" s="10"/>
      <c r="X6852" s="35"/>
      <c r="AG6852" s="10"/>
      <c r="AI6852" s="10"/>
      <c r="AL6852" s="10"/>
      <c r="AM6852" s="10"/>
    </row>
    <row r="6853" spans="9:39">
      <c r="I6853" s="10"/>
      <c r="R6853" s="10"/>
      <c r="S6853" s="10"/>
      <c r="T6853" s="10"/>
      <c r="X6853" s="35"/>
      <c r="AG6853" s="10"/>
      <c r="AI6853" s="10"/>
      <c r="AL6853" s="10"/>
      <c r="AM6853" s="10"/>
    </row>
    <row r="6854" spans="9:39">
      <c r="I6854" s="10"/>
      <c r="R6854" s="10"/>
      <c r="S6854" s="10"/>
      <c r="T6854" s="10"/>
      <c r="X6854" s="35"/>
      <c r="AG6854" s="10"/>
      <c r="AI6854" s="10"/>
      <c r="AL6854" s="10"/>
      <c r="AM6854" s="10"/>
    </row>
    <row r="6855" spans="9:39">
      <c r="I6855" s="10"/>
      <c r="R6855" s="10"/>
      <c r="S6855" s="10"/>
      <c r="T6855" s="10"/>
      <c r="X6855" s="35"/>
      <c r="AG6855" s="10"/>
      <c r="AI6855" s="10"/>
      <c r="AL6855" s="10"/>
      <c r="AM6855" s="10"/>
    </row>
    <row r="6856" spans="9:39">
      <c r="I6856" s="10"/>
      <c r="R6856" s="10"/>
      <c r="S6856" s="10"/>
      <c r="T6856" s="10"/>
      <c r="X6856" s="35"/>
      <c r="AG6856" s="10"/>
      <c r="AI6856" s="10"/>
      <c r="AL6856" s="10"/>
      <c r="AM6856" s="10"/>
    </row>
    <row r="6857" spans="9:39">
      <c r="I6857" s="10"/>
      <c r="R6857" s="10"/>
      <c r="S6857" s="10"/>
      <c r="T6857" s="10"/>
      <c r="X6857" s="35"/>
      <c r="AG6857" s="10"/>
      <c r="AI6857" s="10"/>
      <c r="AL6857" s="10"/>
      <c r="AM6857" s="10"/>
    </row>
    <row r="6858" spans="9:39">
      <c r="I6858" s="10"/>
      <c r="R6858" s="10"/>
      <c r="S6858" s="10"/>
      <c r="T6858" s="10"/>
      <c r="X6858" s="35"/>
      <c r="AG6858" s="10"/>
      <c r="AI6858" s="10"/>
      <c r="AL6858" s="10"/>
      <c r="AM6858" s="10"/>
    </row>
    <row r="6859" spans="9:39">
      <c r="I6859" s="10"/>
      <c r="R6859" s="10"/>
      <c r="S6859" s="10"/>
      <c r="T6859" s="10"/>
      <c r="X6859" s="35"/>
      <c r="AG6859" s="10"/>
      <c r="AI6859" s="10"/>
      <c r="AL6859" s="10"/>
      <c r="AM6859" s="10"/>
    </row>
    <row r="6860" spans="9:39">
      <c r="I6860" s="10"/>
      <c r="R6860" s="10"/>
      <c r="S6860" s="10"/>
      <c r="T6860" s="10"/>
      <c r="X6860" s="35"/>
      <c r="AG6860" s="10"/>
      <c r="AI6860" s="10"/>
      <c r="AL6860" s="10"/>
      <c r="AM6860" s="10"/>
    </row>
    <row r="6861" spans="9:39">
      <c r="I6861" s="10"/>
      <c r="R6861" s="10"/>
      <c r="S6861" s="10"/>
      <c r="T6861" s="10"/>
      <c r="X6861" s="35"/>
      <c r="AG6861" s="10"/>
      <c r="AI6861" s="10"/>
      <c r="AL6861" s="10"/>
      <c r="AM6861" s="10"/>
    </row>
    <row r="6862" spans="9:39">
      <c r="I6862" s="10"/>
      <c r="R6862" s="10"/>
      <c r="S6862" s="10"/>
      <c r="T6862" s="10"/>
      <c r="X6862" s="35"/>
      <c r="AG6862" s="10"/>
      <c r="AI6862" s="10"/>
      <c r="AL6862" s="10"/>
      <c r="AM6862" s="10"/>
    </row>
    <row r="6863" spans="9:39">
      <c r="I6863" s="10"/>
      <c r="R6863" s="10"/>
      <c r="S6863" s="10"/>
      <c r="T6863" s="10"/>
      <c r="X6863" s="35"/>
      <c r="AG6863" s="10"/>
      <c r="AI6863" s="10"/>
      <c r="AL6863" s="10"/>
      <c r="AM6863" s="10"/>
    </row>
    <row r="6864" spans="9:39">
      <c r="I6864" s="10"/>
      <c r="R6864" s="10"/>
      <c r="S6864" s="10"/>
      <c r="T6864" s="10"/>
      <c r="X6864" s="35"/>
      <c r="AG6864" s="10"/>
      <c r="AI6864" s="10"/>
      <c r="AL6864" s="10"/>
      <c r="AM6864" s="10"/>
    </row>
    <row r="6865" spans="9:39">
      <c r="I6865" s="10"/>
      <c r="R6865" s="10"/>
      <c r="S6865" s="10"/>
      <c r="T6865" s="10"/>
      <c r="X6865" s="35"/>
      <c r="AG6865" s="10"/>
      <c r="AI6865" s="10"/>
      <c r="AL6865" s="10"/>
      <c r="AM6865" s="10"/>
    </row>
    <row r="6866" spans="9:39">
      <c r="I6866" s="10"/>
      <c r="R6866" s="10"/>
      <c r="S6866" s="10"/>
      <c r="T6866" s="10"/>
      <c r="X6866" s="35"/>
      <c r="AG6866" s="10"/>
      <c r="AI6866" s="10"/>
      <c r="AL6866" s="10"/>
      <c r="AM6866" s="10"/>
    </row>
    <row r="6867" spans="9:39">
      <c r="I6867" s="10"/>
      <c r="R6867" s="10"/>
      <c r="S6867" s="10"/>
      <c r="T6867" s="10"/>
      <c r="X6867" s="35"/>
      <c r="AG6867" s="10"/>
      <c r="AI6867" s="10"/>
      <c r="AL6867" s="10"/>
      <c r="AM6867" s="10"/>
    </row>
    <row r="6868" spans="9:39">
      <c r="I6868" s="10"/>
      <c r="R6868" s="10"/>
      <c r="S6868" s="10"/>
      <c r="T6868" s="10"/>
      <c r="X6868" s="35"/>
      <c r="AG6868" s="10"/>
      <c r="AI6868" s="10"/>
      <c r="AL6868" s="10"/>
      <c r="AM6868" s="10"/>
    </row>
    <row r="6869" spans="9:39">
      <c r="I6869" s="10"/>
      <c r="R6869" s="10"/>
      <c r="S6869" s="10"/>
      <c r="T6869" s="10"/>
      <c r="X6869" s="35"/>
      <c r="AG6869" s="10"/>
      <c r="AI6869" s="10"/>
      <c r="AL6869" s="10"/>
      <c r="AM6869" s="10"/>
    </row>
    <row r="6870" spans="9:39">
      <c r="I6870" s="10"/>
      <c r="R6870" s="10"/>
      <c r="S6870" s="10"/>
      <c r="T6870" s="10"/>
      <c r="X6870" s="35"/>
      <c r="AG6870" s="10"/>
      <c r="AI6870" s="10"/>
      <c r="AL6870" s="10"/>
      <c r="AM6870" s="10"/>
    </row>
    <row r="6871" spans="9:39">
      <c r="I6871" s="10"/>
      <c r="R6871" s="10"/>
      <c r="S6871" s="10"/>
      <c r="T6871" s="10"/>
      <c r="X6871" s="35"/>
      <c r="AG6871" s="10"/>
      <c r="AI6871" s="10"/>
      <c r="AL6871" s="10"/>
      <c r="AM6871" s="10"/>
    </row>
    <row r="6872" spans="9:39">
      <c r="I6872" s="10"/>
      <c r="R6872" s="10"/>
      <c r="S6872" s="10"/>
      <c r="T6872" s="10"/>
      <c r="X6872" s="35"/>
      <c r="AG6872" s="10"/>
      <c r="AI6872" s="10"/>
      <c r="AL6872" s="10"/>
      <c r="AM6872" s="10"/>
    </row>
    <row r="6873" spans="9:39">
      <c r="I6873" s="10"/>
      <c r="R6873" s="10"/>
      <c r="S6873" s="10"/>
      <c r="T6873" s="10"/>
      <c r="X6873" s="35"/>
      <c r="AG6873" s="10"/>
      <c r="AI6873" s="10"/>
      <c r="AL6873" s="10"/>
      <c r="AM6873" s="10"/>
    </row>
    <row r="6874" spans="9:39">
      <c r="I6874" s="10"/>
      <c r="R6874" s="10"/>
      <c r="S6874" s="10"/>
      <c r="T6874" s="10"/>
      <c r="X6874" s="35"/>
      <c r="AG6874" s="10"/>
      <c r="AI6874" s="10"/>
      <c r="AL6874" s="10"/>
      <c r="AM6874" s="10"/>
    </row>
    <row r="6875" spans="9:39">
      <c r="I6875" s="10"/>
      <c r="R6875" s="10"/>
      <c r="S6875" s="10"/>
      <c r="T6875" s="10"/>
      <c r="X6875" s="35"/>
      <c r="AG6875" s="10"/>
      <c r="AI6875" s="10"/>
      <c r="AL6875" s="10"/>
      <c r="AM6875" s="10"/>
    </row>
    <row r="6876" spans="9:39">
      <c r="I6876" s="10"/>
      <c r="R6876" s="10"/>
      <c r="S6876" s="10"/>
      <c r="T6876" s="10"/>
      <c r="X6876" s="35"/>
      <c r="AG6876" s="10"/>
      <c r="AI6876" s="10"/>
      <c r="AL6876" s="10"/>
      <c r="AM6876" s="10"/>
    </row>
    <row r="6877" spans="9:39">
      <c r="I6877" s="10"/>
      <c r="R6877" s="10"/>
      <c r="S6877" s="10"/>
      <c r="T6877" s="10"/>
      <c r="X6877" s="35"/>
      <c r="AG6877" s="10"/>
      <c r="AI6877" s="10"/>
      <c r="AL6877" s="10"/>
      <c r="AM6877" s="10"/>
    </row>
    <row r="6878" spans="9:39">
      <c r="I6878" s="10"/>
      <c r="R6878" s="10"/>
      <c r="S6878" s="10"/>
      <c r="T6878" s="10"/>
      <c r="X6878" s="35"/>
      <c r="AG6878" s="10"/>
      <c r="AI6878" s="10"/>
      <c r="AL6878" s="10"/>
      <c r="AM6878" s="10"/>
    </row>
    <row r="6879" spans="9:39">
      <c r="I6879" s="10"/>
      <c r="R6879" s="10"/>
      <c r="S6879" s="10"/>
      <c r="T6879" s="10"/>
      <c r="X6879" s="35"/>
      <c r="AG6879" s="10"/>
      <c r="AI6879" s="10"/>
      <c r="AL6879" s="10"/>
      <c r="AM6879" s="10"/>
    </row>
    <row r="6880" spans="9:39">
      <c r="I6880" s="10"/>
      <c r="R6880" s="10"/>
      <c r="S6880" s="10"/>
      <c r="T6880" s="10"/>
      <c r="X6880" s="35"/>
      <c r="AG6880" s="10"/>
      <c r="AI6880" s="10"/>
      <c r="AL6880" s="10"/>
      <c r="AM6880" s="10"/>
    </row>
    <row r="6881" spans="9:39">
      <c r="I6881" s="10"/>
      <c r="R6881" s="10"/>
      <c r="S6881" s="10"/>
      <c r="T6881" s="10"/>
      <c r="X6881" s="35"/>
      <c r="AG6881" s="10"/>
      <c r="AI6881" s="10"/>
      <c r="AL6881" s="10"/>
      <c r="AM6881" s="10"/>
    </row>
    <row r="6882" spans="9:39">
      <c r="I6882" s="10"/>
      <c r="R6882" s="10"/>
      <c r="S6882" s="10"/>
      <c r="T6882" s="10"/>
      <c r="X6882" s="35"/>
      <c r="AG6882" s="10"/>
      <c r="AI6882" s="10"/>
      <c r="AL6882" s="10"/>
      <c r="AM6882" s="10"/>
    </row>
    <row r="6883" spans="9:39">
      <c r="I6883" s="10"/>
      <c r="R6883" s="10"/>
      <c r="S6883" s="10"/>
      <c r="T6883" s="10"/>
      <c r="X6883" s="35"/>
      <c r="AG6883" s="10"/>
      <c r="AI6883" s="10"/>
      <c r="AL6883" s="10"/>
      <c r="AM6883" s="10"/>
    </row>
    <row r="6884" spans="9:39">
      <c r="I6884" s="10"/>
      <c r="R6884" s="10"/>
      <c r="S6884" s="10"/>
      <c r="T6884" s="10"/>
      <c r="X6884" s="35"/>
      <c r="AG6884" s="10"/>
      <c r="AI6884" s="10"/>
      <c r="AL6884" s="10"/>
      <c r="AM6884" s="10"/>
    </row>
    <row r="6885" spans="9:39">
      <c r="I6885" s="10"/>
      <c r="R6885" s="10"/>
      <c r="S6885" s="10"/>
      <c r="T6885" s="10"/>
      <c r="X6885" s="35"/>
      <c r="AG6885" s="10"/>
      <c r="AI6885" s="10"/>
      <c r="AL6885" s="10"/>
      <c r="AM6885" s="10"/>
    </row>
    <row r="6886" spans="9:39">
      <c r="I6886" s="10"/>
      <c r="R6886" s="10"/>
      <c r="S6886" s="10"/>
      <c r="T6886" s="10"/>
      <c r="X6886" s="35"/>
      <c r="AG6886" s="10"/>
      <c r="AI6886" s="10"/>
      <c r="AL6886" s="10"/>
      <c r="AM6886" s="10"/>
    </row>
    <row r="6887" spans="9:39">
      <c r="I6887" s="10"/>
      <c r="R6887" s="10"/>
      <c r="S6887" s="10"/>
      <c r="T6887" s="10"/>
      <c r="X6887" s="35"/>
      <c r="AG6887" s="10"/>
      <c r="AI6887" s="10"/>
      <c r="AL6887" s="10"/>
      <c r="AM6887" s="10"/>
    </row>
    <row r="6888" spans="9:39">
      <c r="I6888" s="10"/>
      <c r="R6888" s="10"/>
      <c r="S6888" s="10"/>
      <c r="T6888" s="10"/>
      <c r="X6888" s="35"/>
      <c r="AG6888" s="10"/>
      <c r="AI6888" s="10"/>
      <c r="AL6888" s="10"/>
      <c r="AM6888" s="10"/>
    </row>
    <row r="6889" spans="9:39">
      <c r="I6889" s="10"/>
      <c r="R6889" s="10"/>
      <c r="S6889" s="10"/>
      <c r="T6889" s="10"/>
      <c r="X6889" s="35"/>
      <c r="AG6889" s="10"/>
      <c r="AI6889" s="10"/>
      <c r="AL6889" s="10"/>
      <c r="AM6889" s="10"/>
    </row>
    <row r="6890" spans="9:39">
      <c r="I6890" s="10"/>
      <c r="R6890" s="10"/>
      <c r="S6890" s="10"/>
      <c r="T6890" s="10"/>
      <c r="X6890" s="35"/>
      <c r="AG6890" s="10"/>
      <c r="AI6890" s="10"/>
      <c r="AL6890" s="10"/>
      <c r="AM6890" s="10"/>
    </row>
    <row r="6891" spans="9:39">
      <c r="I6891" s="10"/>
      <c r="R6891" s="10"/>
      <c r="S6891" s="10"/>
      <c r="T6891" s="10"/>
      <c r="X6891" s="35"/>
      <c r="AG6891" s="10"/>
      <c r="AI6891" s="10"/>
      <c r="AL6891" s="10"/>
      <c r="AM6891" s="10"/>
    </row>
    <row r="6892" spans="9:39">
      <c r="I6892" s="10"/>
      <c r="R6892" s="10"/>
      <c r="S6892" s="10"/>
      <c r="T6892" s="10"/>
      <c r="X6892" s="35"/>
      <c r="AG6892" s="10"/>
      <c r="AI6892" s="10"/>
      <c r="AL6892" s="10"/>
      <c r="AM6892" s="10"/>
    </row>
    <row r="6893" spans="9:39">
      <c r="I6893" s="10"/>
      <c r="R6893" s="10"/>
      <c r="S6893" s="10"/>
      <c r="T6893" s="10"/>
      <c r="X6893" s="35"/>
      <c r="AG6893" s="10"/>
      <c r="AI6893" s="10"/>
      <c r="AL6893" s="10"/>
      <c r="AM6893" s="10"/>
    </row>
    <row r="6894" spans="9:39">
      <c r="I6894" s="10"/>
      <c r="R6894" s="10"/>
      <c r="S6894" s="10"/>
      <c r="T6894" s="10"/>
      <c r="X6894" s="35"/>
      <c r="AG6894" s="10"/>
      <c r="AI6894" s="10"/>
      <c r="AL6894" s="10"/>
      <c r="AM6894" s="10"/>
    </row>
    <row r="6895" spans="9:39">
      <c r="I6895" s="10"/>
      <c r="R6895" s="10"/>
      <c r="S6895" s="10"/>
      <c r="T6895" s="10"/>
      <c r="X6895" s="35"/>
      <c r="AG6895" s="10"/>
      <c r="AI6895" s="10"/>
      <c r="AL6895" s="10"/>
      <c r="AM6895" s="10"/>
    </row>
    <row r="6896" spans="9:39">
      <c r="I6896" s="10"/>
      <c r="R6896" s="10"/>
      <c r="S6896" s="10"/>
      <c r="T6896" s="10"/>
      <c r="X6896" s="35"/>
      <c r="AG6896" s="10"/>
      <c r="AI6896" s="10"/>
      <c r="AL6896" s="10"/>
      <c r="AM6896" s="10"/>
    </row>
    <row r="6897" spans="9:39">
      <c r="I6897" s="10"/>
      <c r="R6897" s="10"/>
      <c r="S6897" s="10"/>
      <c r="T6897" s="10"/>
      <c r="X6897" s="35"/>
      <c r="AG6897" s="10"/>
      <c r="AI6897" s="10"/>
      <c r="AL6897" s="10"/>
      <c r="AM6897" s="10"/>
    </row>
    <row r="6898" spans="9:39">
      <c r="I6898" s="10"/>
      <c r="R6898" s="10"/>
      <c r="S6898" s="10"/>
      <c r="T6898" s="10"/>
      <c r="X6898" s="35"/>
      <c r="AG6898" s="10"/>
      <c r="AI6898" s="10"/>
      <c r="AL6898" s="10"/>
      <c r="AM6898" s="10"/>
    </row>
    <row r="6899" spans="9:39">
      <c r="I6899" s="10"/>
      <c r="R6899" s="10"/>
      <c r="S6899" s="10"/>
      <c r="T6899" s="10"/>
      <c r="X6899" s="35"/>
      <c r="AG6899" s="10"/>
      <c r="AI6899" s="10"/>
      <c r="AL6899" s="10"/>
      <c r="AM6899" s="10"/>
    </row>
    <row r="6900" spans="9:39">
      <c r="I6900" s="10"/>
      <c r="R6900" s="10"/>
      <c r="S6900" s="10"/>
      <c r="T6900" s="10"/>
      <c r="X6900" s="35"/>
      <c r="AG6900" s="10"/>
      <c r="AI6900" s="10"/>
      <c r="AL6900" s="10"/>
      <c r="AM6900" s="10"/>
    </row>
    <row r="6901" spans="9:39">
      <c r="I6901" s="10"/>
      <c r="R6901" s="10"/>
      <c r="S6901" s="10"/>
      <c r="T6901" s="10"/>
      <c r="X6901" s="35"/>
      <c r="AG6901" s="10"/>
      <c r="AI6901" s="10"/>
      <c r="AL6901" s="10"/>
      <c r="AM6901" s="10"/>
    </row>
    <row r="6902" spans="9:39">
      <c r="I6902" s="10"/>
      <c r="R6902" s="10"/>
      <c r="S6902" s="10"/>
      <c r="T6902" s="10"/>
      <c r="X6902" s="35"/>
      <c r="AG6902" s="10"/>
      <c r="AI6902" s="10"/>
      <c r="AL6902" s="10"/>
      <c r="AM6902" s="10"/>
    </row>
    <row r="6903" spans="9:39">
      <c r="I6903" s="10"/>
      <c r="R6903" s="10"/>
      <c r="S6903" s="10"/>
      <c r="T6903" s="10"/>
      <c r="X6903" s="35"/>
      <c r="AG6903" s="10"/>
      <c r="AI6903" s="10"/>
      <c r="AL6903" s="10"/>
      <c r="AM6903" s="10"/>
    </row>
    <row r="6904" spans="9:39">
      <c r="I6904" s="10"/>
      <c r="R6904" s="10"/>
      <c r="S6904" s="10"/>
      <c r="T6904" s="10"/>
      <c r="X6904" s="35"/>
      <c r="AG6904" s="10"/>
      <c r="AI6904" s="10"/>
      <c r="AL6904" s="10"/>
      <c r="AM6904" s="10"/>
    </row>
    <row r="6905" spans="9:39">
      <c r="I6905" s="10"/>
      <c r="R6905" s="10"/>
      <c r="S6905" s="10"/>
      <c r="T6905" s="10"/>
      <c r="X6905" s="35"/>
      <c r="AG6905" s="10"/>
      <c r="AI6905" s="10"/>
      <c r="AL6905" s="10"/>
      <c r="AM6905" s="10"/>
    </row>
    <row r="6906" spans="9:39">
      <c r="I6906" s="10"/>
      <c r="R6906" s="10"/>
      <c r="S6906" s="10"/>
      <c r="T6906" s="10"/>
      <c r="X6906" s="35"/>
      <c r="AG6906" s="10"/>
      <c r="AI6906" s="10"/>
      <c r="AL6906" s="10"/>
      <c r="AM6906" s="10"/>
    </row>
    <row r="6907" spans="9:39">
      <c r="I6907" s="10"/>
      <c r="R6907" s="10"/>
      <c r="S6907" s="10"/>
      <c r="T6907" s="10"/>
      <c r="X6907" s="35"/>
      <c r="AG6907" s="10"/>
      <c r="AI6907" s="10"/>
      <c r="AL6907" s="10"/>
      <c r="AM6907" s="10"/>
    </row>
    <row r="6908" spans="9:39">
      <c r="I6908" s="10"/>
      <c r="R6908" s="10"/>
      <c r="S6908" s="10"/>
      <c r="T6908" s="10"/>
      <c r="X6908" s="35"/>
      <c r="AG6908" s="10"/>
      <c r="AI6908" s="10"/>
      <c r="AL6908" s="10"/>
      <c r="AM6908" s="10"/>
    </row>
    <row r="6909" spans="9:39">
      <c r="I6909" s="10"/>
      <c r="R6909" s="10"/>
      <c r="S6909" s="10"/>
      <c r="T6909" s="10"/>
      <c r="X6909" s="35"/>
      <c r="AG6909" s="10"/>
      <c r="AI6909" s="10"/>
      <c r="AL6909" s="10"/>
      <c r="AM6909" s="10"/>
    </row>
    <row r="6910" spans="9:39">
      <c r="I6910" s="10"/>
      <c r="R6910" s="10"/>
      <c r="S6910" s="10"/>
      <c r="T6910" s="10"/>
      <c r="X6910" s="35"/>
      <c r="AG6910" s="10"/>
      <c r="AI6910" s="10"/>
      <c r="AL6910" s="10"/>
      <c r="AM6910" s="10"/>
    </row>
    <row r="6911" spans="9:39">
      <c r="I6911" s="10"/>
      <c r="R6911" s="10"/>
      <c r="S6911" s="10"/>
      <c r="T6911" s="10"/>
      <c r="X6911" s="35"/>
      <c r="AG6911" s="10"/>
      <c r="AI6911" s="10"/>
      <c r="AL6911" s="10"/>
      <c r="AM6911" s="10"/>
    </row>
    <row r="6912" spans="9:39">
      <c r="I6912" s="10"/>
      <c r="R6912" s="10"/>
      <c r="S6912" s="10"/>
      <c r="T6912" s="10"/>
      <c r="X6912" s="35"/>
      <c r="AG6912" s="10"/>
      <c r="AI6912" s="10"/>
      <c r="AL6912" s="10"/>
      <c r="AM6912" s="10"/>
    </row>
    <row r="6913" spans="9:39">
      <c r="I6913" s="10"/>
      <c r="R6913" s="10"/>
      <c r="S6913" s="10"/>
      <c r="T6913" s="10"/>
      <c r="X6913" s="35"/>
      <c r="AG6913" s="10"/>
      <c r="AI6913" s="10"/>
      <c r="AL6913" s="10"/>
      <c r="AM6913" s="10"/>
    </row>
    <row r="6914" spans="9:39">
      <c r="I6914" s="10"/>
      <c r="R6914" s="10"/>
      <c r="S6914" s="10"/>
      <c r="T6914" s="10"/>
      <c r="X6914" s="35"/>
      <c r="AG6914" s="10"/>
      <c r="AI6914" s="10"/>
      <c r="AL6914" s="10"/>
      <c r="AM6914" s="10"/>
    </row>
    <row r="6915" spans="9:39">
      <c r="I6915" s="10"/>
      <c r="R6915" s="10"/>
      <c r="S6915" s="10"/>
      <c r="T6915" s="10"/>
      <c r="X6915" s="35"/>
      <c r="AG6915" s="10"/>
      <c r="AI6915" s="10"/>
      <c r="AL6915" s="10"/>
      <c r="AM6915" s="10"/>
    </row>
    <row r="6916" spans="9:39">
      <c r="I6916" s="10"/>
      <c r="R6916" s="10"/>
      <c r="S6916" s="10"/>
      <c r="T6916" s="10"/>
      <c r="X6916" s="35"/>
      <c r="AG6916" s="10"/>
      <c r="AI6916" s="10"/>
      <c r="AL6916" s="10"/>
      <c r="AM6916" s="10"/>
    </row>
    <row r="6917" spans="9:39">
      <c r="I6917" s="10"/>
      <c r="R6917" s="10"/>
      <c r="S6917" s="10"/>
      <c r="T6917" s="10"/>
      <c r="X6917" s="35"/>
      <c r="AG6917" s="10"/>
      <c r="AI6917" s="10"/>
      <c r="AL6917" s="10"/>
      <c r="AM6917" s="10"/>
    </row>
    <row r="6918" spans="9:39">
      <c r="I6918" s="10"/>
      <c r="R6918" s="10"/>
      <c r="S6918" s="10"/>
      <c r="T6918" s="10"/>
      <c r="X6918" s="35"/>
      <c r="AG6918" s="10"/>
      <c r="AI6918" s="10"/>
      <c r="AL6918" s="10"/>
      <c r="AM6918" s="10"/>
    </row>
    <row r="6919" spans="9:39">
      <c r="I6919" s="10"/>
      <c r="R6919" s="10"/>
      <c r="S6919" s="10"/>
      <c r="T6919" s="10"/>
      <c r="X6919" s="35"/>
      <c r="AG6919" s="10"/>
      <c r="AI6919" s="10"/>
      <c r="AL6919" s="10"/>
      <c r="AM6919" s="10"/>
    </row>
    <row r="6920" spans="9:39">
      <c r="I6920" s="10"/>
      <c r="R6920" s="10"/>
      <c r="S6920" s="10"/>
      <c r="T6920" s="10"/>
      <c r="X6920" s="35"/>
      <c r="AG6920" s="10"/>
      <c r="AI6920" s="10"/>
      <c r="AL6920" s="10"/>
      <c r="AM6920" s="10"/>
    </row>
    <row r="6921" spans="9:39">
      <c r="I6921" s="10"/>
      <c r="R6921" s="10"/>
      <c r="S6921" s="10"/>
      <c r="T6921" s="10"/>
      <c r="X6921" s="35"/>
      <c r="AG6921" s="10"/>
      <c r="AI6921" s="10"/>
      <c r="AL6921" s="10"/>
      <c r="AM6921" s="10"/>
    </row>
    <row r="6922" spans="9:39">
      <c r="I6922" s="10"/>
      <c r="R6922" s="10"/>
      <c r="S6922" s="10"/>
      <c r="T6922" s="10"/>
      <c r="X6922" s="35"/>
      <c r="AG6922" s="10"/>
      <c r="AI6922" s="10"/>
      <c r="AL6922" s="10"/>
      <c r="AM6922" s="10"/>
    </row>
    <row r="6923" spans="9:39">
      <c r="I6923" s="10"/>
      <c r="R6923" s="10"/>
      <c r="S6923" s="10"/>
      <c r="T6923" s="10"/>
      <c r="X6923" s="35"/>
      <c r="AG6923" s="10"/>
      <c r="AI6923" s="10"/>
      <c r="AL6923" s="10"/>
      <c r="AM6923" s="10"/>
    </row>
    <row r="6924" spans="9:39">
      <c r="I6924" s="10"/>
      <c r="R6924" s="10"/>
      <c r="S6924" s="10"/>
      <c r="T6924" s="10"/>
      <c r="X6924" s="35"/>
      <c r="AG6924" s="10"/>
      <c r="AI6924" s="10"/>
      <c r="AL6924" s="10"/>
      <c r="AM6924" s="10"/>
    </row>
    <row r="6925" spans="9:39">
      <c r="I6925" s="10"/>
      <c r="R6925" s="10"/>
      <c r="S6925" s="10"/>
      <c r="T6925" s="10"/>
      <c r="X6925" s="35"/>
      <c r="AG6925" s="10"/>
      <c r="AI6925" s="10"/>
      <c r="AL6925" s="10"/>
      <c r="AM6925" s="10"/>
    </row>
    <row r="6926" spans="9:39">
      <c r="I6926" s="10"/>
      <c r="R6926" s="10"/>
      <c r="S6926" s="10"/>
      <c r="T6926" s="10"/>
      <c r="X6926" s="35"/>
      <c r="AG6926" s="10"/>
      <c r="AI6926" s="10"/>
      <c r="AL6926" s="10"/>
      <c r="AM6926" s="10"/>
    </row>
    <row r="6927" spans="9:39">
      <c r="I6927" s="10"/>
      <c r="R6927" s="10"/>
      <c r="S6927" s="10"/>
      <c r="T6927" s="10"/>
      <c r="X6927" s="35"/>
      <c r="AG6927" s="10"/>
      <c r="AI6927" s="10"/>
      <c r="AL6927" s="10"/>
      <c r="AM6927" s="10"/>
    </row>
    <row r="6928" spans="9:39">
      <c r="I6928" s="10"/>
      <c r="R6928" s="10"/>
      <c r="S6928" s="10"/>
      <c r="T6928" s="10"/>
      <c r="X6928" s="35"/>
      <c r="AG6928" s="10"/>
      <c r="AI6928" s="10"/>
      <c r="AL6928" s="10"/>
      <c r="AM6928" s="10"/>
    </row>
    <row r="6929" spans="9:39">
      <c r="I6929" s="10"/>
      <c r="R6929" s="10"/>
      <c r="S6929" s="10"/>
      <c r="T6929" s="10"/>
      <c r="X6929" s="35"/>
      <c r="AG6929" s="10"/>
      <c r="AI6929" s="10"/>
      <c r="AL6929" s="10"/>
      <c r="AM6929" s="10"/>
    </row>
    <row r="6930" spans="9:39">
      <c r="I6930" s="10"/>
      <c r="R6930" s="10"/>
      <c r="S6930" s="10"/>
      <c r="T6930" s="10"/>
      <c r="X6930" s="35"/>
      <c r="AG6930" s="10"/>
      <c r="AI6930" s="10"/>
      <c r="AL6930" s="10"/>
      <c r="AM6930" s="10"/>
    </row>
    <row r="6931" spans="9:39">
      <c r="I6931" s="10"/>
      <c r="R6931" s="10"/>
      <c r="S6931" s="10"/>
      <c r="T6931" s="10"/>
      <c r="X6931" s="35"/>
      <c r="AG6931" s="10"/>
      <c r="AI6931" s="10"/>
      <c r="AL6931" s="10"/>
      <c r="AM6931" s="10"/>
    </row>
    <row r="6932" spans="9:39">
      <c r="I6932" s="10"/>
      <c r="R6932" s="10"/>
      <c r="S6932" s="10"/>
      <c r="T6932" s="10"/>
      <c r="X6932" s="35"/>
      <c r="AG6932" s="10"/>
      <c r="AI6932" s="10"/>
      <c r="AL6932" s="10"/>
      <c r="AM6932" s="10"/>
    </row>
    <row r="6933" spans="9:39">
      <c r="I6933" s="10"/>
      <c r="R6933" s="10"/>
      <c r="S6933" s="10"/>
      <c r="T6933" s="10"/>
      <c r="X6933" s="35"/>
      <c r="AG6933" s="10"/>
      <c r="AI6933" s="10"/>
      <c r="AL6933" s="10"/>
      <c r="AM6933" s="10"/>
    </row>
    <row r="6934" spans="9:39">
      <c r="I6934" s="10"/>
      <c r="R6934" s="10"/>
      <c r="S6934" s="10"/>
      <c r="T6934" s="10"/>
      <c r="X6934" s="35"/>
      <c r="AG6934" s="10"/>
      <c r="AI6934" s="10"/>
      <c r="AL6934" s="10"/>
      <c r="AM6934" s="10"/>
    </row>
    <row r="6935" spans="9:39">
      <c r="I6935" s="10"/>
      <c r="R6935" s="10"/>
      <c r="S6935" s="10"/>
      <c r="T6935" s="10"/>
      <c r="X6935" s="35"/>
      <c r="AG6935" s="10"/>
      <c r="AI6935" s="10"/>
      <c r="AL6935" s="10"/>
      <c r="AM6935" s="10"/>
    </row>
    <row r="6936" spans="9:39">
      <c r="I6936" s="10"/>
      <c r="R6936" s="10"/>
      <c r="S6936" s="10"/>
      <c r="T6936" s="10"/>
      <c r="X6936" s="35"/>
      <c r="AG6936" s="10"/>
      <c r="AI6936" s="10"/>
      <c r="AL6936" s="10"/>
      <c r="AM6936" s="10"/>
    </row>
    <row r="6937" spans="9:39">
      <c r="I6937" s="10"/>
      <c r="R6937" s="10"/>
      <c r="S6937" s="10"/>
      <c r="T6937" s="10"/>
      <c r="X6937" s="35"/>
      <c r="AG6937" s="10"/>
      <c r="AI6937" s="10"/>
      <c r="AL6937" s="10"/>
      <c r="AM6937" s="10"/>
    </row>
    <row r="6938" spans="9:39">
      <c r="I6938" s="10"/>
      <c r="R6938" s="10"/>
      <c r="S6938" s="10"/>
      <c r="T6938" s="10"/>
      <c r="X6938" s="35"/>
      <c r="AG6938" s="10"/>
      <c r="AI6938" s="10"/>
      <c r="AL6938" s="10"/>
      <c r="AM6938" s="10"/>
    </row>
    <row r="6939" spans="9:39">
      <c r="I6939" s="10"/>
      <c r="R6939" s="10"/>
      <c r="S6939" s="10"/>
      <c r="T6939" s="10"/>
      <c r="X6939" s="35"/>
      <c r="AG6939" s="10"/>
      <c r="AI6939" s="10"/>
      <c r="AL6939" s="10"/>
      <c r="AM6939" s="10"/>
    </row>
    <row r="6940" spans="9:39">
      <c r="I6940" s="10"/>
      <c r="R6940" s="10"/>
      <c r="S6940" s="10"/>
      <c r="T6940" s="10"/>
      <c r="X6940" s="35"/>
      <c r="AG6940" s="10"/>
      <c r="AI6940" s="10"/>
      <c r="AL6940" s="10"/>
      <c r="AM6940" s="10"/>
    </row>
    <row r="6941" spans="9:39">
      <c r="I6941" s="10"/>
      <c r="R6941" s="10"/>
      <c r="S6941" s="10"/>
      <c r="T6941" s="10"/>
      <c r="X6941" s="35"/>
      <c r="AG6941" s="10"/>
      <c r="AI6941" s="10"/>
      <c r="AL6941" s="10"/>
      <c r="AM6941" s="10"/>
    </row>
    <row r="6942" spans="9:39">
      <c r="I6942" s="10"/>
      <c r="R6942" s="10"/>
      <c r="S6942" s="10"/>
      <c r="T6942" s="10"/>
      <c r="X6942" s="35"/>
      <c r="AG6942" s="10"/>
      <c r="AI6942" s="10"/>
      <c r="AL6942" s="10"/>
      <c r="AM6942" s="10"/>
    </row>
    <row r="6943" spans="9:39">
      <c r="I6943" s="10"/>
      <c r="R6943" s="10"/>
      <c r="S6943" s="10"/>
      <c r="T6943" s="10"/>
      <c r="X6943" s="35"/>
      <c r="AG6943" s="10"/>
      <c r="AI6943" s="10"/>
      <c r="AL6943" s="10"/>
      <c r="AM6943" s="10"/>
    </row>
    <row r="6944" spans="9:39">
      <c r="I6944" s="10"/>
      <c r="R6944" s="10"/>
      <c r="S6944" s="10"/>
      <c r="T6944" s="10"/>
      <c r="X6944" s="35"/>
      <c r="AG6944" s="10"/>
      <c r="AI6944" s="10"/>
      <c r="AL6944" s="10"/>
      <c r="AM6944" s="10"/>
    </row>
    <row r="6945" spans="9:39">
      <c r="I6945" s="10"/>
      <c r="R6945" s="10"/>
      <c r="S6945" s="10"/>
      <c r="T6945" s="10"/>
      <c r="X6945" s="35"/>
      <c r="AG6945" s="10"/>
      <c r="AI6945" s="10"/>
      <c r="AL6945" s="10"/>
      <c r="AM6945" s="10"/>
    </row>
    <row r="6946" spans="9:39">
      <c r="I6946" s="10"/>
      <c r="R6946" s="10"/>
      <c r="S6946" s="10"/>
      <c r="T6946" s="10"/>
      <c r="X6946" s="35"/>
      <c r="AG6946" s="10"/>
      <c r="AI6946" s="10"/>
      <c r="AL6946" s="10"/>
      <c r="AM6946" s="10"/>
    </row>
    <row r="6947" spans="9:39">
      <c r="I6947" s="10"/>
      <c r="R6947" s="10"/>
      <c r="S6947" s="10"/>
      <c r="T6947" s="10"/>
      <c r="X6947" s="35"/>
      <c r="AG6947" s="10"/>
      <c r="AI6947" s="10"/>
      <c r="AL6947" s="10"/>
      <c r="AM6947" s="10"/>
    </row>
    <row r="6948" spans="9:39">
      <c r="I6948" s="10"/>
      <c r="R6948" s="10"/>
      <c r="S6948" s="10"/>
      <c r="T6948" s="10"/>
      <c r="X6948" s="35"/>
      <c r="AG6948" s="10"/>
      <c r="AI6948" s="10"/>
      <c r="AL6948" s="10"/>
      <c r="AM6948" s="10"/>
    </row>
    <row r="6949" spans="9:39">
      <c r="I6949" s="10"/>
      <c r="R6949" s="10"/>
      <c r="S6949" s="10"/>
      <c r="T6949" s="10"/>
      <c r="X6949" s="35"/>
      <c r="AG6949" s="10"/>
      <c r="AI6949" s="10"/>
      <c r="AL6949" s="10"/>
      <c r="AM6949" s="10"/>
    </row>
    <row r="6950" spans="9:39">
      <c r="I6950" s="10"/>
      <c r="R6950" s="10"/>
      <c r="S6950" s="10"/>
      <c r="T6950" s="10"/>
      <c r="X6950" s="35"/>
      <c r="AG6950" s="10"/>
      <c r="AI6950" s="10"/>
      <c r="AL6950" s="10"/>
      <c r="AM6950" s="10"/>
    </row>
    <row r="6951" spans="9:39">
      <c r="I6951" s="10"/>
      <c r="R6951" s="10"/>
      <c r="S6951" s="10"/>
      <c r="T6951" s="10"/>
      <c r="X6951" s="35"/>
      <c r="AG6951" s="10"/>
      <c r="AI6951" s="10"/>
      <c r="AL6951" s="10"/>
      <c r="AM6951" s="10"/>
    </row>
    <row r="6952" spans="9:39">
      <c r="I6952" s="10"/>
      <c r="R6952" s="10"/>
      <c r="S6952" s="10"/>
      <c r="T6952" s="10"/>
      <c r="X6952" s="35"/>
      <c r="AG6952" s="10"/>
      <c r="AI6952" s="10"/>
      <c r="AL6952" s="10"/>
      <c r="AM6952" s="10"/>
    </row>
    <row r="6953" spans="9:39">
      <c r="I6953" s="10"/>
      <c r="R6953" s="10"/>
      <c r="S6953" s="10"/>
      <c r="T6953" s="10"/>
      <c r="X6953" s="35"/>
      <c r="AG6953" s="10"/>
      <c r="AI6953" s="10"/>
      <c r="AL6953" s="10"/>
      <c r="AM6953" s="10"/>
    </row>
    <row r="6954" spans="9:39">
      <c r="I6954" s="10"/>
      <c r="R6954" s="10"/>
      <c r="S6954" s="10"/>
      <c r="T6954" s="10"/>
      <c r="X6954" s="35"/>
      <c r="AG6954" s="10"/>
      <c r="AI6954" s="10"/>
      <c r="AL6954" s="10"/>
      <c r="AM6954" s="10"/>
    </row>
    <row r="6955" spans="9:39">
      <c r="I6955" s="10"/>
      <c r="R6955" s="10"/>
      <c r="S6955" s="10"/>
      <c r="T6955" s="10"/>
      <c r="X6955" s="35"/>
      <c r="AG6955" s="10"/>
      <c r="AI6955" s="10"/>
      <c r="AL6955" s="10"/>
      <c r="AM6955" s="10"/>
    </row>
    <row r="6956" spans="9:39">
      <c r="I6956" s="10"/>
      <c r="R6956" s="10"/>
      <c r="S6956" s="10"/>
      <c r="T6956" s="10"/>
      <c r="X6956" s="35"/>
      <c r="AG6956" s="10"/>
      <c r="AI6956" s="10"/>
      <c r="AL6956" s="10"/>
      <c r="AM6956" s="10"/>
    </row>
    <row r="6957" spans="9:39">
      <c r="I6957" s="10"/>
      <c r="R6957" s="10"/>
      <c r="S6957" s="10"/>
      <c r="T6957" s="10"/>
      <c r="X6957" s="35"/>
      <c r="AG6957" s="10"/>
      <c r="AI6957" s="10"/>
      <c r="AL6957" s="10"/>
      <c r="AM6957" s="10"/>
    </row>
    <row r="6958" spans="9:39">
      <c r="I6958" s="10"/>
      <c r="R6958" s="10"/>
      <c r="S6958" s="10"/>
      <c r="T6958" s="10"/>
      <c r="X6958" s="35"/>
      <c r="AG6958" s="10"/>
      <c r="AI6958" s="10"/>
      <c r="AL6958" s="10"/>
      <c r="AM6958" s="10"/>
    </row>
    <row r="6959" spans="9:39">
      <c r="I6959" s="10"/>
      <c r="R6959" s="10"/>
      <c r="S6959" s="10"/>
      <c r="T6959" s="10"/>
      <c r="X6959" s="35"/>
      <c r="AG6959" s="10"/>
      <c r="AI6959" s="10"/>
      <c r="AL6959" s="10"/>
      <c r="AM6959" s="10"/>
    </row>
    <row r="6960" spans="9:39">
      <c r="I6960" s="10"/>
      <c r="R6960" s="10"/>
      <c r="S6960" s="10"/>
      <c r="T6960" s="10"/>
      <c r="X6960" s="35"/>
      <c r="AG6960" s="10"/>
      <c r="AI6960" s="10"/>
      <c r="AL6960" s="10"/>
      <c r="AM6960" s="10"/>
    </row>
    <row r="6961" spans="9:39">
      <c r="I6961" s="10"/>
      <c r="R6961" s="10"/>
      <c r="S6961" s="10"/>
      <c r="T6961" s="10"/>
      <c r="X6961" s="35"/>
      <c r="AG6961" s="10"/>
      <c r="AI6961" s="10"/>
      <c r="AL6961" s="10"/>
      <c r="AM6961" s="10"/>
    </row>
    <row r="6962" spans="9:39">
      <c r="I6962" s="10"/>
      <c r="R6962" s="10"/>
      <c r="S6962" s="10"/>
      <c r="T6962" s="10"/>
      <c r="X6962" s="35"/>
      <c r="AG6962" s="10"/>
      <c r="AI6962" s="10"/>
      <c r="AL6962" s="10"/>
      <c r="AM6962" s="10"/>
    </row>
    <row r="6963" spans="9:39">
      <c r="I6963" s="10"/>
      <c r="R6963" s="10"/>
      <c r="S6963" s="10"/>
      <c r="T6963" s="10"/>
      <c r="X6963" s="35"/>
      <c r="AG6963" s="10"/>
      <c r="AI6963" s="10"/>
      <c r="AL6963" s="10"/>
      <c r="AM6963" s="10"/>
    </row>
    <row r="6964" spans="9:39">
      <c r="I6964" s="10"/>
      <c r="R6964" s="10"/>
      <c r="S6964" s="10"/>
      <c r="T6964" s="10"/>
      <c r="X6964" s="35"/>
      <c r="AG6964" s="10"/>
      <c r="AI6964" s="10"/>
      <c r="AL6964" s="10"/>
      <c r="AM6964" s="10"/>
    </row>
    <row r="6965" spans="9:39">
      <c r="I6965" s="10"/>
      <c r="R6965" s="10"/>
      <c r="S6965" s="10"/>
      <c r="T6965" s="10"/>
      <c r="X6965" s="35"/>
      <c r="AG6965" s="10"/>
      <c r="AI6965" s="10"/>
      <c r="AL6965" s="10"/>
      <c r="AM6965" s="10"/>
    </row>
    <row r="6966" spans="9:39">
      <c r="I6966" s="10"/>
      <c r="R6966" s="10"/>
      <c r="S6966" s="10"/>
      <c r="T6966" s="10"/>
      <c r="X6966" s="35"/>
      <c r="AG6966" s="10"/>
      <c r="AI6966" s="10"/>
      <c r="AL6966" s="10"/>
      <c r="AM6966" s="10"/>
    </row>
    <row r="6967" spans="9:39">
      <c r="I6967" s="10"/>
      <c r="R6967" s="10"/>
      <c r="S6967" s="10"/>
      <c r="T6967" s="10"/>
      <c r="X6967" s="35"/>
      <c r="AG6967" s="10"/>
      <c r="AI6967" s="10"/>
      <c r="AL6967" s="10"/>
      <c r="AM6967" s="10"/>
    </row>
    <row r="6968" spans="9:39">
      <c r="I6968" s="10"/>
      <c r="R6968" s="10"/>
      <c r="S6968" s="10"/>
      <c r="T6968" s="10"/>
      <c r="X6968" s="35"/>
      <c r="AG6968" s="10"/>
      <c r="AI6968" s="10"/>
      <c r="AL6968" s="10"/>
      <c r="AM6968" s="10"/>
    </row>
    <row r="6969" spans="9:39">
      <c r="I6969" s="10"/>
      <c r="R6969" s="10"/>
      <c r="S6969" s="10"/>
      <c r="T6969" s="10"/>
      <c r="X6969" s="35"/>
      <c r="AG6969" s="10"/>
      <c r="AI6969" s="10"/>
      <c r="AL6969" s="10"/>
      <c r="AM6969" s="10"/>
    </row>
    <row r="6970" spans="9:39">
      <c r="I6970" s="10"/>
      <c r="R6970" s="10"/>
      <c r="S6970" s="10"/>
      <c r="T6970" s="10"/>
      <c r="X6970" s="35"/>
      <c r="AG6970" s="10"/>
      <c r="AI6970" s="10"/>
      <c r="AL6970" s="10"/>
      <c r="AM6970" s="10"/>
    </row>
    <row r="6971" spans="9:39">
      <c r="I6971" s="10"/>
      <c r="R6971" s="10"/>
      <c r="S6971" s="10"/>
      <c r="T6971" s="10"/>
      <c r="X6971" s="35"/>
      <c r="AG6971" s="10"/>
      <c r="AI6971" s="10"/>
      <c r="AL6971" s="10"/>
      <c r="AM6971" s="10"/>
    </row>
    <row r="6972" spans="9:39">
      <c r="I6972" s="10"/>
      <c r="R6972" s="10"/>
      <c r="S6972" s="10"/>
      <c r="T6972" s="10"/>
      <c r="X6972" s="35"/>
      <c r="AG6972" s="10"/>
      <c r="AI6972" s="10"/>
      <c r="AL6972" s="10"/>
      <c r="AM6972" s="10"/>
    </row>
    <row r="6973" spans="9:39">
      <c r="I6973" s="10"/>
      <c r="R6973" s="10"/>
      <c r="S6973" s="10"/>
      <c r="T6973" s="10"/>
      <c r="X6973" s="35"/>
      <c r="AG6973" s="10"/>
      <c r="AI6973" s="10"/>
      <c r="AL6973" s="10"/>
      <c r="AM6973" s="10"/>
    </row>
    <row r="6974" spans="9:39">
      <c r="I6974" s="10"/>
      <c r="R6974" s="10"/>
      <c r="S6974" s="10"/>
      <c r="T6974" s="10"/>
      <c r="X6974" s="35"/>
      <c r="AG6974" s="10"/>
      <c r="AI6974" s="10"/>
      <c r="AL6974" s="10"/>
      <c r="AM6974" s="10"/>
    </row>
    <row r="6975" spans="9:39">
      <c r="I6975" s="10"/>
      <c r="R6975" s="10"/>
      <c r="S6975" s="10"/>
      <c r="T6975" s="10"/>
      <c r="X6975" s="35"/>
      <c r="AG6975" s="10"/>
      <c r="AI6975" s="10"/>
      <c r="AL6975" s="10"/>
      <c r="AM6975" s="10"/>
    </row>
    <row r="6976" spans="9:39">
      <c r="I6976" s="10"/>
      <c r="R6976" s="10"/>
      <c r="S6976" s="10"/>
      <c r="T6976" s="10"/>
      <c r="X6976" s="35"/>
      <c r="AG6976" s="10"/>
      <c r="AI6976" s="10"/>
      <c r="AL6976" s="10"/>
      <c r="AM6976" s="10"/>
    </row>
    <row r="6977" spans="9:39">
      <c r="I6977" s="10"/>
      <c r="R6977" s="10"/>
      <c r="S6977" s="10"/>
      <c r="T6977" s="10"/>
      <c r="X6977" s="35"/>
      <c r="AG6977" s="10"/>
      <c r="AI6977" s="10"/>
      <c r="AL6977" s="10"/>
      <c r="AM6977" s="10"/>
    </row>
    <row r="6978" spans="9:39">
      <c r="I6978" s="10"/>
      <c r="R6978" s="10"/>
      <c r="S6978" s="10"/>
      <c r="T6978" s="10"/>
      <c r="X6978" s="35"/>
      <c r="AG6978" s="10"/>
      <c r="AI6978" s="10"/>
      <c r="AL6978" s="10"/>
      <c r="AM6978" s="10"/>
    </row>
    <row r="6979" spans="9:39">
      <c r="I6979" s="10"/>
      <c r="R6979" s="10"/>
      <c r="S6979" s="10"/>
      <c r="T6979" s="10"/>
      <c r="X6979" s="35"/>
      <c r="AG6979" s="10"/>
      <c r="AI6979" s="10"/>
      <c r="AL6979" s="10"/>
      <c r="AM6979" s="10"/>
    </row>
    <row r="6980" spans="9:39">
      <c r="I6980" s="10"/>
      <c r="R6980" s="10"/>
      <c r="S6980" s="10"/>
      <c r="T6980" s="10"/>
      <c r="X6980" s="35"/>
      <c r="AG6980" s="10"/>
      <c r="AI6980" s="10"/>
      <c r="AL6980" s="10"/>
      <c r="AM6980" s="10"/>
    </row>
    <row r="6981" spans="9:39">
      <c r="I6981" s="10"/>
      <c r="R6981" s="10"/>
      <c r="S6981" s="10"/>
      <c r="T6981" s="10"/>
      <c r="X6981" s="35"/>
      <c r="AG6981" s="10"/>
      <c r="AI6981" s="10"/>
      <c r="AL6981" s="10"/>
      <c r="AM6981" s="10"/>
    </row>
    <row r="6982" spans="9:39">
      <c r="I6982" s="10"/>
      <c r="R6982" s="10"/>
      <c r="S6982" s="10"/>
      <c r="T6982" s="10"/>
      <c r="X6982" s="35"/>
      <c r="AG6982" s="10"/>
      <c r="AI6982" s="10"/>
      <c r="AL6982" s="10"/>
      <c r="AM6982" s="10"/>
    </row>
    <row r="6983" spans="9:39">
      <c r="I6983" s="10"/>
      <c r="R6983" s="10"/>
      <c r="S6983" s="10"/>
      <c r="T6983" s="10"/>
      <c r="X6983" s="35"/>
      <c r="AG6983" s="10"/>
      <c r="AI6983" s="10"/>
      <c r="AL6983" s="10"/>
      <c r="AM6983" s="10"/>
    </row>
    <row r="6984" spans="9:39">
      <c r="I6984" s="10"/>
      <c r="R6984" s="10"/>
      <c r="S6984" s="10"/>
      <c r="T6984" s="10"/>
      <c r="X6984" s="35"/>
      <c r="AG6984" s="10"/>
      <c r="AI6984" s="10"/>
      <c r="AL6984" s="10"/>
      <c r="AM6984" s="10"/>
    </row>
    <row r="6985" spans="9:39">
      <c r="I6985" s="10"/>
      <c r="R6985" s="10"/>
      <c r="S6985" s="10"/>
      <c r="T6985" s="10"/>
      <c r="X6985" s="35"/>
      <c r="AG6985" s="10"/>
      <c r="AI6985" s="10"/>
      <c r="AL6985" s="10"/>
      <c r="AM6985" s="10"/>
    </row>
    <row r="6986" spans="9:39">
      <c r="I6986" s="10"/>
      <c r="R6986" s="10"/>
      <c r="S6986" s="10"/>
      <c r="T6986" s="10"/>
      <c r="X6986" s="35"/>
      <c r="AG6986" s="10"/>
      <c r="AI6986" s="10"/>
      <c r="AL6986" s="10"/>
      <c r="AM6986" s="10"/>
    </row>
    <row r="6987" spans="9:39">
      <c r="I6987" s="10"/>
      <c r="R6987" s="10"/>
      <c r="S6987" s="10"/>
      <c r="T6987" s="10"/>
      <c r="X6987" s="35"/>
      <c r="AG6987" s="10"/>
      <c r="AI6987" s="10"/>
      <c r="AL6987" s="10"/>
      <c r="AM6987" s="10"/>
    </row>
    <row r="6988" spans="9:39">
      <c r="I6988" s="10"/>
      <c r="R6988" s="10"/>
      <c r="S6988" s="10"/>
      <c r="T6988" s="10"/>
      <c r="X6988" s="35"/>
      <c r="AG6988" s="10"/>
      <c r="AI6988" s="10"/>
      <c r="AL6988" s="10"/>
      <c r="AM6988" s="10"/>
    </row>
    <row r="6989" spans="9:39">
      <c r="I6989" s="10"/>
      <c r="R6989" s="10"/>
      <c r="S6989" s="10"/>
      <c r="T6989" s="10"/>
      <c r="X6989" s="35"/>
      <c r="AG6989" s="10"/>
      <c r="AI6989" s="10"/>
      <c r="AL6989" s="10"/>
      <c r="AM6989" s="10"/>
    </row>
    <row r="6990" spans="9:39">
      <c r="I6990" s="10"/>
      <c r="R6990" s="10"/>
      <c r="S6990" s="10"/>
      <c r="T6990" s="10"/>
      <c r="X6990" s="35"/>
      <c r="AG6990" s="10"/>
      <c r="AI6990" s="10"/>
      <c r="AL6990" s="10"/>
      <c r="AM6990" s="10"/>
    </row>
    <row r="6991" spans="9:39">
      <c r="I6991" s="10"/>
      <c r="R6991" s="10"/>
      <c r="S6991" s="10"/>
      <c r="T6991" s="10"/>
      <c r="X6991" s="35"/>
      <c r="AG6991" s="10"/>
      <c r="AI6991" s="10"/>
      <c r="AL6991" s="10"/>
      <c r="AM6991" s="10"/>
    </row>
    <row r="6992" spans="9:39">
      <c r="I6992" s="10"/>
      <c r="R6992" s="10"/>
      <c r="S6992" s="10"/>
      <c r="T6992" s="10"/>
      <c r="X6992" s="35"/>
      <c r="AG6992" s="10"/>
      <c r="AI6992" s="10"/>
      <c r="AL6992" s="10"/>
      <c r="AM6992" s="10"/>
    </row>
    <row r="6993" spans="9:39">
      <c r="I6993" s="10"/>
      <c r="R6993" s="10"/>
      <c r="S6993" s="10"/>
      <c r="T6993" s="10"/>
      <c r="X6993" s="35"/>
      <c r="AG6993" s="10"/>
      <c r="AI6993" s="10"/>
      <c r="AL6993" s="10"/>
      <c r="AM6993" s="10"/>
    </row>
    <row r="6994" spans="9:39">
      <c r="I6994" s="10"/>
      <c r="R6994" s="10"/>
      <c r="S6994" s="10"/>
      <c r="T6994" s="10"/>
      <c r="X6994" s="35"/>
      <c r="AG6994" s="10"/>
      <c r="AI6994" s="10"/>
      <c r="AL6994" s="10"/>
      <c r="AM6994" s="10"/>
    </row>
    <row r="6995" spans="9:39">
      <c r="I6995" s="10"/>
      <c r="R6995" s="10"/>
      <c r="S6995" s="10"/>
      <c r="T6995" s="10"/>
      <c r="X6995" s="35"/>
      <c r="AG6995" s="10"/>
      <c r="AI6995" s="10"/>
      <c r="AL6995" s="10"/>
      <c r="AM6995" s="10"/>
    </row>
    <row r="6996" spans="9:39">
      <c r="I6996" s="10"/>
      <c r="R6996" s="10"/>
      <c r="S6996" s="10"/>
      <c r="T6996" s="10"/>
      <c r="X6996" s="35"/>
      <c r="AG6996" s="10"/>
      <c r="AI6996" s="10"/>
      <c r="AL6996" s="10"/>
      <c r="AM6996" s="10"/>
    </row>
    <row r="6997" spans="9:39">
      <c r="I6997" s="10"/>
      <c r="R6997" s="10"/>
      <c r="S6997" s="10"/>
      <c r="T6997" s="10"/>
      <c r="X6997" s="35"/>
      <c r="AG6997" s="10"/>
      <c r="AI6997" s="10"/>
      <c r="AL6997" s="10"/>
      <c r="AM6997" s="10"/>
    </row>
    <row r="6998" spans="9:39">
      <c r="I6998" s="10"/>
      <c r="R6998" s="10"/>
      <c r="S6998" s="10"/>
      <c r="T6998" s="10"/>
      <c r="X6998" s="35"/>
      <c r="AG6998" s="10"/>
      <c r="AI6998" s="10"/>
      <c r="AL6998" s="10"/>
      <c r="AM6998" s="10"/>
    </row>
    <row r="6999" spans="9:39">
      <c r="I6999" s="10"/>
      <c r="R6999" s="10"/>
      <c r="S6999" s="10"/>
      <c r="T6999" s="10"/>
      <c r="X6999" s="35"/>
      <c r="AG6999" s="10"/>
      <c r="AI6999" s="10"/>
      <c r="AL6999" s="10"/>
      <c r="AM6999" s="10"/>
    </row>
    <row r="7000" spans="9:39">
      <c r="I7000" s="10"/>
      <c r="R7000" s="10"/>
      <c r="S7000" s="10"/>
      <c r="T7000" s="10"/>
      <c r="X7000" s="35"/>
      <c r="AG7000" s="10"/>
      <c r="AI7000" s="10"/>
      <c r="AL7000" s="10"/>
      <c r="AM7000" s="10"/>
    </row>
    <row r="7001" spans="9:39">
      <c r="I7001" s="10"/>
      <c r="R7001" s="10"/>
      <c r="S7001" s="10"/>
      <c r="T7001" s="10"/>
      <c r="X7001" s="35"/>
      <c r="AG7001" s="10"/>
      <c r="AI7001" s="10"/>
      <c r="AL7001" s="10"/>
      <c r="AM7001" s="10"/>
    </row>
    <row r="7002" spans="9:39">
      <c r="I7002" s="10"/>
      <c r="R7002" s="10"/>
      <c r="S7002" s="10"/>
      <c r="T7002" s="10"/>
      <c r="X7002" s="35"/>
      <c r="AG7002" s="10"/>
      <c r="AI7002" s="10"/>
      <c r="AL7002" s="10"/>
      <c r="AM7002" s="10"/>
    </row>
    <row r="7003" spans="9:39">
      <c r="I7003" s="10"/>
      <c r="R7003" s="10"/>
      <c r="S7003" s="10"/>
      <c r="T7003" s="10"/>
      <c r="X7003" s="35"/>
      <c r="AG7003" s="10"/>
      <c r="AI7003" s="10"/>
      <c r="AL7003" s="10"/>
      <c r="AM7003" s="10"/>
    </row>
    <row r="7004" spans="9:39">
      <c r="I7004" s="10"/>
      <c r="R7004" s="10"/>
      <c r="S7004" s="10"/>
      <c r="T7004" s="10"/>
      <c r="X7004" s="35"/>
      <c r="AG7004" s="10"/>
      <c r="AI7004" s="10"/>
      <c r="AL7004" s="10"/>
      <c r="AM7004" s="10"/>
    </row>
    <row r="7005" spans="9:39">
      <c r="I7005" s="10"/>
      <c r="R7005" s="10"/>
      <c r="S7005" s="10"/>
      <c r="T7005" s="10"/>
      <c r="X7005" s="35"/>
      <c r="AG7005" s="10"/>
      <c r="AI7005" s="10"/>
      <c r="AL7005" s="10"/>
      <c r="AM7005" s="10"/>
    </row>
    <row r="7006" spans="9:39">
      <c r="I7006" s="10"/>
      <c r="R7006" s="10"/>
      <c r="S7006" s="10"/>
      <c r="T7006" s="10"/>
      <c r="X7006" s="35"/>
      <c r="AG7006" s="10"/>
      <c r="AI7006" s="10"/>
      <c r="AL7006" s="10"/>
      <c r="AM7006" s="10"/>
    </row>
    <row r="7007" spans="9:39">
      <c r="I7007" s="10"/>
      <c r="R7007" s="10"/>
      <c r="S7007" s="10"/>
      <c r="T7007" s="10"/>
      <c r="X7007" s="35"/>
      <c r="AG7007" s="10"/>
      <c r="AI7007" s="10"/>
      <c r="AL7007" s="10"/>
      <c r="AM7007" s="10"/>
    </row>
    <row r="7008" spans="9:39">
      <c r="I7008" s="10"/>
      <c r="R7008" s="10"/>
      <c r="S7008" s="10"/>
      <c r="T7008" s="10"/>
      <c r="X7008" s="35"/>
      <c r="AG7008" s="10"/>
      <c r="AI7008" s="10"/>
      <c r="AL7008" s="10"/>
      <c r="AM7008" s="10"/>
    </row>
    <row r="7009" spans="9:39">
      <c r="I7009" s="10"/>
      <c r="R7009" s="10"/>
      <c r="S7009" s="10"/>
      <c r="T7009" s="10"/>
      <c r="X7009" s="35"/>
      <c r="AG7009" s="10"/>
      <c r="AI7009" s="10"/>
      <c r="AL7009" s="10"/>
      <c r="AM7009" s="10"/>
    </row>
    <row r="7010" spans="9:39">
      <c r="I7010" s="10"/>
      <c r="R7010" s="10"/>
      <c r="S7010" s="10"/>
      <c r="T7010" s="10"/>
      <c r="X7010" s="35"/>
      <c r="AG7010" s="10"/>
      <c r="AI7010" s="10"/>
      <c r="AL7010" s="10"/>
      <c r="AM7010" s="10"/>
    </row>
    <row r="7011" spans="9:39">
      <c r="I7011" s="10"/>
      <c r="R7011" s="10"/>
      <c r="S7011" s="10"/>
      <c r="T7011" s="10"/>
      <c r="X7011" s="35"/>
      <c r="AG7011" s="10"/>
      <c r="AI7011" s="10"/>
      <c r="AL7011" s="10"/>
      <c r="AM7011" s="10"/>
    </row>
    <row r="7012" spans="9:39">
      <c r="I7012" s="10"/>
      <c r="R7012" s="10"/>
      <c r="S7012" s="10"/>
      <c r="T7012" s="10"/>
      <c r="X7012" s="35"/>
      <c r="AG7012" s="10"/>
      <c r="AI7012" s="10"/>
      <c r="AL7012" s="10"/>
      <c r="AM7012" s="10"/>
    </row>
    <row r="7013" spans="9:39">
      <c r="I7013" s="10"/>
      <c r="R7013" s="10"/>
      <c r="S7013" s="10"/>
      <c r="T7013" s="10"/>
      <c r="X7013" s="35"/>
      <c r="AG7013" s="10"/>
      <c r="AI7013" s="10"/>
      <c r="AL7013" s="10"/>
      <c r="AM7013" s="10"/>
    </row>
    <row r="7014" spans="9:39">
      <c r="I7014" s="10"/>
      <c r="R7014" s="10"/>
      <c r="S7014" s="10"/>
      <c r="T7014" s="10"/>
      <c r="X7014" s="35"/>
      <c r="AG7014" s="10"/>
      <c r="AI7014" s="10"/>
      <c r="AL7014" s="10"/>
      <c r="AM7014" s="10"/>
    </row>
    <row r="7015" spans="9:39">
      <c r="I7015" s="10"/>
      <c r="R7015" s="10"/>
      <c r="S7015" s="10"/>
      <c r="T7015" s="10"/>
      <c r="X7015" s="35"/>
      <c r="AG7015" s="10"/>
      <c r="AI7015" s="10"/>
      <c r="AL7015" s="10"/>
      <c r="AM7015" s="10"/>
    </row>
    <row r="7016" spans="9:39">
      <c r="I7016" s="10"/>
      <c r="R7016" s="10"/>
      <c r="S7016" s="10"/>
      <c r="T7016" s="10"/>
      <c r="X7016" s="35"/>
      <c r="AG7016" s="10"/>
      <c r="AI7016" s="10"/>
      <c r="AL7016" s="10"/>
      <c r="AM7016" s="10"/>
    </row>
    <row r="7017" spans="9:39">
      <c r="I7017" s="10"/>
      <c r="R7017" s="10"/>
      <c r="S7017" s="10"/>
      <c r="T7017" s="10"/>
      <c r="X7017" s="35"/>
      <c r="AG7017" s="10"/>
      <c r="AI7017" s="10"/>
      <c r="AL7017" s="10"/>
      <c r="AM7017" s="10"/>
    </row>
    <row r="7018" spans="9:39">
      <c r="I7018" s="10"/>
      <c r="R7018" s="10"/>
      <c r="S7018" s="10"/>
      <c r="T7018" s="10"/>
      <c r="X7018" s="35"/>
      <c r="AG7018" s="10"/>
      <c r="AI7018" s="10"/>
      <c r="AL7018" s="10"/>
      <c r="AM7018" s="10"/>
    </row>
    <row r="7019" spans="9:39">
      <c r="I7019" s="10"/>
      <c r="R7019" s="10"/>
      <c r="S7019" s="10"/>
      <c r="T7019" s="10"/>
      <c r="X7019" s="35"/>
      <c r="AG7019" s="10"/>
      <c r="AI7019" s="10"/>
      <c r="AL7019" s="10"/>
      <c r="AM7019" s="10"/>
    </row>
    <row r="7020" spans="9:39">
      <c r="I7020" s="10"/>
      <c r="R7020" s="10"/>
      <c r="S7020" s="10"/>
      <c r="T7020" s="10"/>
      <c r="X7020" s="35"/>
      <c r="AG7020" s="10"/>
      <c r="AI7020" s="10"/>
      <c r="AL7020" s="10"/>
      <c r="AM7020" s="10"/>
    </row>
    <row r="7021" spans="9:39">
      <c r="I7021" s="10"/>
      <c r="R7021" s="10"/>
      <c r="S7021" s="10"/>
      <c r="T7021" s="10"/>
      <c r="X7021" s="35"/>
      <c r="AG7021" s="10"/>
      <c r="AI7021" s="10"/>
      <c r="AL7021" s="10"/>
      <c r="AM7021" s="10"/>
    </row>
    <row r="7022" spans="9:39">
      <c r="I7022" s="10"/>
      <c r="R7022" s="10"/>
      <c r="S7022" s="10"/>
      <c r="T7022" s="10"/>
      <c r="X7022" s="35"/>
      <c r="AG7022" s="10"/>
      <c r="AI7022" s="10"/>
      <c r="AL7022" s="10"/>
      <c r="AM7022" s="10"/>
    </row>
    <row r="7023" spans="9:39">
      <c r="I7023" s="10"/>
      <c r="R7023" s="10"/>
      <c r="S7023" s="10"/>
      <c r="T7023" s="10"/>
      <c r="X7023" s="35"/>
      <c r="AG7023" s="10"/>
      <c r="AI7023" s="10"/>
      <c r="AL7023" s="10"/>
      <c r="AM7023" s="10"/>
    </row>
    <row r="7024" spans="9:39">
      <c r="I7024" s="10"/>
      <c r="R7024" s="10"/>
      <c r="S7024" s="10"/>
      <c r="T7024" s="10"/>
      <c r="X7024" s="35"/>
      <c r="AG7024" s="10"/>
      <c r="AI7024" s="10"/>
      <c r="AL7024" s="10"/>
      <c r="AM7024" s="10"/>
    </row>
    <row r="7025" spans="9:39">
      <c r="I7025" s="10"/>
      <c r="R7025" s="10"/>
      <c r="S7025" s="10"/>
      <c r="T7025" s="10"/>
      <c r="X7025" s="35"/>
      <c r="AG7025" s="10"/>
      <c r="AI7025" s="10"/>
      <c r="AL7025" s="10"/>
      <c r="AM7025" s="10"/>
    </row>
    <row r="7026" spans="9:39">
      <c r="I7026" s="10"/>
      <c r="R7026" s="10"/>
      <c r="S7026" s="10"/>
      <c r="T7026" s="10"/>
      <c r="X7026" s="35"/>
      <c r="AG7026" s="10"/>
      <c r="AI7026" s="10"/>
      <c r="AL7026" s="10"/>
      <c r="AM7026" s="10"/>
    </row>
    <row r="7027" spans="9:39">
      <c r="I7027" s="10"/>
      <c r="R7027" s="10"/>
      <c r="S7027" s="10"/>
      <c r="T7027" s="10"/>
      <c r="X7027" s="35"/>
      <c r="AG7027" s="10"/>
      <c r="AI7027" s="10"/>
      <c r="AL7027" s="10"/>
      <c r="AM7027" s="10"/>
    </row>
    <row r="7028" spans="9:39">
      <c r="I7028" s="10"/>
      <c r="R7028" s="10"/>
      <c r="S7028" s="10"/>
      <c r="T7028" s="10"/>
      <c r="X7028" s="35"/>
      <c r="AG7028" s="10"/>
      <c r="AI7028" s="10"/>
      <c r="AL7028" s="10"/>
      <c r="AM7028" s="10"/>
    </row>
    <row r="7029" spans="9:39">
      <c r="I7029" s="10"/>
      <c r="R7029" s="10"/>
      <c r="S7029" s="10"/>
      <c r="T7029" s="10"/>
      <c r="X7029" s="35"/>
      <c r="AG7029" s="10"/>
      <c r="AI7029" s="10"/>
      <c r="AL7029" s="10"/>
      <c r="AM7029" s="10"/>
    </row>
    <row r="7030" spans="9:39">
      <c r="I7030" s="10"/>
      <c r="R7030" s="10"/>
      <c r="S7030" s="10"/>
      <c r="T7030" s="10"/>
      <c r="X7030" s="35"/>
      <c r="AG7030" s="10"/>
      <c r="AI7030" s="10"/>
      <c r="AL7030" s="10"/>
      <c r="AM7030" s="10"/>
    </row>
    <row r="7031" spans="9:39">
      <c r="I7031" s="10"/>
      <c r="R7031" s="10"/>
      <c r="S7031" s="10"/>
      <c r="T7031" s="10"/>
      <c r="X7031" s="35"/>
      <c r="AG7031" s="10"/>
      <c r="AI7031" s="10"/>
      <c r="AL7031" s="10"/>
      <c r="AM7031" s="10"/>
    </row>
    <row r="7032" spans="9:39">
      <c r="I7032" s="10"/>
      <c r="R7032" s="10"/>
      <c r="S7032" s="10"/>
      <c r="T7032" s="10"/>
      <c r="X7032" s="35"/>
      <c r="AG7032" s="10"/>
      <c r="AI7032" s="10"/>
      <c r="AL7032" s="10"/>
      <c r="AM7032" s="10"/>
    </row>
    <row r="7033" spans="9:39">
      <c r="I7033" s="10"/>
      <c r="R7033" s="10"/>
      <c r="S7033" s="10"/>
      <c r="T7033" s="10"/>
      <c r="X7033" s="35"/>
      <c r="AG7033" s="10"/>
      <c r="AI7033" s="10"/>
      <c r="AL7033" s="10"/>
      <c r="AM7033" s="10"/>
    </row>
    <row r="7034" spans="9:39">
      <c r="I7034" s="10"/>
      <c r="R7034" s="10"/>
      <c r="S7034" s="10"/>
      <c r="T7034" s="10"/>
      <c r="X7034" s="35"/>
      <c r="AG7034" s="10"/>
      <c r="AI7034" s="10"/>
      <c r="AL7034" s="10"/>
      <c r="AM7034" s="10"/>
    </row>
    <row r="7035" spans="9:39">
      <c r="I7035" s="10"/>
      <c r="R7035" s="10"/>
      <c r="S7035" s="10"/>
      <c r="T7035" s="10"/>
      <c r="X7035" s="35"/>
      <c r="AG7035" s="10"/>
      <c r="AI7035" s="10"/>
      <c r="AL7035" s="10"/>
      <c r="AM7035" s="10"/>
    </row>
    <row r="7036" spans="9:39">
      <c r="I7036" s="10"/>
      <c r="R7036" s="10"/>
      <c r="S7036" s="10"/>
      <c r="T7036" s="10"/>
      <c r="X7036" s="35"/>
      <c r="AG7036" s="10"/>
      <c r="AI7036" s="10"/>
      <c r="AL7036" s="10"/>
      <c r="AM7036" s="10"/>
    </row>
    <row r="7037" spans="9:39">
      <c r="I7037" s="10"/>
      <c r="R7037" s="10"/>
      <c r="S7037" s="10"/>
      <c r="T7037" s="10"/>
      <c r="X7037" s="35"/>
      <c r="AG7037" s="10"/>
      <c r="AI7037" s="10"/>
      <c r="AL7037" s="10"/>
      <c r="AM7037" s="10"/>
    </row>
    <row r="7038" spans="9:39">
      <c r="I7038" s="10"/>
      <c r="R7038" s="10"/>
      <c r="S7038" s="10"/>
      <c r="T7038" s="10"/>
      <c r="X7038" s="35"/>
      <c r="AG7038" s="10"/>
      <c r="AI7038" s="10"/>
      <c r="AL7038" s="10"/>
      <c r="AM7038" s="10"/>
    </row>
    <row r="7039" spans="9:39">
      <c r="I7039" s="10"/>
      <c r="R7039" s="10"/>
      <c r="S7039" s="10"/>
      <c r="T7039" s="10"/>
      <c r="X7039" s="35"/>
      <c r="AG7039" s="10"/>
      <c r="AI7039" s="10"/>
      <c r="AL7039" s="10"/>
      <c r="AM7039" s="10"/>
    </row>
    <row r="7040" spans="9:39">
      <c r="I7040" s="10"/>
      <c r="R7040" s="10"/>
      <c r="S7040" s="10"/>
      <c r="T7040" s="10"/>
      <c r="X7040" s="35"/>
      <c r="AG7040" s="10"/>
      <c r="AI7040" s="10"/>
      <c r="AL7040" s="10"/>
      <c r="AM7040" s="10"/>
    </row>
    <row r="7041" spans="9:39">
      <c r="I7041" s="10"/>
      <c r="R7041" s="10"/>
      <c r="S7041" s="10"/>
      <c r="T7041" s="10"/>
      <c r="X7041" s="35"/>
      <c r="AG7041" s="10"/>
      <c r="AI7041" s="10"/>
      <c r="AL7041" s="10"/>
      <c r="AM7041" s="10"/>
    </row>
    <row r="7042" spans="9:39">
      <c r="I7042" s="10"/>
      <c r="R7042" s="10"/>
      <c r="S7042" s="10"/>
      <c r="T7042" s="10"/>
      <c r="X7042" s="35"/>
      <c r="AG7042" s="10"/>
      <c r="AI7042" s="10"/>
      <c r="AL7042" s="10"/>
      <c r="AM7042" s="10"/>
    </row>
    <row r="7043" spans="9:39">
      <c r="I7043" s="10"/>
      <c r="R7043" s="10"/>
      <c r="S7043" s="10"/>
      <c r="T7043" s="10"/>
      <c r="X7043" s="35"/>
      <c r="AG7043" s="10"/>
      <c r="AI7043" s="10"/>
      <c r="AL7043" s="10"/>
      <c r="AM7043" s="10"/>
    </row>
    <row r="7044" spans="9:39">
      <c r="I7044" s="10"/>
      <c r="R7044" s="10"/>
      <c r="S7044" s="10"/>
      <c r="T7044" s="10"/>
      <c r="X7044" s="35"/>
      <c r="AG7044" s="10"/>
      <c r="AI7044" s="10"/>
      <c r="AL7044" s="10"/>
      <c r="AM7044" s="10"/>
    </row>
    <row r="7045" spans="9:39">
      <c r="I7045" s="10"/>
      <c r="R7045" s="10"/>
      <c r="S7045" s="10"/>
      <c r="T7045" s="10"/>
      <c r="X7045" s="35"/>
      <c r="AG7045" s="10"/>
      <c r="AI7045" s="10"/>
      <c r="AL7045" s="10"/>
      <c r="AM7045" s="10"/>
    </row>
    <row r="7046" spans="9:39">
      <c r="I7046" s="10"/>
      <c r="R7046" s="10"/>
      <c r="S7046" s="10"/>
      <c r="T7046" s="10"/>
      <c r="X7046" s="35"/>
      <c r="AG7046" s="10"/>
      <c r="AI7046" s="10"/>
      <c r="AL7046" s="10"/>
      <c r="AM7046" s="10"/>
    </row>
    <row r="7047" spans="9:39">
      <c r="I7047" s="10"/>
      <c r="R7047" s="10"/>
      <c r="S7047" s="10"/>
      <c r="T7047" s="10"/>
      <c r="X7047" s="35"/>
      <c r="AG7047" s="10"/>
      <c r="AI7047" s="10"/>
      <c r="AL7047" s="10"/>
      <c r="AM7047" s="10"/>
    </row>
    <row r="7048" spans="9:39">
      <c r="I7048" s="10"/>
      <c r="R7048" s="10"/>
      <c r="S7048" s="10"/>
      <c r="T7048" s="10"/>
      <c r="X7048" s="35"/>
      <c r="AG7048" s="10"/>
      <c r="AI7048" s="10"/>
      <c r="AL7048" s="10"/>
      <c r="AM7048" s="10"/>
    </row>
    <row r="7049" spans="9:39">
      <c r="I7049" s="10"/>
      <c r="R7049" s="10"/>
      <c r="S7049" s="10"/>
      <c r="T7049" s="10"/>
      <c r="X7049" s="35"/>
      <c r="AG7049" s="10"/>
      <c r="AI7049" s="10"/>
      <c r="AL7049" s="10"/>
      <c r="AM7049" s="10"/>
    </row>
    <row r="7050" spans="9:39">
      <c r="I7050" s="10"/>
      <c r="R7050" s="10"/>
      <c r="S7050" s="10"/>
      <c r="T7050" s="10"/>
      <c r="X7050" s="35"/>
      <c r="AG7050" s="10"/>
      <c r="AI7050" s="10"/>
      <c r="AL7050" s="10"/>
      <c r="AM7050" s="10"/>
    </row>
    <row r="7051" spans="9:39">
      <c r="I7051" s="10"/>
      <c r="R7051" s="10"/>
      <c r="S7051" s="10"/>
      <c r="T7051" s="10"/>
      <c r="X7051" s="35"/>
      <c r="AG7051" s="10"/>
      <c r="AI7051" s="10"/>
      <c r="AL7051" s="10"/>
      <c r="AM7051" s="10"/>
    </row>
    <row r="7052" spans="9:39">
      <c r="I7052" s="10"/>
      <c r="R7052" s="10"/>
      <c r="S7052" s="10"/>
      <c r="T7052" s="10"/>
      <c r="X7052" s="35"/>
      <c r="AG7052" s="10"/>
      <c r="AI7052" s="10"/>
      <c r="AL7052" s="10"/>
      <c r="AM7052" s="10"/>
    </row>
    <row r="7053" spans="9:39">
      <c r="I7053" s="10"/>
      <c r="R7053" s="10"/>
      <c r="S7053" s="10"/>
      <c r="T7053" s="10"/>
      <c r="X7053" s="35"/>
      <c r="AG7053" s="10"/>
      <c r="AI7053" s="10"/>
      <c r="AL7053" s="10"/>
      <c r="AM7053" s="10"/>
    </row>
    <row r="7054" spans="9:39">
      <c r="I7054" s="10"/>
      <c r="R7054" s="10"/>
      <c r="S7054" s="10"/>
      <c r="T7054" s="10"/>
      <c r="X7054" s="35"/>
      <c r="AG7054" s="10"/>
      <c r="AI7054" s="10"/>
      <c r="AL7054" s="10"/>
      <c r="AM7054" s="10"/>
    </row>
    <row r="7055" spans="9:39">
      <c r="I7055" s="10"/>
      <c r="R7055" s="10"/>
      <c r="S7055" s="10"/>
      <c r="T7055" s="10"/>
      <c r="X7055" s="35"/>
      <c r="AG7055" s="10"/>
      <c r="AI7055" s="10"/>
      <c r="AL7055" s="10"/>
      <c r="AM7055" s="10"/>
    </row>
    <row r="7056" spans="9:39">
      <c r="I7056" s="10"/>
      <c r="R7056" s="10"/>
      <c r="S7056" s="10"/>
      <c r="T7056" s="10"/>
      <c r="X7056" s="35"/>
      <c r="AG7056" s="10"/>
      <c r="AI7056" s="10"/>
      <c r="AL7056" s="10"/>
      <c r="AM7056" s="10"/>
    </row>
    <row r="7057" spans="9:39">
      <c r="I7057" s="10"/>
      <c r="R7057" s="10"/>
      <c r="S7057" s="10"/>
      <c r="T7057" s="10"/>
      <c r="X7057" s="35"/>
      <c r="AG7057" s="10"/>
      <c r="AI7057" s="10"/>
      <c r="AL7057" s="10"/>
      <c r="AM7057" s="10"/>
    </row>
    <row r="7058" spans="9:39">
      <c r="I7058" s="10"/>
      <c r="R7058" s="10"/>
      <c r="S7058" s="10"/>
      <c r="T7058" s="10"/>
      <c r="X7058" s="35"/>
      <c r="AG7058" s="10"/>
      <c r="AI7058" s="10"/>
      <c r="AL7058" s="10"/>
      <c r="AM7058" s="10"/>
    </row>
    <row r="7059" spans="9:39">
      <c r="I7059" s="10"/>
      <c r="R7059" s="10"/>
      <c r="S7059" s="10"/>
      <c r="T7059" s="10"/>
      <c r="X7059" s="35"/>
      <c r="AG7059" s="10"/>
      <c r="AI7059" s="10"/>
      <c r="AL7059" s="10"/>
      <c r="AM7059" s="10"/>
    </row>
    <row r="7060" spans="9:39">
      <c r="I7060" s="10"/>
      <c r="R7060" s="10"/>
      <c r="S7060" s="10"/>
      <c r="T7060" s="10"/>
      <c r="X7060" s="35"/>
      <c r="AG7060" s="10"/>
      <c r="AI7060" s="10"/>
      <c r="AL7060" s="10"/>
      <c r="AM7060" s="10"/>
    </row>
    <row r="7061" spans="9:39">
      <c r="I7061" s="10"/>
      <c r="R7061" s="10"/>
      <c r="S7061" s="10"/>
      <c r="T7061" s="10"/>
      <c r="X7061" s="35"/>
      <c r="AG7061" s="10"/>
      <c r="AI7061" s="10"/>
      <c r="AL7061" s="10"/>
      <c r="AM7061" s="10"/>
    </row>
    <row r="7062" spans="9:39">
      <c r="I7062" s="10"/>
      <c r="R7062" s="10"/>
      <c r="S7062" s="10"/>
      <c r="T7062" s="10"/>
      <c r="X7062" s="35"/>
      <c r="AG7062" s="10"/>
      <c r="AI7062" s="10"/>
      <c r="AL7062" s="10"/>
      <c r="AM7062" s="10"/>
    </row>
    <row r="7063" spans="9:39">
      <c r="I7063" s="10"/>
      <c r="R7063" s="10"/>
      <c r="S7063" s="10"/>
      <c r="T7063" s="10"/>
      <c r="X7063" s="35"/>
      <c r="AG7063" s="10"/>
      <c r="AI7063" s="10"/>
      <c r="AL7063" s="10"/>
      <c r="AM7063" s="10"/>
    </row>
    <row r="7064" spans="9:39">
      <c r="I7064" s="10"/>
      <c r="R7064" s="10"/>
      <c r="S7064" s="10"/>
      <c r="T7064" s="10"/>
      <c r="X7064" s="35"/>
      <c r="AG7064" s="10"/>
      <c r="AI7064" s="10"/>
      <c r="AL7064" s="10"/>
      <c r="AM7064" s="10"/>
    </row>
    <row r="7065" spans="9:39">
      <c r="I7065" s="10"/>
      <c r="R7065" s="10"/>
      <c r="S7065" s="10"/>
      <c r="T7065" s="10"/>
      <c r="X7065" s="35"/>
      <c r="AG7065" s="10"/>
      <c r="AI7065" s="10"/>
      <c r="AL7065" s="10"/>
      <c r="AM7065" s="10"/>
    </row>
    <row r="7066" spans="9:39">
      <c r="I7066" s="10"/>
      <c r="R7066" s="10"/>
      <c r="S7066" s="10"/>
      <c r="T7066" s="10"/>
      <c r="X7066" s="35"/>
      <c r="AG7066" s="10"/>
      <c r="AI7066" s="10"/>
      <c r="AL7066" s="10"/>
      <c r="AM7066" s="10"/>
    </row>
    <row r="7067" spans="9:39">
      <c r="I7067" s="10"/>
      <c r="R7067" s="10"/>
      <c r="S7067" s="10"/>
      <c r="T7067" s="10"/>
      <c r="X7067" s="35"/>
      <c r="AG7067" s="10"/>
      <c r="AI7067" s="10"/>
      <c r="AL7067" s="10"/>
      <c r="AM7067" s="10"/>
    </row>
    <row r="7068" spans="9:39">
      <c r="I7068" s="10"/>
      <c r="R7068" s="10"/>
      <c r="S7068" s="10"/>
      <c r="T7068" s="10"/>
      <c r="X7068" s="35"/>
      <c r="AG7068" s="10"/>
      <c r="AI7068" s="10"/>
      <c r="AL7068" s="10"/>
      <c r="AM7068" s="10"/>
    </row>
    <row r="7069" spans="9:39">
      <c r="I7069" s="10"/>
      <c r="R7069" s="10"/>
      <c r="S7069" s="10"/>
      <c r="T7069" s="10"/>
      <c r="X7069" s="35"/>
      <c r="AG7069" s="10"/>
      <c r="AI7069" s="10"/>
      <c r="AL7069" s="10"/>
      <c r="AM7069" s="10"/>
    </row>
    <row r="7070" spans="9:39">
      <c r="I7070" s="10"/>
      <c r="R7070" s="10"/>
      <c r="S7070" s="10"/>
      <c r="T7070" s="10"/>
      <c r="X7070" s="35"/>
      <c r="AG7070" s="10"/>
      <c r="AI7070" s="10"/>
      <c r="AL7070" s="10"/>
      <c r="AM7070" s="10"/>
    </row>
    <row r="7071" spans="9:39">
      <c r="I7071" s="10"/>
      <c r="R7071" s="10"/>
      <c r="S7071" s="10"/>
      <c r="T7071" s="10"/>
      <c r="X7071" s="35"/>
      <c r="AG7071" s="10"/>
      <c r="AI7071" s="10"/>
      <c r="AL7071" s="10"/>
      <c r="AM7071" s="10"/>
    </row>
    <row r="7072" spans="9:39">
      <c r="I7072" s="10"/>
      <c r="R7072" s="10"/>
      <c r="S7072" s="10"/>
      <c r="T7072" s="10"/>
      <c r="X7072" s="35"/>
      <c r="AG7072" s="10"/>
      <c r="AI7072" s="10"/>
      <c r="AL7072" s="10"/>
      <c r="AM7072" s="10"/>
    </row>
    <row r="7073" spans="9:39">
      <c r="I7073" s="10"/>
      <c r="R7073" s="10"/>
      <c r="S7073" s="10"/>
      <c r="T7073" s="10"/>
      <c r="X7073" s="35"/>
      <c r="AG7073" s="10"/>
      <c r="AI7073" s="10"/>
      <c r="AL7073" s="10"/>
      <c r="AM7073" s="10"/>
    </row>
    <row r="7074" spans="9:39">
      <c r="I7074" s="10"/>
      <c r="R7074" s="10"/>
      <c r="S7074" s="10"/>
      <c r="T7074" s="10"/>
      <c r="X7074" s="35"/>
      <c r="AG7074" s="10"/>
      <c r="AI7074" s="10"/>
      <c r="AL7074" s="10"/>
      <c r="AM7074" s="10"/>
    </row>
    <row r="7075" spans="9:39">
      <c r="I7075" s="10"/>
      <c r="R7075" s="10"/>
      <c r="S7075" s="10"/>
      <c r="T7075" s="10"/>
      <c r="X7075" s="35"/>
      <c r="AG7075" s="10"/>
      <c r="AI7075" s="10"/>
      <c r="AL7075" s="10"/>
      <c r="AM7075" s="10"/>
    </row>
    <row r="7076" spans="9:39">
      <c r="I7076" s="10"/>
      <c r="R7076" s="10"/>
      <c r="S7076" s="10"/>
      <c r="T7076" s="10"/>
      <c r="X7076" s="35"/>
      <c r="AG7076" s="10"/>
      <c r="AI7076" s="10"/>
      <c r="AL7076" s="10"/>
      <c r="AM7076" s="10"/>
    </row>
    <row r="7077" spans="9:39">
      <c r="I7077" s="10"/>
      <c r="R7077" s="10"/>
      <c r="S7077" s="10"/>
      <c r="T7077" s="10"/>
      <c r="X7077" s="35"/>
      <c r="AG7077" s="10"/>
      <c r="AI7077" s="10"/>
      <c r="AL7077" s="10"/>
      <c r="AM7077" s="10"/>
    </row>
    <row r="7078" spans="9:39">
      <c r="I7078" s="10"/>
      <c r="R7078" s="10"/>
      <c r="S7078" s="10"/>
      <c r="T7078" s="10"/>
      <c r="X7078" s="35"/>
      <c r="AG7078" s="10"/>
      <c r="AI7078" s="10"/>
      <c r="AL7078" s="10"/>
      <c r="AM7078" s="10"/>
    </row>
    <row r="7079" spans="9:39">
      <c r="I7079" s="10"/>
      <c r="R7079" s="10"/>
      <c r="S7079" s="10"/>
      <c r="T7079" s="10"/>
      <c r="X7079" s="35"/>
      <c r="AG7079" s="10"/>
      <c r="AI7079" s="10"/>
      <c r="AL7079" s="10"/>
      <c r="AM7079" s="10"/>
    </row>
    <row r="7080" spans="9:39">
      <c r="I7080" s="10"/>
      <c r="R7080" s="10"/>
      <c r="S7080" s="10"/>
      <c r="T7080" s="10"/>
      <c r="X7080" s="35"/>
      <c r="AG7080" s="10"/>
      <c r="AI7080" s="10"/>
      <c r="AL7080" s="10"/>
      <c r="AM7080" s="10"/>
    </row>
    <row r="7081" spans="9:39">
      <c r="I7081" s="10"/>
      <c r="R7081" s="10"/>
      <c r="S7081" s="10"/>
      <c r="T7081" s="10"/>
      <c r="X7081" s="35"/>
      <c r="AG7081" s="10"/>
      <c r="AI7081" s="10"/>
      <c r="AL7081" s="10"/>
      <c r="AM7081" s="10"/>
    </row>
    <row r="7082" spans="9:39">
      <c r="I7082" s="10"/>
      <c r="R7082" s="10"/>
      <c r="S7082" s="10"/>
      <c r="T7082" s="10"/>
      <c r="X7082" s="35"/>
      <c r="AG7082" s="10"/>
      <c r="AI7082" s="10"/>
      <c r="AL7082" s="10"/>
      <c r="AM7082" s="10"/>
    </row>
    <row r="7083" spans="9:39">
      <c r="I7083" s="10"/>
      <c r="R7083" s="10"/>
      <c r="S7083" s="10"/>
      <c r="T7083" s="10"/>
      <c r="X7083" s="35"/>
      <c r="AG7083" s="10"/>
      <c r="AI7083" s="10"/>
      <c r="AL7083" s="10"/>
      <c r="AM7083" s="10"/>
    </row>
    <row r="7084" spans="9:39">
      <c r="I7084" s="10"/>
      <c r="R7084" s="10"/>
      <c r="S7084" s="10"/>
      <c r="T7084" s="10"/>
      <c r="X7084" s="35"/>
      <c r="AG7084" s="10"/>
      <c r="AI7084" s="10"/>
      <c r="AL7084" s="10"/>
      <c r="AM7084" s="10"/>
    </row>
    <row r="7085" spans="9:39">
      <c r="I7085" s="10"/>
      <c r="R7085" s="10"/>
      <c r="S7085" s="10"/>
      <c r="T7085" s="10"/>
      <c r="X7085" s="35"/>
      <c r="AG7085" s="10"/>
      <c r="AI7085" s="10"/>
      <c r="AL7085" s="10"/>
      <c r="AM7085" s="10"/>
    </row>
    <row r="7086" spans="9:39">
      <c r="I7086" s="10"/>
      <c r="R7086" s="10"/>
      <c r="S7086" s="10"/>
      <c r="T7086" s="10"/>
      <c r="X7086" s="35"/>
      <c r="AG7086" s="10"/>
      <c r="AI7086" s="10"/>
      <c r="AL7086" s="10"/>
      <c r="AM7086" s="10"/>
    </row>
    <row r="7087" spans="9:39">
      <c r="I7087" s="10"/>
      <c r="R7087" s="10"/>
      <c r="S7087" s="10"/>
      <c r="T7087" s="10"/>
      <c r="X7087" s="35"/>
      <c r="AG7087" s="10"/>
      <c r="AI7087" s="10"/>
      <c r="AL7087" s="10"/>
      <c r="AM7087" s="10"/>
    </row>
    <row r="7088" spans="9:39">
      <c r="I7088" s="10"/>
      <c r="R7088" s="10"/>
      <c r="S7088" s="10"/>
      <c r="T7088" s="10"/>
      <c r="X7088" s="35"/>
      <c r="AG7088" s="10"/>
      <c r="AI7088" s="10"/>
      <c r="AL7088" s="10"/>
      <c r="AM7088" s="10"/>
    </row>
    <row r="7089" spans="9:39">
      <c r="I7089" s="10"/>
      <c r="R7089" s="10"/>
      <c r="S7089" s="10"/>
      <c r="T7089" s="10"/>
      <c r="X7089" s="35"/>
      <c r="AG7089" s="10"/>
      <c r="AI7089" s="10"/>
      <c r="AL7089" s="10"/>
      <c r="AM7089" s="10"/>
    </row>
    <row r="7090" spans="9:39">
      <c r="I7090" s="10"/>
      <c r="R7090" s="10"/>
      <c r="S7090" s="10"/>
      <c r="T7090" s="10"/>
      <c r="X7090" s="35"/>
      <c r="AG7090" s="10"/>
      <c r="AI7090" s="10"/>
      <c r="AL7090" s="10"/>
      <c r="AM7090" s="10"/>
    </row>
    <row r="7091" spans="9:39">
      <c r="I7091" s="10"/>
      <c r="R7091" s="10"/>
      <c r="S7091" s="10"/>
      <c r="T7091" s="10"/>
      <c r="X7091" s="35"/>
      <c r="AG7091" s="10"/>
      <c r="AI7091" s="10"/>
      <c r="AL7091" s="10"/>
      <c r="AM7091" s="10"/>
    </row>
    <row r="7092" spans="9:39">
      <c r="I7092" s="10"/>
      <c r="R7092" s="10"/>
      <c r="S7092" s="10"/>
      <c r="T7092" s="10"/>
      <c r="X7092" s="35"/>
      <c r="AG7092" s="10"/>
      <c r="AI7092" s="10"/>
      <c r="AL7092" s="10"/>
      <c r="AM7092" s="10"/>
    </row>
    <row r="7093" spans="9:39">
      <c r="I7093" s="10"/>
      <c r="R7093" s="10"/>
      <c r="S7093" s="10"/>
      <c r="T7093" s="10"/>
      <c r="X7093" s="35"/>
      <c r="AG7093" s="10"/>
      <c r="AI7093" s="10"/>
      <c r="AL7093" s="10"/>
      <c r="AM7093" s="10"/>
    </row>
    <row r="7094" spans="9:39">
      <c r="I7094" s="10"/>
      <c r="R7094" s="10"/>
      <c r="S7094" s="10"/>
      <c r="T7094" s="10"/>
      <c r="X7094" s="35"/>
      <c r="AG7094" s="10"/>
      <c r="AI7094" s="10"/>
      <c r="AL7094" s="10"/>
      <c r="AM7094" s="10"/>
    </row>
    <row r="7095" spans="9:39">
      <c r="I7095" s="10"/>
      <c r="R7095" s="10"/>
      <c r="S7095" s="10"/>
      <c r="T7095" s="10"/>
      <c r="X7095" s="35"/>
      <c r="AG7095" s="10"/>
      <c r="AI7095" s="10"/>
      <c r="AL7095" s="10"/>
      <c r="AM7095" s="10"/>
    </row>
    <row r="7096" spans="9:39">
      <c r="I7096" s="10"/>
      <c r="R7096" s="10"/>
      <c r="S7096" s="10"/>
      <c r="T7096" s="10"/>
      <c r="X7096" s="35"/>
      <c r="AG7096" s="10"/>
      <c r="AI7096" s="10"/>
      <c r="AL7096" s="10"/>
      <c r="AM7096" s="10"/>
    </row>
    <row r="7097" spans="9:39">
      <c r="I7097" s="10"/>
      <c r="R7097" s="10"/>
      <c r="S7097" s="10"/>
      <c r="T7097" s="10"/>
      <c r="X7097" s="35"/>
      <c r="AG7097" s="10"/>
      <c r="AI7097" s="10"/>
      <c r="AL7097" s="10"/>
      <c r="AM7097" s="10"/>
    </row>
    <row r="7098" spans="9:39">
      <c r="I7098" s="10"/>
      <c r="R7098" s="10"/>
      <c r="S7098" s="10"/>
      <c r="T7098" s="10"/>
      <c r="X7098" s="35"/>
      <c r="AG7098" s="10"/>
      <c r="AI7098" s="10"/>
      <c r="AL7098" s="10"/>
      <c r="AM7098" s="10"/>
    </row>
    <row r="7099" spans="9:39">
      <c r="I7099" s="10"/>
      <c r="R7099" s="10"/>
      <c r="S7099" s="10"/>
      <c r="T7099" s="10"/>
      <c r="X7099" s="35"/>
      <c r="AG7099" s="10"/>
      <c r="AI7099" s="10"/>
      <c r="AL7099" s="10"/>
      <c r="AM7099" s="10"/>
    </row>
    <row r="7100" spans="9:39">
      <c r="I7100" s="10"/>
      <c r="R7100" s="10"/>
      <c r="S7100" s="10"/>
      <c r="T7100" s="10"/>
      <c r="X7100" s="35"/>
      <c r="AG7100" s="10"/>
      <c r="AI7100" s="10"/>
      <c r="AL7100" s="10"/>
      <c r="AM7100" s="10"/>
    </row>
    <row r="7101" spans="9:39">
      <c r="I7101" s="10"/>
      <c r="R7101" s="10"/>
      <c r="S7101" s="10"/>
      <c r="T7101" s="10"/>
      <c r="X7101" s="35"/>
      <c r="AG7101" s="10"/>
      <c r="AI7101" s="10"/>
      <c r="AL7101" s="10"/>
      <c r="AM7101" s="10"/>
    </row>
    <row r="7102" spans="9:39">
      <c r="I7102" s="10"/>
      <c r="R7102" s="10"/>
      <c r="S7102" s="10"/>
      <c r="T7102" s="10"/>
      <c r="X7102" s="35"/>
      <c r="AG7102" s="10"/>
      <c r="AI7102" s="10"/>
      <c r="AL7102" s="10"/>
      <c r="AM7102" s="10"/>
    </row>
    <row r="7103" spans="9:39">
      <c r="I7103" s="10"/>
      <c r="R7103" s="10"/>
      <c r="S7103" s="10"/>
      <c r="T7103" s="10"/>
      <c r="X7103" s="35"/>
      <c r="AG7103" s="10"/>
      <c r="AI7103" s="10"/>
      <c r="AL7103" s="10"/>
      <c r="AM7103" s="10"/>
    </row>
    <row r="7104" spans="9:39">
      <c r="I7104" s="10"/>
      <c r="R7104" s="10"/>
      <c r="S7104" s="10"/>
      <c r="T7104" s="10"/>
      <c r="X7104" s="35"/>
      <c r="AG7104" s="10"/>
      <c r="AI7104" s="10"/>
      <c r="AL7104" s="10"/>
      <c r="AM7104" s="10"/>
    </row>
    <row r="7105" spans="9:39">
      <c r="I7105" s="10"/>
      <c r="R7105" s="10"/>
      <c r="S7105" s="10"/>
      <c r="T7105" s="10"/>
      <c r="X7105" s="35"/>
      <c r="AG7105" s="10"/>
      <c r="AI7105" s="10"/>
      <c r="AL7105" s="10"/>
      <c r="AM7105" s="10"/>
    </row>
    <row r="7106" spans="9:39">
      <c r="I7106" s="10"/>
      <c r="R7106" s="10"/>
      <c r="S7106" s="10"/>
      <c r="T7106" s="10"/>
      <c r="X7106" s="35"/>
      <c r="AG7106" s="10"/>
      <c r="AI7106" s="10"/>
      <c r="AL7106" s="10"/>
      <c r="AM7106" s="10"/>
    </row>
    <row r="7107" spans="9:39">
      <c r="I7107" s="10"/>
      <c r="R7107" s="10"/>
      <c r="S7107" s="10"/>
      <c r="T7107" s="10"/>
      <c r="X7107" s="35"/>
      <c r="AG7107" s="10"/>
      <c r="AI7107" s="10"/>
      <c r="AL7107" s="10"/>
      <c r="AM7107" s="10"/>
    </row>
    <row r="7108" spans="9:39">
      <c r="I7108" s="10"/>
      <c r="R7108" s="10"/>
      <c r="S7108" s="10"/>
      <c r="T7108" s="10"/>
      <c r="X7108" s="35"/>
      <c r="AG7108" s="10"/>
      <c r="AI7108" s="10"/>
      <c r="AL7108" s="10"/>
      <c r="AM7108" s="10"/>
    </row>
    <row r="7109" spans="9:39">
      <c r="I7109" s="10"/>
      <c r="R7109" s="10"/>
      <c r="S7109" s="10"/>
      <c r="T7109" s="10"/>
      <c r="X7109" s="35"/>
      <c r="AG7109" s="10"/>
      <c r="AI7109" s="10"/>
      <c r="AL7109" s="10"/>
      <c r="AM7109" s="10"/>
    </row>
    <row r="7110" spans="9:39">
      <c r="I7110" s="10"/>
      <c r="R7110" s="10"/>
      <c r="S7110" s="10"/>
      <c r="T7110" s="10"/>
      <c r="X7110" s="35"/>
      <c r="AG7110" s="10"/>
      <c r="AI7110" s="10"/>
      <c r="AL7110" s="10"/>
      <c r="AM7110" s="10"/>
    </row>
    <row r="7111" spans="9:39">
      <c r="I7111" s="10"/>
      <c r="R7111" s="10"/>
      <c r="S7111" s="10"/>
      <c r="T7111" s="10"/>
      <c r="X7111" s="35"/>
      <c r="AG7111" s="10"/>
      <c r="AI7111" s="10"/>
      <c r="AL7111" s="10"/>
      <c r="AM7111" s="10"/>
    </row>
    <row r="7112" spans="9:39">
      <c r="I7112" s="10"/>
      <c r="R7112" s="10"/>
      <c r="S7112" s="10"/>
      <c r="T7112" s="10"/>
      <c r="X7112" s="35"/>
      <c r="AG7112" s="10"/>
      <c r="AI7112" s="10"/>
      <c r="AL7112" s="10"/>
      <c r="AM7112" s="10"/>
    </row>
    <row r="7113" spans="9:39">
      <c r="I7113" s="10"/>
      <c r="R7113" s="10"/>
      <c r="S7113" s="10"/>
      <c r="T7113" s="10"/>
      <c r="X7113" s="35"/>
      <c r="AG7113" s="10"/>
      <c r="AI7113" s="10"/>
      <c r="AL7113" s="10"/>
      <c r="AM7113" s="10"/>
    </row>
    <row r="7114" spans="9:39">
      <c r="I7114" s="10"/>
      <c r="R7114" s="10"/>
      <c r="S7114" s="10"/>
      <c r="T7114" s="10"/>
      <c r="X7114" s="35"/>
      <c r="AG7114" s="10"/>
      <c r="AI7114" s="10"/>
      <c r="AL7114" s="10"/>
      <c r="AM7114" s="10"/>
    </row>
    <row r="7115" spans="9:39">
      <c r="I7115" s="10"/>
      <c r="R7115" s="10"/>
      <c r="S7115" s="10"/>
      <c r="T7115" s="10"/>
      <c r="X7115" s="35"/>
      <c r="AG7115" s="10"/>
      <c r="AI7115" s="10"/>
      <c r="AL7115" s="10"/>
      <c r="AM7115" s="10"/>
    </row>
    <row r="7116" spans="9:39">
      <c r="I7116" s="10"/>
      <c r="R7116" s="10"/>
      <c r="S7116" s="10"/>
      <c r="T7116" s="10"/>
      <c r="X7116" s="35"/>
      <c r="AG7116" s="10"/>
      <c r="AI7116" s="10"/>
      <c r="AL7116" s="10"/>
      <c r="AM7116" s="10"/>
    </row>
    <row r="7117" spans="9:39">
      <c r="I7117" s="10"/>
      <c r="R7117" s="10"/>
      <c r="S7117" s="10"/>
      <c r="T7117" s="10"/>
      <c r="X7117" s="35"/>
      <c r="AG7117" s="10"/>
      <c r="AI7117" s="10"/>
      <c r="AL7117" s="10"/>
      <c r="AM7117" s="10"/>
    </row>
    <row r="7118" spans="9:39">
      <c r="I7118" s="10"/>
      <c r="R7118" s="10"/>
      <c r="S7118" s="10"/>
      <c r="T7118" s="10"/>
      <c r="X7118" s="35"/>
      <c r="AG7118" s="10"/>
      <c r="AI7118" s="10"/>
      <c r="AL7118" s="10"/>
      <c r="AM7118" s="10"/>
    </row>
    <row r="7119" spans="9:39">
      <c r="I7119" s="10"/>
      <c r="R7119" s="10"/>
      <c r="S7119" s="10"/>
      <c r="T7119" s="10"/>
      <c r="X7119" s="35"/>
      <c r="AG7119" s="10"/>
      <c r="AI7119" s="10"/>
      <c r="AL7119" s="10"/>
      <c r="AM7119" s="10"/>
    </row>
    <row r="7120" spans="9:39">
      <c r="I7120" s="10"/>
      <c r="R7120" s="10"/>
      <c r="S7120" s="10"/>
      <c r="T7120" s="10"/>
      <c r="X7120" s="35"/>
      <c r="AG7120" s="10"/>
      <c r="AI7120" s="10"/>
      <c r="AL7120" s="10"/>
      <c r="AM7120" s="10"/>
    </row>
    <row r="7121" spans="9:39">
      <c r="I7121" s="10"/>
      <c r="R7121" s="10"/>
      <c r="S7121" s="10"/>
      <c r="T7121" s="10"/>
      <c r="X7121" s="35"/>
      <c r="AG7121" s="10"/>
      <c r="AI7121" s="10"/>
      <c r="AL7121" s="10"/>
      <c r="AM7121" s="10"/>
    </row>
    <row r="7122" spans="9:39">
      <c r="I7122" s="10"/>
      <c r="R7122" s="10"/>
      <c r="S7122" s="10"/>
      <c r="T7122" s="10"/>
      <c r="X7122" s="35"/>
      <c r="AG7122" s="10"/>
      <c r="AI7122" s="10"/>
      <c r="AL7122" s="10"/>
      <c r="AM7122" s="10"/>
    </row>
    <row r="7123" spans="9:39">
      <c r="I7123" s="10"/>
      <c r="R7123" s="10"/>
      <c r="S7123" s="10"/>
      <c r="T7123" s="10"/>
      <c r="X7123" s="35"/>
      <c r="AG7123" s="10"/>
      <c r="AI7123" s="10"/>
      <c r="AL7123" s="10"/>
      <c r="AM7123" s="10"/>
    </row>
    <row r="7124" spans="9:39">
      <c r="I7124" s="10"/>
      <c r="R7124" s="10"/>
      <c r="S7124" s="10"/>
      <c r="T7124" s="10"/>
      <c r="X7124" s="35"/>
      <c r="AG7124" s="10"/>
      <c r="AI7124" s="10"/>
      <c r="AL7124" s="10"/>
      <c r="AM7124" s="10"/>
    </row>
    <row r="7125" spans="9:39">
      <c r="I7125" s="10"/>
      <c r="R7125" s="10"/>
      <c r="S7125" s="10"/>
      <c r="T7125" s="10"/>
      <c r="X7125" s="35"/>
      <c r="AG7125" s="10"/>
      <c r="AI7125" s="10"/>
      <c r="AL7125" s="10"/>
      <c r="AM7125" s="10"/>
    </row>
    <row r="7126" spans="9:39">
      <c r="I7126" s="10"/>
      <c r="R7126" s="10"/>
      <c r="S7126" s="10"/>
      <c r="T7126" s="10"/>
      <c r="X7126" s="35"/>
      <c r="AG7126" s="10"/>
      <c r="AI7126" s="10"/>
      <c r="AL7126" s="10"/>
      <c r="AM7126" s="10"/>
    </row>
    <row r="7127" spans="9:39">
      <c r="I7127" s="10"/>
      <c r="R7127" s="10"/>
      <c r="S7127" s="10"/>
      <c r="T7127" s="10"/>
      <c r="X7127" s="35"/>
      <c r="AG7127" s="10"/>
      <c r="AI7127" s="10"/>
      <c r="AL7127" s="10"/>
      <c r="AM7127" s="10"/>
    </row>
    <row r="7128" spans="9:39">
      <c r="I7128" s="10"/>
      <c r="R7128" s="10"/>
      <c r="S7128" s="10"/>
      <c r="T7128" s="10"/>
      <c r="X7128" s="35"/>
      <c r="AG7128" s="10"/>
      <c r="AI7128" s="10"/>
      <c r="AL7128" s="10"/>
      <c r="AM7128" s="10"/>
    </row>
    <row r="7129" spans="9:39">
      <c r="I7129" s="10"/>
      <c r="R7129" s="10"/>
      <c r="S7129" s="10"/>
      <c r="T7129" s="10"/>
      <c r="X7129" s="35"/>
      <c r="AG7129" s="10"/>
      <c r="AI7129" s="10"/>
      <c r="AL7129" s="10"/>
      <c r="AM7129" s="10"/>
    </row>
    <row r="7130" spans="9:39">
      <c r="I7130" s="10"/>
      <c r="R7130" s="10"/>
      <c r="S7130" s="10"/>
      <c r="T7130" s="10"/>
      <c r="X7130" s="35"/>
      <c r="AG7130" s="10"/>
      <c r="AI7130" s="10"/>
      <c r="AL7130" s="10"/>
      <c r="AM7130" s="10"/>
    </row>
    <row r="7131" spans="9:39">
      <c r="I7131" s="10"/>
      <c r="R7131" s="10"/>
      <c r="S7131" s="10"/>
      <c r="T7131" s="10"/>
      <c r="X7131" s="35"/>
      <c r="AG7131" s="10"/>
      <c r="AI7131" s="10"/>
      <c r="AL7131" s="10"/>
      <c r="AM7131" s="10"/>
    </row>
    <row r="7132" spans="9:39">
      <c r="I7132" s="10"/>
      <c r="R7132" s="10"/>
      <c r="S7132" s="10"/>
      <c r="T7132" s="10"/>
      <c r="X7132" s="35"/>
      <c r="AG7132" s="10"/>
      <c r="AI7132" s="10"/>
      <c r="AL7132" s="10"/>
      <c r="AM7132" s="10"/>
    </row>
    <row r="7133" spans="9:39">
      <c r="I7133" s="10"/>
      <c r="R7133" s="10"/>
      <c r="S7133" s="10"/>
      <c r="T7133" s="10"/>
      <c r="X7133" s="35"/>
      <c r="AG7133" s="10"/>
      <c r="AI7133" s="10"/>
      <c r="AL7133" s="10"/>
      <c r="AM7133" s="10"/>
    </row>
    <row r="7134" spans="9:39">
      <c r="I7134" s="10"/>
      <c r="R7134" s="10"/>
      <c r="S7134" s="10"/>
      <c r="T7134" s="10"/>
      <c r="X7134" s="35"/>
      <c r="AG7134" s="10"/>
      <c r="AI7134" s="10"/>
      <c r="AL7134" s="10"/>
      <c r="AM7134" s="10"/>
    </row>
    <row r="7135" spans="9:39">
      <c r="I7135" s="10"/>
      <c r="R7135" s="10"/>
      <c r="S7135" s="10"/>
      <c r="T7135" s="10"/>
      <c r="X7135" s="35"/>
      <c r="AG7135" s="10"/>
      <c r="AI7135" s="10"/>
      <c r="AL7135" s="10"/>
      <c r="AM7135" s="10"/>
    </row>
    <row r="7136" spans="9:39">
      <c r="I7136" s="10"/>
      <c r="R7136" s="10"/>
      <c r="S7136" s="10"/>
      <c r="T7136" s="10"/>
      <c r="X7136" s="35"/>
      <c r="AG7136" s="10"/>
      <c r="AI7136" s="10"/>
      <c r="AL7136" s="10"/>
      <c r="AM7136" s="10"/>
    </row>
    <row r="7137" spans="9:39">
      <c r="I7137" s="10"/>
      <c r="R7137" s="10"/>
      <c r="S7137" s="10"/>
      <c r="T7137" s="10"/>
      <c r="X7137" s="35"/>
      <c r="AG7137" s="10"/>
      <c r="AI7137" s="10"/>
      <c r="AL7137" s="10"/>
      <c r="AM7137" s="10"/>
    </row>
    <row r="7138" spans="9:39">
      <c r="I7138" s="10"/>
      <c r="R7138" s="10"/>
      <c r="S7138" s="10"/>
      <c r="T7138" s="10"/>
      <c r="X7138" s="35"/>
      <c r="AG7138" s="10"/>
      <c r="AI7138" s="10"/>
      <c r="AL7138" s="10"/>
      <c r="AM7138" s="10"/>
    </row>
    <row r="7139" spans="9:39">
      <c r="I7139" s="10"/>
      <c r="R7139" s="10"/>
      <c r="S7139" s="10"/>
      <c r="T7139" s="10"/>
      <c r="X7139" s="35"/>
      <c r="AG7139" s="10"/>
      <c r="AI7139" s="10"/>
      <c r="AL7139" s="10"/>
      <c r="AM7139" s="10"/>
    </row>
    <row r="7140" spans="9:39">
      <c r="I7140" s="10"/>
      <c r="R7140" s="10"/>
      <c r="S7140" s="10"/>
      <c r="T7140" s="10"/>
      <c r="X7140" s="35"/>
      <c r="AG7140" s="10"/>
      <c r="AI7140" s="10"/>
      <c r="AL7140" s="10"/>
      <c r="AM7140" s="10"/>
    </row>
    <row r="7141" spans="9:39">
      <c r="I7141" s="10"/>
      <c r="R7141" s="10"/>
      <c r="S7141" s="10"/>
      <c r="T7141" s="10"/>
      <c r="X7141" s="35"/>
      <c r="AG7141" s="10"/>
      <c r="AI7141" s="10"/>
      <c r="AL7141" s="10"/>
      <c r="AM7141" s="10"/>
    </row>
    <row r="7142" spans="9:39">
      <c r="I7142" s="10"/>
      <c r="R7142" s="10"/>
      <c r="S7142" s="10"/>
      <c r="T7142" s="10"/>
      <c r="X7142" s="35"/>
      <c r="AG7142" s="10"/>
      <c r="AI7142" s="10"/>
      <c r="AL7142" s="10"/>
      <c r="AM7142" s="10"/>
    </row>
    <row r="7143" spans="9:39">
      <c r="I7143" s="10"/>
      <c r="R7143" s="10"/>
      <c r="S7143" s="10"/>
      <c r="T7143" s="10"/>
      <c r="X7143" s="35"/>
      <c r="AG7143" s="10"/>
      <c r="AI7143" s="10"/>
      <c r="AL7143" s="10"/>
      <c r="AM7143" s="10"/>
    </row>
    <row r="7144" spans="9:39">
      <c r="I7144" s="10"/>
      <c r="R7144" s="10"/>
      <c r="S7144" s="10"/>
      <c r="T7144" s="10"/>
      <c r="X7144" s="35"/>
      <c r="AG7144" s="10"/>
      <c r="AI7144" s="10"/>
      <c r="AL7144" s="10"/>
      <c r="AM7144" s="10"/>
    </row>
    <row r="7145" spans="9:39">
      <c r="I7145" s="10"/>
      <c r="R7145" s="10"/>
      <c r="S7145" s="10"/>
      <c r="T7145" s="10"/>
      <c r="X7145" s="35"/>
      <c r="AG7145" s="10"/>
      <c r="AI7145" s="10"/>
      <c r="AL7145" s="10"/>
      <c r="AM7145" s="10"/>
    </row>
    <row r="7146" spans="9:39">
      <c r="I7146" s="10"/>
      <c r="R7146" s="10"/>
      <c r="S7146" s="10"/>
      <c r="T7146" s="10"/>
      <c r="X7146" s="35"/>
      <c r="AG7146" s="10"/>
      <c r="AI7146" s="10"/>
      <c r="AL7146" s="10"/>
      <c r="AM7146" s="10"/>
    </row>
    <row r="7147" spans="9:39">
      <c r="I7147" s="10"/>
      <c r="R7147" s="10"/>
      <c r="S7147" s="10"/>
      <c r="T7147" s="10"/>
      <c r="X7147" s="35"/>
      <c r="AG7147" s="10"/>
      <c r="AI7147" s="10"/>
      <c r="AL7147" s="10"/>
      <c r="AM7147" s="10"/>
    </row>
    <row r="7148" spans="9:39">
      <c r="I7148" s="10"/>
      <c r="R7148" s="10"/>
      <c r="S7148" s="10"/>
      <c r="T7148" s="10"/>
      <c r="X7148" s="35"/>
      <c r="AG7148" s="10"/>
      <c r="AI7148" s="10"/>
      <c r="AL7148" s="10"/>
      <c r="AM7148" s="10"/>
    </row>
    <row r="7149" spans="9:39">
      <c r="I7149" s="10"/>
      <c r="R7149" s="10"/>
      <c r="S7149" s="10"/>
      <c r="T7149" s="10"/>
      <c r="X7149" s="35"/>
      <c r="AG7149" s="10"/>
      <c r="AI7149" s="10"/>
      <c r="AL7149" s="10"/>
      <c r="AM7149" s="10"/>
    </row>
    <row r="7150" spans="9:39">
      <c r="I7150" s="10"/>
      <c r="R7150" s="10"/>
      <c r="S7150" s="10"/>
      <c r="T7150" s="10"/>
      <c r="X7150" s="35"/>
      <c r="AG7150" s="10"/>
      <c r="AI7150" s="10"/>
      <c r="AL7150" s="10"/>
      <c r="AM7150" s="10"/>
    </row>
    <row r="7151" spans="9:39">
      <c r="I7151" s="10"/>
      <c r="R7151" s="10"/>
      <c r="S7151" s="10"/>
      <c r="T7151" s="10"/>
      <c r="X7151" s="35"/>
      <c r="AG7151" s="10"/>
      <c r="AI7151" s="10"/>
      <c r="AL7151" s="10"/>
      <c r="AM7151" s="10"/>
    </row>
    <row r="7152" spans="9:39">
      <c r="I7152" s="10"/>
      <c r="R7152" s="10"/>
      <c r="S7152" s="10"/>
      <c r="T7152" s="10"/>
      <c r="X7152" s="35"/>
      <c r="AG7152" s="10"/>
      <c r="AI7152" s="10"/>
      <c r="AL7152" s="10"/>
      <c r="AM7152" s="10"/>
    </row>
    <row r="7153" spans="9:39">
      <c r="I7153" s="10"/>
      <c r="R7153" s="10"/>
      <c r="S7153" s="10"/>
      <c r="T7153" s="10"/>
      <c r="X7153" s="35"/>
      <c r="AG7153" s="10"/>
      <c r="AI7153" s="10"/>
      <c r="AL7153" s="10"/>
      <c r="AM7153" s="10"/>
    </row>
    <row r="7154" spans="9:39">
      <c r="I7154" s="10"/>
      <c r="R7154" s="10"/>
      <c r="S7154" s="10"/>
      <c r="T7154" s="10"/>
      <c r="X7154" s="35"/>
      <c r="AG7154" s="10"/>
      <c r="AI7154" s="10"/>
      <c r="AL7154" s="10"/>
      <c r="AM7154" s="10"/>
    </row>
    <row r="7155" spans="9:39">
      <c r="I7155" s="10"/>
      <c r="R7155" s="10"/>
      <c r="S7155" s="10"/>
      <c r="T7155" s="10"/>
      <c r="X7155" s="35"/>
      <c r="AG7155" s="10"/>
      <c r="AI7155" s="10"/>
      <c r="AL7155" s="10"/>
      <c r="AM7155" s="10"/>
    </row>
    <row r="7156" spans="9:39">
      <c r="I7156" s="10"/>
      <c r="R7156" s="10"/>
      <c r="S7156" s="10"/>
      <c r="T7156" s="10"/>
      <c r="X7156" s="35"/>
      <c r="AG7156" s="10"/>
      <c r="AI7156" s="10"/>
      <c r="AL7156" s="10"/>
      <c r="AM7156" s="10"/>
    </row>
    <row r="7157" spans="9:39">
      <c r="I7157" s="10"/>
      <c r="R7157" s="10"/>
      <c r="S7157" s="10"/>
      <c r="T7157" s="10"/>
      <c r="X7157" s="35"/>
      <c r="AG7157" s="10"/>
      <c r="AI7157" s="10"/>
      <c r="AL7157" s="10"/>
      <c r="AM7157" s="10"/>
    </row>
    <row r="7158" spans="9:39">
      <c r="I7158" s="10"/>
      <c r="R7158" s="10"/>
      <c r="S7158" s="10"/>
      <c r="T7158" s="10"/>
      <c r="X7158" s="35"/>
      <c r="AG7158" s="10"/>
      <c r="AI7158" s="10"/>
      <c r="AL7158" s="10"/>
      <c r="AM7158" s="10"/>
    </row>
    <row r="7159" spans="9:39">
      <c r="I7159" s="10"/>
      <c r="R7159" s="10"/>
      <c r="S7159" s="10"/>
      <c r="T7159" s="10"/>
      <c r="X7159" s="35"/>
      <c r="AG7159" s="10"/>
      <c r="AI7159" s="10"/>
      <c r="AL7159" s="10"/>
      <c r="AM7159" s="10"/>
    </row>
    <row r="7160" spans="9:39">
      <c r="I7160" s="10"/>
      <c r="R7160" s="10"/>
      <c r="S7160" s="10"/>
      <c r="T7160" s="10"/>
      <c r="X7160" s="35"/>
      <c r="AG7160" s="10"/>
      <c r="AI7160" s="10"/>
      <c r="AL7160" s="10"/>
      <c r="AM7160" s="10"/>
    </row>
    <row r="7161" spans="9:39">
      <c r="I7161" s="10"/>
      <c r="R7161" s="10"/>
      <c r="S7161" s="10"/>
      <c r="T7161" s="10"/>
      <c r="X7161" s="35"/>
      <c r="AG7161" s="10"/>
      <c r="AI7161" s="10"/>
      <c r="AL7161" s="10"/>
      <c r="AM7161" s="10"/>
    </row>
    <row r="7162" spans="9:39">
      <c r="I7162" s="10"/>
      <c r="R7162" s="10"/>
      <c r="S7162" s="10"/>
      <c r="T7162" s="10"/>
      <c r="X7162" s="35"/>
      <c r="AG7162" s="10"/>
      <c r="AI7162" s="10"/>
      <c r="AL7162" s="10"/>
      <c r="AM7162" s="10"/>
    </row>
    <row r="7163" spans="9:39">
      <c r="I7163" s="10"/>
      <c r="R7163" s="10"/>
      <c r="S7163" s="10"/>
      <c r="T7163" s="10"/>
      <c r="X7163" s="35"/>
      <c r="AG7163" s="10"/>
      <c r="AI7163" s="10"/>
      <c r="AL7163" s="10"/>
      <c r="AM7163" s="10"/>
    </row>
    <row r="7164" spans="9:39">
      <c r="I7164" s="10"/>
      <c r="R7164" s="10"/>
      <c r="S7164" s="10"/>
      <c r="T7164" s="10"/>
      <c r="X7164" s="35"/>
      <c r="AG7164" s="10"/>
      <c r="AI7164" s="10"/>
      <c r="AL7164" s="10"/>
      <c r="AM7164" s="10"/>
    </row>
    <row r="7165" spans="9:39">
      <c r="I7165" s="10"/>
      <c r="R7165" s="10"/>
      <c r="S7165" s="10"/>
      <c r="T7165" s="10"/>
      <c r="X7165" s="35"/>
      <c r="AG7165" s="10"/>
      <c r="AI7165" s="10"/>
      <c r="AL7165" s="10"/>
      <c r="AM7165" s="10"/>
    </row>
    <row r="7166" spans="9:39">
      <c r="I7166" s="10"/>
      <c r="R7166" s="10"/>
      <c r="S7166" s="10"/>
      <c r="T7166" s="10"/>
      <c r="X7166" s="35"/>
      <c r="AG7166" s="10"/>
      <c r="AI7166" s="10"/>
      <c r="AL7166" s="10"/>
      <c r="AM7166" s="10"/>
    </row>
    <row r="7167" spans="9:39">
      <c r="I7167" s="10"/>
      <c r="R7167" s="10"/>
      <c r="S7167" s="10"/>
      <c r="T7167" s="10"/>
      <c r="X7167" s="35"/>
      <c r="AG7167" s="10"/>
      <c r="AI7167" s="10"/>
      <c r="AL7167" s="10"/>
      <c r="AM7167" s="10"/>
    </row>
    <row r="7168" spans="9:39">
      <c r="I7168" s="10"/>
      <c r="R7168" s="10"/>
      <c r="S7168" s="10"/>
      <c r="T7168" s="10"/>
      <c r="X7168" s="35"/>
      <c r="AG7168" s="10"/>
      <c r="AI7168" s="10"/>
      <c r="AL7168" s="10"/>
      <c r="AM7168" s="10"/>
    </row>
    <row r="7169" spans="9:39">
      <c r="I7169" s="10"/>
      <c r="R7169" s="10"/>
      <c r="S7169" s="10"/>
      <c r="T7169" s="10"/>
      <c r="X7169" s="35"/>
      <c r="AG7169" s="10"/>
      <c r="AI7169" s="10"/>
      <c r="AL7169" s="10"/>
      <c r="AM7169" s="10"/>
    </row>
    <row r="7170" spans="9:39">
      <c r="I7170" s="10"/>
      <c r="R7170" s="10"/>
      <c r="S7170" s="10"/>
      <c r="T7170" s="10"/>
      <c r="X7170" s="35"/>
      <c r="AG7170" s="10"/>
      <c r="AI7170" s="10"/>
      <c r="AL7170" s="10"/>
      <c r="AM7170" s="10"/>
    </row>
    <row r="7171" spans="9:39">
      <c r="I7171" s="10"/>
      <c r="R7171" s="10"/>
      <c r="S7171" s="10"/>
      <c r="T7171" s="10"/>
      <c r="X7171" s="35"/>
      <c r="AG7171" s="10"/>
      <c r="AI7171" s="10"/>
      <c r="AL7171" s="10"/>
      <c r="AM7171" s="10"/>
    </row>
    <row r="7172" spans="9:39">
      <c r="I7172" s="10"/>
      <c r="R7172" s="10"/>
      <c r="S7172" s="10"/>
      <c r="T7172" s="10"/>
      <c r="X7172" s="35"/>
      <c r="AG7172" s="10"/>
      <c r="AI7172" s="10"/>
      <c r="AL7172" s="10"/>
      <c r="AM7172" s="10"/>
    </row>
    <row r="7173" spans="9:39">
      <c r="I7173" s="10"/>
      <c r="R7173" s="10"/>
      <c r="S7173" s="10"/>
      <c r="T7173" s="10"/>
      <c r="X7173" s="35"/>
      <c r="AG7173" s="10"/>
      <c r="AI7173" s="10"/>
      <c r="AL7173" s="10"/>
      <c r="AM7173" s="10"/>
    </row>
    <row r="7174" spans="9:39">
      <c r="I7174" s="10"/>
      <c r="R7174" s="10"/>
      <c r="S7174" s="10"/>
      <c r="T7174" s="10"/>
      <c r="X7174" s="35"/>
      <c r="AG7174" s="10"/>
      <c r="AI7174" s="10"/>
      <c r="AL7174" s="10"/>
      <c r="AM7174" s="10"/>
    </row>
    <row r="7175" spans="9:39">
      <c r="I7175" s="10"/>
      <c r="R7175" s="10"/>
      <c r="S7175" s="10"/>
      <c r="T7175" s="10"/>
      <c r="X7175" s="35"/>
      <c r="AG7175" s="10"/>
      <c r="AI7175" s="10"/>
      <c r="AL7175" s="10"/>
      <c r="AM7175" s="10"/>
    </row>
    <row r="7176" spans="9:39">
      <c r="I7176" s="10"/>
      <c r="R7176" s="10"/>
      <c r="S7176" s="10"/>
      <c r="T7176" s="10"/>
      <c r="X7176" s="35"/>
      <c r="AG7176" s="10"/>
      <c r="AI7176" s="10"/>
      <c r="AL7176" s="10"/>
      <c r="AM7176" s="10"/>
    </row>
    <row r="7177" spans="9:39">
      <c r="I7177" s="10"/>
      <c r="R7177" s="10"/>
      <c r="S7177" s="10"/>
      <c r="T7177" s="10"/>
      <c r="X7177" s="35"/>
      <c r="AG7177" s="10"/>
      <c r="AI7177" s="10"/>
      <c r="AL7177" s="10"/>
      <c r="AM7177" s="10"/>
    </row>
    <row r="7178" spans="9:39">
      <c r="I7178" s="10"/>
      <c r="R7178" s="10"/>
      <c r="S7178" s="10"/>
      <c r="T7178" s="10"/>
      <c r="X7178" s="35"/>
      <c r="AG7178" s="10"/>
      <c r="AI7178" s="10"/>
      <c r="AL7178" s="10"/>
      <c r="AM7178" s="10"/>
    </row>
    <row r="7179" spans="9:39">
      <c r="I7179" s="10"/>
      <c r="R7179" s="10"/>
      <c r="S7179" s="10"/>
      <c r="T7179" s="10"/>
      <c r="X7179" s="35"/>
      <c r="AG7179" s="10"/>
      <c r="AI7179" s="10"/>
      <c r="AL7179" s="10"/>
      <c r="AM7179" s="10"/>
    </row>
    <row r="7180" spans="9:39">
      <c r="I7180" s="10"/>
      <c r="R7180" s="10"/>
      <c r="S7180" s="10"/>
      <c r="T7180" s="10"/>
      <c r="X7180" s="35"/>
      <c r="AG7180" s="10"/>
      <c r="AI7180" s="10"/>
      <c r="AL7180" s="10"/>
      <c r="AM7180" s="10"/>
    </row>
    <row r="7181" spans="9:39">
      <c r="I7181" s="10"/>
      <c r="R7181" s="10"/>
      <c r="S7181" s="10"/>
      <c r="T7181" s="10"/>
      <c r="X7181" s="35"/>
      <c r="AG7181" s="10"/>
      <c r="AI7181" s="10"/>
      <c r="AL7181" s="10"/>
      <c r="AM7181" s="10"/>
    </row>
    <row r="7182" spans="9:39">
      <c r="I7182" s="10"/>
      <c r="R7182" s="10"/>
      <c r="S7182" s="10"/>
      <c r="T7182" s="10"/>
      <c r="X7182" s="35"/>
      <c r="AG7182" s="10"/>
      <c r="AI7182" s="10"/>
      <c r="AL7182" s="10"/>
      <c r="AM7182" s="10"/>
    </row>
    <row r="7183" spans="9:39">
      <c r="I7183" s="10"/>
      <c r="R7183" s="10"/>
      <c r="S7183" s="10"/>
      <c r="T7183" s="10"/>
      <c r="X7183" s="35"/>
      <c r="AG7183" s="10"/>
      <c r="AI7183" s="10"/>
      <c r="AL7183" s="10"/>
      <c r="AM7183" s="10"/>
    </row>
    <row r="7184" spans="9:39">
      <c r="I7184" s="10"/>
      <c r="R7184" s="10"/>
      <c r="S7184" s="10"/>
      <c r="T7184" s="10"/>
      <c r="X7184" s="35"/>
      <c r="AG7184" s="10"/>
      <c r="AI7184" s="10"/>
      <c r="AL7184" s="10"/>
      <c r="AM7184" s="10"/>
    </row>
    <row r="7185" spans="9:39">
      <c r="I7185" s="10"/>
      <c r="R7185" s="10"/>
      <c r="S7185" s="10"/>
      <c r="T7185" s="10"/>
      <c r="X7185" s="35"/>
      <c r="AG7185" s="10"/>
      <c r="AI7185" s="10"/>
      <c r="AL7185" s="10"/>
      <c r="AM7185" s="10"/>
    </row>
    <row r="7186" spans="9:39">
      <c r="I7186" s="10"/>
      <c r="R7186" s="10"/>
      <c r="S7186" s="10"/>
      <c r="T7186" s="10"/>
      <c r="X7186" s="35"/>
      <c r="AG7186" s="10"/>
      <c r="AI7186" s="10"/>
      <c r="AL7186" s="10"/>
      <c r="AM7186" s="10"/>
    </row>
    <row r="7187" spans="9:39">
      <c r="I7187" s="10"/>
      <c r="R7187" s="10"/>
      <c r="S7187" s="10"/>
      <c r="T7187" s="10"/>
      <c r="X7187" s="35"/>
      <c r="AG7187" s="10"/>
      <c r="AI7187" s="10"/>
      <c r="AL7187" s="10"/>
      <c r="AM7187" s="10"/>
    </row>
    <row r="7188" spans="9:39">
      <c r="I7188" s="10"/>
      <c r="R7188" s="10"/>
      <c r="S7188" s="10"/>
      <c r="T7188" s="10"/>
      <c r="X7188" s="35"/>
      <c r="AG7188" s="10"/>
      <c r="AI7188" s="10"/>
      <c r="AL7188" s="10"/>
      <c r="AM7188" s="10"/>
    </row>
    <row r="7189" spans="9:39">
      <c r="I7189" s="10"/>
      <c r="R7189" s="10"/>
      <c r="S7189" s="10"/>
      <c r="T7189" s="10"/>
      <c r="X7189" s="35"/>
      <c r="AG7189" s="10"/>
      <c r="AI7189" s="10"/>
      <c r="AL7189" s="10"/>
      <c r="AM7189" s="10"/>
    </row>
    <row r="7190" spans="9:39">
      <c r="I7190" s="10"/>
      <c r="R7190" s="10"/>
      <c r="S7190" s="10"/>
      <c r="T7190" s="10"/>
      <c r="X7190" s="35"/>
      <c r="AG7190" s="10"/>
      <c r="AI7190" s="10"/>
      <c r="AL7190" s="10"/>
      <c r="AM7190" s="10"/>
    </row>
    <row r="7191" spans="9:39">
      <c r="I7191" s="10"/>
      <c r="R7191" s="10"/>
      <c r="S7191" s="10"/>
      <c r="T7191" s="10"/>
      <c r="X7191" s="35"/>
      <c r="AG7191" s="10"/>
      <c r="AI7191" s="10"/>
      <c r="AL7191" s="10"/>
      <c r="AM7191" s="10"/>
    </row>
    <row r="7192" spans="9:39">
      <c r="I7192" s="10"/>
      <c r="R7192" s="10"/>
      <c r="S7192" s="10"/>
      <c r="T7192" s="10"/>
      <c r="X7192" s="35"/>
      <c r="AG7192" s="10"/>
      <c r="AI7192" s="10"/>
      <c r="AL7192" s="10"/>
      <c r="AM7192" s="10"/>
    </row>
    <row r="7193" spans="9:39">
      <c r="I7193" s="10"/>
      <c r="R7193" s="10"/>
      <c r="S7193" s="10"/>
      <c r="T7193" s="10"/>
      <c r="X7193" s="35"/>
      <c r="AG7193" s="10"/>
      <c r="AI7193" s="10"/>
      <c r="AL7193" s="10"/>
      <c r="AM7193" s="10"/>
    </row>
    <row r="7194" spans="9:39">
      <c r="I7194" s="10"/>
      <c r="R7194" s="10"/>
      <c r="S7194" s="10"/>
      <c r="T7194" s="10"/>
      <c r="X7194" s="35"/>
      <c r="AG7194" s="10"/>
      <c r="AI7194" s="10"/>
      <c r="AL7194" s="10"/>
      <c r="AM7194" s="10"/>
    </row>
    <row r="7195" spans="9:39">
      <c r="I7195" s="10"/>
      <c r="R7195" s="10"/>
      <c r="S7195" s="10"/>
      <c r="T7195" s="10"/>
      <c r="X7195" s="35"/>
      <c r="AG7195" s="10"/>
      <c r="AI7195" s="10"/>
      <c r="AL7195" s="10"/>
      <c r="AM7195" s="10"/>
    </row>
    <row r="7196" spans="9:39">
      <c r="I7196" s="10"/>
      <c r="R7196" s="10"/>
      <c r="S7196" s="10"/>
      <c r="T7196" s="10"/>
      <c r="X7196" s="35"/>
      <c r="AG7196" s="10"/>
      <c r="AI7196" s="10"/>
      <c r="AL7196" s="10"/>
      <c r="AM7196" s="10"/>
    </row>
    <row r="7197" spans="9:39">
      <c r="I7197" s="10"/>
      <c r="R7197" s="10"/>
      <c r="S7197" s="10"/>
      <c r="T7197" s="10"/>
      <c r="X7197" s="35"/>
      <c r="AG7197" s="10"/>
      <c r="AI7197" s="10"/>
      <c r="AL7197" s="10"/>
      <c r="AM7197" s="10"/>
    </row>
    <row r="7198" spans="9:39">
      <c r="I7198" s="10"/>
      <c r="R7198" s="10"/>
      <c r="S7198" s="10"/>
      <c r="T7198" s="10"/>
      <c r="X7198" s="35"/>
      <c r="AG7198" s="10"/>
      <c r="AI7198" s="10"/>
      <c r="AL7198" s="10"/>
      <c r="AM7198" s="10"/>
    </row>
    <row r="7199" spans="9:39">
      <c r="I7199" s="10"/>
      <c r="R7199" s="10"/>
      <c r="S7199" s="10"/>
      <c r="T7199" s="10"/>
      <c r="X7199" s="35"/>
      <c r="AG7199" s="10"/>
      <c r="AI7199" s="10"/>
      <c r="AL7199" s="10"/>
      <c r="AM7199" s="10"/>
    </row>
    <row r="7200" spans="9:39">
      <c r="I7200" s="10"/>
      <c r="R7200" s="10"/>
      <c r="S7200" s="10"/>
      <c r="T7200" s="10"/>
      <c r="X7200" s="35"/>
      <c r="AG7200" s="10"/>
      <c r="AI7200" s="10"/>
      <c r="AL7200" s="10"/>
      <c r="AM7200" s="10"/>
    </row>
    <row r="7201" spans="9:39">
      <c r="I7201" s="10"/>
      <c r="R7201" s="10"/>
      <c r="S7201" s="10"/>
      <c r="T7201" s="10"/>
      <c r="X7201" s="35"/>
      <c r="AG7201" s="10"/>
      <c r="AI7201" s="10"/>
      <c r="AL7201" s="10"/>
      <c r="AM7201" s="10"/>
    </row>
    <row r="7202" spans="9:39">
      <c r="I7202" s="10"/>
      <c r="R7202" s="10"/>
      <c r="S7202" s="10"/>
      <c r="T7202" s="10"/>
      <c r="X7202" s="35"/>
      <c r="AG7202" s="10"/>
      <c r="AI7202" s="10"/>
      <c r="AL7202" s="10"/>
      <c r="AM7202" s="10"/>
    </row>
    <row r="7203" spans="9:39">
      <c r="I7203" s="10"/>
      <c r="R7203" s="10"/>
      <c r="S7203" s="10"/>
      <c r="T7203" s="10"/>
      <c r="X7203" s="35"/>
      <c r="AG7203" s="10"/>
      <c r="AI7203" s="10"/>
      <c r="AL7203" s="10"/>
      <c r="AM7203" s="10"/>
    </row>
    <row r="7204" spans="9:39">
      <c r="I7204" s="10"/>
      <c r="R7204" s="10"/>
      <c r="S7204" s="10"/>
      <c r="T7204" s="10"/>
      <c r="X7204" s="35"/>
      <c r="AG7204" s="10"/>
      <c r="AI7204" s="10"/>
      <c r="AL7204" s="10"/>
      <c r="AM7204" s="10"/>
    </row>
    <row r="7205" spans="9:39">
      <c r="I7205" s="10"/>
      <c r="R7205" s="10"/>
      <c r="S7205" s="10"/>
      <c r="T7205" s="10"/>
      <c r="X7205" s="35"/>
      <c r="AG7205" s="10"/>
      <c r="AI7205" s="10"/>
      <c r="AL7205" s="10"/>
      <c r="AM7205" s="10"/>
    </row>
    <row r="7206" spans="9:39">
      <c r="I7206" s="10"/>
      <c r="R7206" s="10"/>
      <c r="S7206" s="10"/>
      <c r="T7206" s="10"/>
      <c r="X7206" s="35"/>
      <c r="AG7206" s="10"/>
      <c r="AI7206" s="10"/>
      <c r="AL7206" s="10"/>
      <c r="AM7206" s="10"/>
    </row>
    <row r="7207" spans="9:39">
      <c r="I7207" s="10"/>
      <c r="R7207" s="10"/>
      <c r="S7207" s="10"/>
      <c r="T7207" s="10"/>
      <c r="X7207" s="35"/>
      <c r="AG7207" s="10"/>
      <c r="AI7207" s="10"/>
      <c r="AL7207" s="10"/>
      <c r="AM7207" s="10"/>
    </row>
    <row r="7208" spans="9:39">
      <c r="I7208" s="10"/>
      <c r="R7208" s="10"/>
      <c r="S7208" s="10"/>
      <c r="T7208" s="10"/>
      <c r="X7208" s="35"/>
      <c r="AG7208" s="10"/>
      <c r="AI7208" s="10"/>
      <c r="AL7208" s="10"/>
      <c r="AM7208" s="10"/>
    </row>
    <row r="7209" spans="9:39">
      <c r="I7209" s="10"/>
      <c r="R7209" s="10"/>
      <c r="S7209" s="10"/>
      <c r="T7209" s="10"/>
      <c r="X7209" s="35"/>
      <c r="AG7209" s="10"/>
      <c r="AI7209" s="10"/>
      <c r="AL7209" s="10"/>
      <c r="AM7209" s="10"/>
    </row>
    <row r="7210" spans="9:39">
      <c r="I7210" s="10"/>
      <c r="R7210" s="10"/>
      <c r="S7210" s="10"/>
      <c r="T7210" s="10"/>
      <c r="X7210" s="35"/>
      <c r="AG7210" s="10"/>
      <c r="AI7210" s="10"/>
      <c r="AL7210" s="10"/>
      <c r="AM7210" s="10"/>
    </row>
    <row r="7211" spans="9:39">
      <c r="I7211" s="10"/>
      <c r="R7211" s="10"/>
      <c r="S7211" s="10"/>
      <c r="T7211" s="10"/>
      <c r="X7211" s="35"/>
      <c r="AG7211" s="10"/>
      <c r="AI7211" s="10"/>
      <c r="AL7211" s="10"/>
      <c r="AM7211" s="10"/>
    </row>
    <row r="7212" spans="9:39">
      <c r="I7212" s="10"/>
      <c r="R7212" s="10"/>
      <c r="S7212" s="10"/>
      <c r="T7212" s="10"/>
      <c r="X7212" s="35"/>
      <c r="AG7212" s="10"/>
      <c r="AI7212" s="10"/>
      <c r="AL7212" s="10"/>
      <c r="AM7212" s="10"/>
    </row>
    <row r="7213" spans="9:39">
      <c r="I7213" s="10"/>
      <c r="R7213" s="10"/>
      <c r="S7213" s="10"/>
      <c r="T7213" s="10"/>
      <c r="X7213" s="35"/>
      <c r="AG7213" s="10"/>
      <c r="AI7213" s="10"/>
      <c r="AL7213" s="10"/>
      <c r="AM7213" s="10"/>
    </row>
    <row r="7214" spans="9:39">
      <c r="I7214" s="10"/>
      <c r="R7214" s="10"/>
      <c r="S7214" s="10"/>
      <c r="T7214" s="10"/>
      <c r="X7214" s="35"/>
      <c r="AG7214" s="10"/>
      <c r="AI7214" s="10"/>
      <c r="AL7214" s="10"/>
      <c r="AM7214" s="10"/>
    </row>
    <row r="7215" spans="9:39">
      <c r="I7215" s="10"/>
      <c r="R7215" s="10"/>
      <c r="S7215" s="10"/>
      <c r="T7215" s="10"/>
      <c r="X7215" s="35"/>
      <c r="AG7215" s="10"/>
      <c r="AI7215" s="10"/>
      <c r="AL7215" s="10"/>
      <c r="AM7215" s="10"/>
    </row>
    <row r="7216" spans="9:39">
      <c r="I7216" s="10"/>
      <c r="R7216" s="10"/>
      <c r="S7216" s="10"/>
      <c r="T7216" s="10"/>
      <c r="X7216" s="35"/>
      <c r="AG7216" s="10"/>
      <c r="AI7216" s="10"/>
      <c r="AL7216" s="10"/>
      <c r="AM7216" s="10"/>
    </row>
    <row r="7217" spans="9:39">
      <c r="I7217" s="10"/>
      <c r="R7217" s="10"/>
      <c r="S7217" s="10"/>
      <c r="T7217" s="10"/>
      <c r="X7217" s="35"/>
      <c r="AG7217" s="10"/>
      <c r="AI7217" s="10"/>
      <c r="AL7217" s="10"/>
      <c r="AM7217" s="10"/>
    </row>
    <row r="7218" spans="9:39">
      <c r="I7218" s="10"/>
      <c r="R7218" s="10"/>
      <c r="S7218" s="10"/>
      <c r="T7218" s="10"/>
      <c r="X7218" s="35"/>
      <c r="AG7218" s="10"/>
      <c r="AI7218" s="10"/>
      <c r="AL7218" s="10"/>
      <c r="AM7218" s="10"/>
    </row>
    <row r="7219" spans="9:39">
      <c r="I7219" s="10"/>
      <c r="R7219" s="10"/>
      <c r="S7219" s="10"/>
      <c r="T7219" s="10"/>
      <c r="X7219" s="35"/>
      <c r="AG7219" s="10"/>
      <c r="AI7219" s="10"/>
      <c r="AL7219" s="10"/>
      <c r="AM7219" s="10"/>
    </row>
    <row r="7220" spans="9:39">
      <c r="I7220" s="10"/>
      <c r="R7220" s="10"/>
      <c r="S7220" s="10"/>
      <c r="T7220" s="10"/>
      <c r="X7220" s="35"/>
      <c r="AG7220" s="10"/>
      <c r="AI7220" s="10"/>
      <c r="AL7220" s="10"/>
      <c r="AM7220" s="10"/>
    </row>
    <row r="7221" spans="9:39">
      <c r="I7221" s="10"/>
      <c r="R7221" s="10"/>
      <c r="S7221" s="10"/>
      <c r="T7221" s="10"/>
      <c r="X7221" s="35"/>
      <c r="AG7221" s="10"/>
      <c r="AI7221" s="10"/>
      <c r="AL7221" s="10"/>
      <c r="AM7221" s="10"/>
    </row>
    <row r="7222" spans="9:39">
      <c r="I7222" s="10"/>
      <c r="R7222" s="10"/>
      <c r="S7222" s="10"/>
      <c r="T7222" s="10"/>
      <c r="X7222" s="35"/>
      <c r="AG7222" s="10"/>
      <c r="AI7222" s="10"/>
      <c r="AL7222" s="10"/>
      <c r="AM7222" s="10"/>
    </row>
    <row r="7223" spans="9:39">
      <c r="I7223" s="10"/>
      <c r="R7223" s="10"/>
      <c r="S7223" s="10"/>
      <c r="T7223" s="10"/>
      <c r="X7223" s="35"/>
      <c r="AG7223" s="10"/>
      <c r="AI7223" s="10"/>
      <c r="AL7223" s="10"/>
      <c r="AM7223" s="10"/>
    </row>
    <row r="7224" spans="9:39">
      <c r="I7224" s="10"/>
      <c r="R7224" s="10"/>
      <c r="S7224" s="10"/>
      <c r="T7224" s="10"/>
      <c r="X7224" s="35"/>
      <c r="AG7224" s="10"/>
      <c r="AI7224" s="10"/>
      <c r="AL7224" s="10"/>
      <c r="AM7224" s="10"/>
    </row>
    <row r="7225" spans="9:39">
      <c r="I7225" s="10"/>
      <c r="R7225" s="10"/>
      <c r="S7225" s="10"/>
      <c r="T7225" s="10"/>
      <c r="X7225" s="35"/>
      <c r="AG7225" s="10"/>
      <c r="AI7225" s="10"/>
      <c r="AL7225" s="10"/>
      <c r="AM7225" s="10"/>
    </row>
    <row r="7226" spans="9:39">
      <c r="I7226" s="10"/>
      <c r="R7226" s="10"/>
      <c r="S7226" s="10"/>
      <c r="T7226" s="10"/>
      <c r="X7226" s="35"/>
      <c r="AG7226" s="10"/>
      <c r="AI7226" s="10"/>
      <c r="AL7226" s="10"/>
      <c r="AM7226" s="10"/>
    </row>
    <row r="7227" spans="9:39">
      <c r="I7227" s="10"/>
      <c r="R7227" s="10"/>
      <c r="S7227" s="10"/>
      <c r="T7227" s="10"/>
      <c r="X7227" s="35"/>
      <c r="AG7227" s="10"/>
      <c r="AI7227" s="10"/>
      <c r="AL7227" s="10"/>
      <c r="AM7227" s="10"/>
    </row>
    <row r="7228" spans="9:39">
      <c r="I7228" s="10"/>
      <c r="R7228" s="10"/>
      <c r="S7228" s="10"/>
      <c r="T7228" s="10"/>
      <c r="X7228" s="35"/>
      <c r="AG7228" s="10"/>
      <c r="AI7228" s="10"/>
      <c r="AL7228" s="10"/>
      <c r="AM7228" s="10"/>
    </row>
    <row r="7229" spans="9:39">
      <c r="I7229" s="10"/>
      <c r="R7229" s="10"/>
      <c r="S7229" s="10"/>
      <c r="T7229" s="10"/>
      <c r="X7229" s="35"/>
      <c r="AG7229" s="10"/>
      <c r="AI7229" s="10"/>
      <c r="AL7229" s="10"/>
      <c r="AM7229" s="10"/>
    </row>
    <row r="7230" spans="9:39">
      <c r="I7230" s="10"/>
      <c r="R7230" s="10"/>
      <c r="S7230" s="10"/>
      <c r="T7230" s="10"/>
      <c r="X7230" s="35"/>
      <c r="AG7230" s="10"/>
      <c r="AI7230" s="10"/>
      <c r="AL7230" s="10"/>
      <c r="AM7230" s="10"/>
    </row>
    <row r="7231" spans="9:39">
      <c r="I7231" s="10"/>
      <c r="R7231" s="10"/>
      <c r="S7231" s="10"/>
      <c r="T7231" s="10"/>
      <c r="X7231" s="35"/>
      <c r="AG7231" s="10"/>
      <c r="AI7231" s="10"/>
      <c r="AL7231" s="10"/>
      <c r="AM7231" s="10"/>
    </row>
    <row r="7232" spans="9:39">
      <c r="I7232" s="10"/>
      <c r="R7232" s="10"/>
      <c r="S7232" s="10"/>
      <c r="T7232" s="10"/>
      <c r="X7232" s="35"/>
      <c r="AG7232" s="10"/>
      <c r="AI7232" s="10"/>
      <c r="AL7232" s="10"/>
      <c r="AM7232" s="10"/>
    </row>
    <row r="7233" spans="9:39">
      <c r="I7233" s="10"/>
      <c r="R7233" s="10"/>
      <c r="S7233" s="10"/>
      <c r="T7233" s="10"/>
      <c r="X7233" s="35"/>
      <c r="AG7233" s="10"/>
      <c r="AI7233" s="10"/>
      <c r="AL7233" s="10"/>
      <c r="AM7233" s="10"/>
    </row>
    <row r="7234" spans="9:39">
      <c r="I7234" s="10"/>
      <c r="R7234" s="10"/>
      <c r="S7234" s="10"/>
      <c r="T7234" s="10"/>
      <c r="X7234" s="35"/>
      <c r="AG7234" s="10"/>
      <c r="AI7234" s="10"/>
      <c r="AL7234" s="10"/>
      <c r="AM7234" s="10"/>
    </row>
    <row r="7235" spans="9:39">
      <c r="I7235" s="10"/>
      <c r="R7235" s="10"/>
      <c r="S7235" s="10"/>
      <c r="T7235" s="10"/>
      <c r="X7235" s="35"/>
      <c r="AG7235" s="10"/>
      <c r="AI7235" s="10"/>
      <c r="AL7235" s="10"/>
      <c r="AM7235" s="10"/>
    </row>
    <row r="7236" spans="9:39">
      <c r="I7236" s="10"/>
      <c r="R7236" s="10"/>
      <c r="S7236" s="10"/>
      <c r="T7236" s="10"/>
      <c r="X7236" s="35"/>
      <c r="AG7236" s="10"/>
      <c r="AI7236" s="10"/>
      <c r="AL7236" s="10"/>
      <c r="AM7236" s="10"/>
    </row>
    <row r="7237" spans="9:39">
      <c r="I7237" s="10"/>
      <c r="R7237" s="10"/>
      <c r="S7237" s="10"/>
      <c r="T7237" s="10"/>
      <c r="X7237" s="35"/>
      <c r="AG7237" s="10"/>
      <c r="AI7237" s="10"/>
      <c r="AL7237" s="10"/>
      <c r="AM7237" s="10"/>
    </row>
    <row r="7238" spans="9:39">
      <c r="I7238" s="10"/>
      <c r="R7238" s="10"/>
      <c r="S7238" s="10"/>
      <c r="T7238" s="10"/>
      <c r="X7238" s="35"/>
      <c r="AG7238" s="10"/>
      <c r="AI7238" s="10"/>
      <c r="AL7238" s="10"/>
      <c r="AM7238" s="10"/>
    </row>
    <row r="7239" spans="9:39">
      <c r="I7239" s="10"/>
      <c r="R7239" s="10"/>
      <c r="S7239" s="10"/>
      <c r="T7239" s="10"/>
      <c r="X7239" s="35"/>
      <c r="AG7239" s="10"/>
      <c r="AI7239" s="10"/>
      <c r="AL7239" s="10"/>
      <c r="AM7239" s="10"/>
    </row>
    <row r="7240" spans="9:39">
      <c r="I7240" s="10"/>
      <c r="R7240" s="10"/>
      <c r="S7240" s="10"/>
      <c r="T7240" s="10"/>
      <c r="X7240" s="35"/>
      <c r="AG7240" s="10"/>
      <c r="AI7240" s="10"/>
      <c r="AL7240" s="10"/>
      <c r="AM7240" s="10"/>
    </row>
    <row r="7241" spans="9:39">
      <c r="I7241" s="10"/>
      <c r="R7241" s="10"/>
      <c r="S7241" s="10"/>
      <c r="T7241" s="10"/>
      <c r="X7241" s="35"/>
      <c r="AG7241" s="10"/>
      <c r="AI7241" s="10"/>
      <c r="AL7241" s="10"/>
      <c r="AM7241" s="10"/>
    </row>
    <row r="7242" spans="9:39">
      <c r="I7242" s="10"/>
      <c r="R7242" s="10"/>
      <c r="S7242" s="10"/>
      <c r="T7242" s="10"/>
      <c r="X7242" s="35"/>
      <c r="AG7242" s="10"/>
      <c r="AI7242" s="10"/>
      <c r="AL7242" s="10"/>
      <c r="AM7242" s="10"/>
    </row>
    <row r="7243" spans="9:39">
      <c r="I7243" s="10"/>
      <c r="R7243" s="10"/>
      <c r="S7243" s="10"/>
      <c r="T7243" s="10"/>
      <c r="X7243" s="35"/>
      <c r="AG7243" s="10"/>
      <c r="AI7243" s="10"/>
      <c r="AL7243" s="10"/>
      <c r="AM7243" s="10"/>
    </row>
    <row r="7244" spans="9:39">
      <c r="I7244" s="10"/>
      <c r="R7244" s="10"/>
      <c r="S7244" s="10"/>
      <c r="T7244" s="10"/>
      <c r="X7244" s="35"/>
      <c r="AG7244" s="10"/>
      <c r="AI7244" s="10"/>
      <c r="AL7244" s="10"/>
      <c r="AM7244" s="10"/>
    </row>
    <row r="7245" spans="9:39">
      <c r="I7245" s="10"/>
      <c r="R7245" s="10"/>
      <c r="S7245" s="10"/>
      <c r="T7245" s="10"/>
      <c r="X7245" s="35"/>
      <c r="AG7245" s="10"/>
      <c r="AI7245" s="10"/>
      <c r="AL7245" s="10"/>
      <c r="AM7245" s="10"/>
    </row>
    <row r="7246" spans="9:39">
      <c r="I7246" s="10"/>
      <c r="R7246" s="10"/>
      <c r="S7246" s="10"/>
      <c r="T7246" s="10"/>
      <c r="X7246" s="35"/>
      <c r="AG7246" s="10"/>
      <c r="AI7246" s="10"/>
      <c r="AL7246" s="10"/>
      <c r="AM7246" s="10"/>
    </row>
    <row r="7247" spans="9:39">
      <c r="I7247" s="10"/>
      <c r="R7247" s="10"/>
      <c r="S7247" s="10"/>
      <c r="T7247" s="10"/>
      <c r="X7247" s="35"/>
      <c r="AG7247" s="10"/>
      <c r="AI7247" s="10"/>
      <c r="AL7247" s="10"/>
      <c r="AM7247" s="10"/>
    </row>
    <row r="7248" spans="9:39">
      <c r="I7248" s="10"/>
      <c r="R7248" s="10"/>
      <c r="S7248" s="10"/>
      <c r="T7248" s="10"/>
      <c r="X7248" s="35"/>
      <c r="AG7248" s="10"/>
      <c r="AI7248" s="10"/>
      <c r="AL7248" s="10"/>
      <c r="AM7248" s="10"/>
    </row>
    <row r="7249" spans="9:39">
      <c r="I7249" s="10"/>
      <c r="R7249" s="10"/>
      <c r="S7249" s="10"/>
      <c r="T7249" s="10"/>
      <c r="X7249" s="35"/>
      <c r="AG7249" s="10"/>
      <c r="AI7249" s="10"/>
      <c r="AL7249" s="10"/>
      <c r="AM7249" s="10"/>
    </row>
    <row r="7250" spans="9:39">
      <c r="I7250" s="10"/>
      <c r="R7250" s="10"/>
      <c r="S7250" s="10"/>
      <c r="T7250" s="10"/>
      <c r="X7250" s="35"/>
      <c r="AG7250" s="10"/>
      <c r="AI7250" s="10"/>
      <c r="AL7250" s="10"/>
      <c r="AM7250" s="10"/>
    </row>
    <row r="7251" spans="9:39">
      <c r="I7251" s="10"/>
      <c r="R7251" s="10"/>
      <c r="S7251" s="10"/>
      <c r="T7251" s="10"/>
      <c r="X7251" s="35"/>
      <c r="AG7251" s="10"/>
      <c r="AI7251" s="10"/>
      <c r="AL7251" s="10"/>
      <c r="AM7251" s="10"/>
    </row>
    <row r="7252" spans="9:39">
      <c r="I7252" s="10"/>
      <c r="R7252" s="10"/>
      <c r="S7252" s="10"/>
      <c r="T7252" s="10"/>
      <c r="X7252" s="35"/>
      <c r="AG7252" s="10"/>
      <c r="AI7252" s="10"/>
      <c r="AL7252" s="10"/>
      <c r="AM7252" s="10"/>
    </row>
    <row r="7253" spans="9:39">
      <c r="I7253" s="10"/>
      <c r="R7253" s="10"/>
      <c r="S7253" s="10"/>
      <c r="T7253" s="10"/>
      <c r="X7253" s="35"/>
      <c r="AG7253" s="10"/>
      <c r="AI7253" s="10"/>
      <c r="AL7253" s="10"/>
      <c r="AM7253" s="10"/>
    </row>
    <row r="7254" spans="9:39">
      <c r="I7254" s="10"/>
      <c r="R7254" s="10"/>
      <c r="S7254" s="10"/>
      <c r="T7254" s="10"/>
      <c r="X7254" s="35"/>
      <c r="AG7254" s="10"/>
      <c r="AI7254" s="10"/>
      <c r="AL7254" s="10"/>
      <c r="AM7254" s="10"/>
    </row>
    <row r="7255" spans="9:39">
      <c r="I7255" s="10"/>
      <c r="R7255" s="10"/>
      <c r="S7255" s="10"/>
      <c r="T7255" s="10"/>
      <c r="X7255" s="35"/>
      <c r="AG7255" s="10"/>
      <c r="AI7255" s="10"/>
      <c r="AL7255" s="10"/>
      <c r="AM7255" s="10"/>
    </row>
    <row r="7256" spans="9:39">
      <c r="I7256" s="10"/>
      <c r="R7256" s="10"/>
      <c r="S7256" s="10"/>
      <c r="T7256" s="10"/>
      <c r="X7256" s="35"/>
      <c r="AG7256" s="10"/>
      <c r="AI7256" s="10"/>
      <c r="AL7256" s="10"/>
      <c r="AM7256" s="10"/>
    </row>
    <row r="7257" spans="9:39">
      <c r="I7257" s="10"/>
      <c r="R7257" s="10"/>
      <c r="S7257" s="10"/>
      <c r="T7257" s="10"/>
      <c r="X7257" s="35"/>
      <c r="AG7257" s="10"/>
      <c r="AI7257" s="10"/>
      <c r="AL7257" s="10"/>
      <c r="AM7257" s="10"/>
    </row>
    <row r="7258" spans="9:39">
      <c r="I7258" s="10"/>
      <c r="R7258" s="10"/>
      <c r="S7258" s="10"/>
      <c r="T7258" s="10"/>
      <c r="X7258" s="35"/>
      <c r="AG7258" s="10"/>
      <c r="AI7258" s="10"/>
      <c r="AL7258" s="10"/>
      <c r="AM7258" s="10"/>
    </row>
    <row r="7259" spans="9:39">
      <c r="I7259" s="10"/>
      <c r="R7259" s="10"/>
      <c r="S7259" s="10"/>
      <c r="T7259" s="10"/>
      <c r="X7259" s="35"/>
      <c r="AG7259" s="10"/>
      <c r="AI7259" s="10"/>
      <c r="AL7259" s="10"/>
      <c r="AM7259" s="10"/>
    </row>
    <row r="7260" spans="9:39">
      <c r="I7260" s="10"/>
      <c r="R7260" s="10"/>
      <c r="S7260" s="10"/>
      <c r="T7260" s="10"/>
      <c r="X7260" s="35"/>
      <c r="AG7260" s="10"/>
      <c r="AI7260" s="10"/>
      <c r="AL7260" s="10"/>
      <c r="AM7260" s="10"/>
    </row>
    <row r="7261" spans="9:39">
      <c r="I7261" s="10"/>
      <c r="R7261" s="10"/>
      <c r="S7261" s="10"/>
      <c r="T7261" s="10"/>
      <c r="X7261" s="35"/>
      <c r="AG7261" s="10"/>
      <c r="AI7261" s="10"/>
      <c r="AL7261" s="10"/>
      <c r="AM7261" s="10"/>
    </row>
    <row r="7262" spans="9:39">
      <c r="I7262" s="10"/>
      <c r="R7262" s="10"/>
      <c r="S7262" s="10"/>
      <c r="T7262" s="10"/>
      <c r="X7262" s="35"/>
      <c r="AG7262" s="10"/>
      <c r="AI7262" s="10"/>
      <c r="AL7262" s="10"/>
      <c r="AM7262" s="10"/>
    </row>
    <row r="7263" spans="9:39">
      <c r="I7263" s="10"/>
      <c r="R7263" s="10"/>
      <c r="S7263" s="10"/>
      <c r="T7263" s="10"/>
      <c r="X7263" s="35"/>
      <c r="AG7263" s="10"/>
      <c r="AI7263" s="10"/>
      <c r="AL7263" s="10"/>
      <c r="AM7263" s="10"/>
    </row>
    <row r="7264" spans="9:39">
      <c r="I7264" s="10"/>
      <c r="R7264" s="10"/>
      <c r="S7264" s="10"/>
      <c r="T7264" s="10"/>
      <c r="X7264" s="35"/>
      <c r="AG7264" s="10"/>
      <c r="AI7264" s="10"/>
      <c r="AL7264" s="10"/>
      <c r="AM7264" s="10"/>
    </row>
    <row r="7265" spans="9:39">
      <c r="I7265" s="10"/>
      <c r="R7265" s="10"/>
      <c r="S7265" s="10"/>
      <c r="T7265" s="10"/>
      <c r="X7265" s="35"/>
      <c r="AG7265" s="10"/>
      <c r="AI7265" s="10"/>
      <c r="AL7265" s="10"/>
      <c r="AM7265" s="10"/>
    </row>
    <row r="7266" spans="9:39">
      <c r="I7266" s="10"/>
      <c r="R7266" s="10"/>
      <c r="S7266" s="10"/>
      <c r="T7266" s="10"/>
      <c r="X7266" s="35"/>
      <c r="AG7266" s="10"/>
      <c r="AI7266" s="10"/>
      <c r="AL7266" s="10"/>
      <c r="AM7266" s="10"/>
    </row>
    <row r="7267" spans="9:39">
      <c r="I7267" s="10"/>
      <c r="R7267" s="10"/>
      <c r="S7267" s="10"/>
      <c r="T7267" s="10"/>
      <c r="X7267" s="35"/>
      <c r="AG7267" s="10"/>
      <c r="AI7267" s="10"/>
      <c r="AL7267" s="10"/>
      <c r="AM7267" s="10"/>
    </row>
    <row r="7268" spans="9:39">
      <c r="I7268" s="10"/>
      <c r="R7268" s="10"/>
      <c r="S7268" s="10"/>
      <c r="T7268" s="10"/>
      <c r="X7268" s="35"/>
      <c r="AG7268" s="10"/>
      <c r="AI7268" s="10"/>
      <c r="AL7268" s="10"/>
      <c r="AM7268" s="10"/>
    </row>
    <row r="7269" spans="9:39">
      <c r="I7269" s="10"/>
      <c r="R7269" s="10"/>
      <c r="S7269" s="10"/>
      <c r="T7269" s="10"/>
      <c r="X7269" s="35"/>
      <c r="AG7269" s="10"/>
      <c r="AI7269" s="10"/>
      <c r="AL7269" s="10"/>
      <c r="AM7269" s="10"/>
    </row>
    <row r="7270" spans="9:39">
      <c r="I7270" s="10"/>
      <c r="R7270" s="10"/>
      <c r="S7270" s="10"/>
      <c r="T7270" s="10"/>
      <c r="X7270" s="35"/>
      <c r="AG7270" s="10"/>
      <c r="AI7270" s="10"/>
      <c r="AL7270" s="10"/>
      <c r="AM7270" s="10"/>
    </row>
    <row r="7271" spans="9:39">
      <c r="I7271" s="10"/>
      <c r="R7271" s="10"/>
      <c r="S7271" s="10"/>
      <c r="T7271" s="10"/>
      <c r="X7271" s="35"/>
      <c r="AG7271" s="10"/>
      <c r="AI7271" s="10"/>
      <c r="AL7271" s="10"/>
      <c r="AM7271" s="10"/>
    </row>
    <row r="7272" spans="9:39">
      <c r="I7272" s="10"/>
      <c r="R7272" s="10"/>
      <c r="S7272" s="10"/>
      <c r="T7272" s="10"/>
      <c r="X7272" s="35"/>
      <c r="AG7272" s="10"/>
      <c r="AI7272" s="10"/>
      <c r="AL7272" s="10"/>
      <c r="AM7272" s="10"/>
    </row>
    <row r="7273" spans="9:39">
      <c r="I7273" s="10"/>
      <c r="R7273" s="10"/>
      <c r="S7273" s="10"/>
      <c r="T7273" s="10"/>
      <c r="X7273" s="35"/>
      <c r="AG7273" s="10"/>
      <c r="AI7273" s="10"/>
      <c r="AL7273" s="10"/>
      <c r="AM7273" s="10"/>
    </row>
    <row r="7274" spans="9:39">
      <c r="I7274" s="10"/>
      <c r="R7274" s="10"/>
      <c r="S7274" s="10"/>
      <c r="T7274" s="10"/>
      <c r="X7274" s="35"/>
      <c r="AG7274" s="10"/>
      <c r="AI7274" s="10"/>
      <c r="AL7274" s="10"/>
      <c r="AM7274" s="10"/>
    </row>
    <row r="7275" spans="9:39">
      <c r="I7275" s="10"/>
      <c r="R7275" s="10"/>
      <c r="S7275" s="10"/>
      <c r="T7275" s="10"/>
      <c r="X7275" s="35"/>
      <c r="AG7275" s="10"/>
      <c r="AI7275" s="10"/>
      <c r="AL7275" s="10"/>
      <c r="AM7275" s="10"/>
    </row>
    <row r="7276" spans="9:39">
      <c r="I7276" s="10"/>
      <c r="R7276" s="10"/>
      <c r="S7276" s="10"/>
      <c r="T7276" s="10"/>
      <c r="X7276" s="35"/>
      <c r="AG7276" s="10"/>
      <c r="AI7276" s="10"/>
      <c r="AL7276" s="10"/>
      <c r="AM7276" s="10"/>
    </row>
    <row r="7277" spans="9:39">
      <c r="I7277" s="10"/>
      <c r="R7277" s="10"/>
      <c r="S7277" s="10"/>
      <c r="T7277" s="10"/>
      <c r="X7277" s="35"/>
      <c r="AG7277" s="10"/>
      <c r="AI7277" s="10"/>
      <c r="AL7277" s="10"/>
      <c r="AM7277" s="10"/>
    </row>
    <row r="7278" spans="9:39">
      <c r="I7278" s="10"/>
      <c r="R7278" s="10"/>
      <c r="S7278" s="10"/>
      <c r="T7278" s="10"/>
      <c r="X7278" s="35"/>
      <c r="AG7278" s="10"/>
      <c r="AI7278" s="10"/>
      <c r="AL7278" s="10"/>
      <c r="AM7278" s="10"/>
    </row>
    <row r="7279" spans="9:39">
      <c r="I7279" s="10"/>
      <c r="R7279" s="10"/>
      <c r="S7279" s="10"/>
      <c r="T7279" s="10"/>
      <c r="X7279" s="35"/>
      <c r="AG7279" s="10"/>
      <c r="AI7279" s="10"/>
      <c r="AL7279" s="10"/>
      <c r="AM7279" s="10"/>
    </row>
    <row r="7280" spans="9:39">
      <c r="I7280" s="10"/>
      <c r="R7280" s="10"/>
      <c r="S7280" s="10"/>
      <c r="T7280" s="10"/>
      <c r="X7280" s="35"/>
      <c r="AG7280" s="10"/>
      <c r="AI7280" s="10"/>
      <c r="AL7280" s="10"/>
      <c r="AM7280" s="10"/>
    </row>
    <row r="7281" spans="9:39">
      <c r="I7281" s="10"/>
      <c r="R7281" s="10"/>
      <c r="S7281" s="10"/>
      <c r="T7281" s="10"/>
      <c r="X7281" s="35"/>
      <c r="AG7281" s="10"/>
      <c r="AI7281" s="10"/>
      <c r="AL7281" s="10"/>
      <c r="AM7281" s="10"/>
    </row>
    <row r="7282" spans="9:39">
      <c r="I7282" s="10"/>
      <c r="R7282" s="10"/>
      <c r="S7282" s="10"/>
      <c r="T7282" s="10"/>
      <c r="X7282" s="35"/>
      <c r="AG7282" s="10"/>
      <c r="AI7282" s="10"/>
      <c r="AL7282" s="10"/>
      <c r="AM7282" s="10"/>
    </row>
    <row r="7283" spans="9:39">
      <c r="I7283" s="10"/>
      <c r="R7283" s="10"/>
      <c r="S7283" s="10"/>
      <c r="T7283" s="10"/>
      <c r="X7283" s="35"/>
      <c r="AG7283" s="10"/>
      <c r="AI7283" s="10"/>
      <c r="AL7283" s="10"/>
      <c r="AM7283" s="10"/>
    </row>
    <row r="7284" spans="9:39">
      <c r="I7284" s="10"/>
      <c r="R7284" s="10"/>
      <c r="S7284" s="10"/>
      <c r="T7284" s="10"/>
      <c r="X7284" s="35"/>
      <c r="AG7284" s="10"/>
      <c r="AI7284" s="10"/>
      <c r="AL7284" s="10"/>
      <c r="AM7284" s="10"/>
    </row>
    <row r="7285" spans="9:39">
      <c r="I7285" s="10"/>
      <c r="R7285" s="10"/>
      <c r="S7285" s="10"/>
      <c r="T7285" s="10"/>
      <c r="X7285" s="35"/>
      <c r="AG7285" s="10"/>
      <c r="AI7285" s="10"/>
      <c r="AL7285" s="10"/>
      <c r="AM7285" s="10"/>
    </row>
    <row r="7286" spans="9:39">
      <c r="I7286" s="10"/>
      <c r="R7286" s="10"/>
      <c r="S7286" s="10"/>
      <c r="T7286" s="10"/>
      <c r="X7286" s="35"/>
      <c r="AG7286" s="10"/>
      <c r="AI7286" s="10"/>
      <c r="AL7286" s="10"/>
      <c r="AM7286" s="10"/>
    </row>
    <row r="7287" spans="9:39">
      <c r="I7287" s="10"/>
      <c r="R7287" s="10"/>
      <c r="S7287" s="10"/>
      <c r="T7287" s="10"/>
      <c r="X7287" s="35"/>
      <c r="AG7287" s="10"/>
      <c r="AI7287" s="10"/>
      <c r="AL7287" s="10"/>
      <c r="AM7287" s="10"/>
    </row>
    <row r="7288" spans="9:39">
      <c r="I7288" s="10"/>
      <c r="R7288" s="10"/>
      <c r="S7288" s="10"/>
      <c r="T7288" s="10"/>
      <c r="X7288" s="35"/>
      <c r="AG7288" s="10"/>
      <c r="AI7288" s="10"/>
      <c r="AL7288" s="10"/>
      <c r="AM7288" s="10"/>
    </row>
    <row r="7289" spans="9:39">
      <c r="I7289" s="10"/>
      <c r="R7289" s="10"/>
      <c r="S7289" s="10"/>
      <c r="T7289" s="10"/>
      <c r="X7289" s="35"/>
      <c r="AG7289" s="10"/>
      <c r="AI7289" s="10"/>
      <c r="AL7289" s="10"/>
      <c r="AM7289" s="10"/>
    </row>
    <row r="7290" spans="9:39">
      <c r="I7290" s="10"/>
      <c r="R7290" s="10"/>
      <c r="S7290" s="10"/>
      <c r="T7290" s="10"/>
      <c r="X7290" s="35"/>
      <c r="AG7290" s="10"/>
      <c r="AI7290" s="10"/>
      <c r="AL7290" s="10"/>
      <c r="AM7290" s="10"/>
    </row>
    <row r="7291" spans="9:39">
      <c r="I7291" s="10"/>
      <c r="R7291" s="10"/>
      <c r="S7291" s="10"/>
      <c r="T7291" s="10"/>
      <c r="X7291" s="35"/>
      <c r="AG7291" s="10"/>
      <c r="AI7291" s="10"/>
      <c r="AL7291" s="10"/>
      <c r="AM7291" s="10"/>
    </row>
    <row r="7292" spans="9:39">
      <c r="I7292" s="10"/>
      <c r="R7292" s="10"/>
      <c r="S7292" s="10"/>
      <c r="T7292" s="10"/>
      <c r="X7292" s="35"/>
      <c r="AG7292" s="10"/>
      <c r="AI7292" s="10"/>
      <c r="AL7292" s="10"/>
      <c r="AM7292" s="10"/>
    </row>
    <row r="7293" spans="9:39">
      <c r="I7293" s="10"/>
      <c r="R7293" s="10"/>
      <c r="S7293" s="10"/>
      <c r="T7293" s="10"/>
      <c r="X7293" s="35"/>
      <c r="AG7293" s="10"/>
      <c r="AI7293" s="10"/>
      <c r="AL7293" s="10"/>
      <c r="AM7293" s="10"/>
    </row>
    <row r="7294" spans="9:39">
      <c r="I7294" s="10"/>
      <c r="R7294" s="10"/>
      <c r="S7294" s="10"/>
      <c r="T7294" s="10"/>
      <c r="X7294" s="35"/>
      <c r="AG7294" s="10"/>
      <c r="AI7294" s="10"/>
      <c r="AL7294" s="10"/>
      <c r="AM7294" s="10"/>
    </row>
    <row r="7295" spans="9:39">
      <c r="I7295" s="10"/>
      <c r="R7295" s="10"/>
      <c r="S7295" s="10"/>
      <c r="T7295" s="10"/>
      <c r="X7295" s="35"/>
      <c r="AG7295" s="10"/>
      <c r="AI7295" s="10"/>
      <c r="AL7295" s="10"/>
      <c r="AM7295" s="10"/>
    </row>
    <row r="7296" spans="9:39">
      <c r="I7296" s="10"/>
      <c r="R7296" s="10"/>
      <c r="S7296" s="10"/>
      <c r="T7296" s="10"/>
      <c r="X7296" s="35"/>
      <c r="AG7296" s="10"/>
      <c r="AI7296" s="10"/>
      <c r="AL7296" s="10"/>
      <c r="AM7296" s="10"/>
    </row>
    <row r="7297" spans="9:39">
      <c r="I7297" s="10"/>
      <c r="R7297" s="10"/>
      <c r="S7297" s="10"/>
      <c r="T7297" s="10"/>
      <c r="X7297" s="35"/>
      <c r="AG7297" s="10"/>
      <c r="AI7297" s="10"/>
      <c r="AL7297" s="10"/>
      <c r="AM7297" s="10"/>
    </row>
    <row r="7298" spans="9:39">
      <c r="I7298" s="10"/>
      <c r="R7298" s="10"/>
      <c r="S7298" s="10"/>
      <c r="T7298" s="10"/>
      <c r="X7298" s="35"/>
      <c r="AG7298" s="10"/>
      <c r="AI7298" s="10"/>
      <c r="AL7298" s="10"/>
      <c r="AM7298" s="10"/>
    </row>
    <row r="7299" spans="9:39">
      <c r="I7299" s="10"/>
      <c r="R7299" s="10"/>
      <c r="S7299" s="10"/>
      <c r="T7299" s="10"/>
      <c r="X7299" s="35"/>
      <c r="AG7299" s="10"/>
      <c r="AI7299" s="10"/>
      <c r="AL7299" s="10"/>
      <c r="AM7299" s="10"/>
    </row>
    <row r="7300" spans="9:39">
      <c r="I7300" s="10"/>
      <c r="R7300" s="10"/>
      <c r="S7300" s="10"/>
      <c r="T7300" s="10"/>
      <c r="X7300" s="35"/>
      <c r="AG7300" s="10"/>
      <c r="AI7300" s="10"/>
      <c r="AL7300" s="10"/>
      <c r="AM7300" s="10"/>
    </row>
    <row r="7301" spans="9:39">
      <c r="I7301" s="10"/>
      <c r="R7301" s="10"/>
      <c r="S7301" s="10"/>
      <c r="T7301" s="10"/>
      <c r="X7301" s="35"/>
      <c r="AG7301" s="10"/>
      <c r="AI7301" s="10"/>
      <c r="AL7301" s="10"/>
      <c r="AM7301" s="10"/>
    </row>
    <row r="7302" spans="9:39">
      <c r="I7302" s="10"/>
      <c r="R7302" s="10"/>
      <c r="S7302" s="10"/>
      <c r="T7302" s="10"/>
      <c r="X7302" s="35"/>
      <c r="AG7302" s="10"/>
      <c r="AI7302" s="10"/>
      <c r="AL7302" s="10"/>
      <c r="AM7302" s="10"/>
    </row>
    <row r="7303" spans="9:39">
      <c r="I7303" s="10"/>
      <c r="R7303" s="10"/>
      <c r="S7303" s="10"/>
      <c r="T7303" s="10"/>
      <c r="X7303" s="35"/>
      <c r="AG7303" s="10"/>
      <c r="AI7303" s="10"/>
      <c r="AL7303" s="10"/>
      <c r="AM7303" s="10"/>
    </row>
    <row r="7304" spans="9:39">
      <c r="I7304" s="10"/>
      <c r="R7304" s="10"/>
      <c r="S7304" s="10"/>
      <c r="T7304" s="10"/>
      <c r="X7304" s="35"/>
      <c r="AG7304" s="10"/>
      <c r="AI7304" s="10"/>
      <c r="AL7304" s="10"/>
      <c r="AM7304" s="10"/>
    </row>
    <row r="7305" spans="9:39">
      <c r="I7305" s="10"/>
      <c r="R7305" s="10"/>
      <c r="S7305" s="10"/>
      <c r="T7305" s="10"/>
      <c r="X7305" s="35"/>
      <c r="AG7305" s="10"/>
      <c r="AI7305" s="10"/>
      <c r="AL7305" s="10"/>
      <c r="AM7305" s="10"/>
    </row>
    <row r="7306" spans="9:39">
      <c r="I7306" s="10"/>
      <c r="R7306" s="10"/>
      <c r="S7306" s="10"/>
      <c r="T7306" s="10"/>
      <c r="X7306" s="35"/>
      <c r="AG7306" s="10"/>
      <c r="AI7306" s="10"/>
      <c r="AL7306" s="10"/>
      <c r="AM7306" s="10"/>
    </row>
    <row r="7307" spans="9:39">
      <c r="I7307" s="10"/>
      <c r="R7307" s="10"/>
      <c r="S7307" s="10"/>
      <c r="T7307" s="10"/>
      <c r="X7307" s="35"/>
      <c r="AG7307" s="10"/>
      <c r="AI7307" s="10"/>
      <c r="AL7307" s="10"/>
      <c r="AM7307" s="10"/>
    </row>
    <row r="7308" spans="9:39">
      <c r="I7308" s="10"/>
      <c r="R7308" s="10"/>
      <c r="S7308" s="10"/>
      <c r="T7308" s="10"/>
      <c r="X7308" s="35"/>
      <c r="AG7308" s="10"/>
      <c r="AI7308" s="10"/>
      <c r="AL7308" s="10"/>
      <c r="AM7308" s="10"/>
    </row>
    <row r="7309" spans="9:39">
      <c r="I7309" s="10"/>
      <c r="R7309" s="10"/>
      <c r="S7309" s="10"/>
      <c r="T7309" s="10"/>
      <c r="X7309" s="35"/>
      <c r="AG7309" s="10"/>
      <c r="AI7309" s="10"/>
      <c r="AL7309" s="10"/>
      <c r="AM7309" s="10"/>
    </row>
    <row r="7310" spans="9:39">
      <c r="I7310" s="10"/>
      <c r="R7310" s="10"/>
      <c r="S7310" s="10"/>
      <c r="T7310" s="10"/>
      <c r="X7310" s="35"/>
      <c r="AG7310" s="10"/>
      <c r="AI7310" s="10"/>
      <c r="AL7310" s="10"/>
      <c r="AM7310" s="10"/>
    </row>
    <row r="7311" spans="9:39">
      <c r="I7311" s="10"/>
      <c r="R7311" s="10"/>
      <c r="S7311" s="10"/>
      <c r="T7311" s="10"/>
      <c r="X7311" s="35"/>
      <c r="AG7311" s="10"/>
      <c r="AI7311" s="10"/>
      <c r="AL7311" s="10"/>
      <c r="AM7311" s="10"/>
    </row>
    <row r="7312" spans="9:39">
      <c r="I7312" s="10"/>
      <c r="R7312" s="10"/>
      <c r="S7312" s="10"/>
      <c r="T7312" s="10"/>
      <c r="X7312" s="35"/>
      <c r="AG7312" s="10"/>
      <c r="AI7312" s="10"/>
      <c r="AL7312" s="10"/>
      <c r="AM7312" s="10"/>
    </row>
    <row r="7313" spans="9:39">
      <c r="I7313" s="10"/>
      <c r="R7313" s="10"/>
      <c r="S7313" s="10"/>
      <c r="T7313" s="10"/>
      <c r="X7313" s="35"/>
      <c r="AG7313" s="10"/>
      <c r="AI7313" s="10"/>
      <c r="AL7313" s="10"/>
      <c r="AM7313" s="10"/>
    </row>
    <row r="7314" spans="9:39">
      <c r="I7314" s="10"/>
      <c r="R7314" s="10"/>
      <c r="S7314" s="10"/>
      <c r="T7314" s="10"/>
      <c r="X7314" s="35"/>
      <c r="AG7314" s="10"/>
      <c r="AI7314" s="10"/>
      <c r="AL7314" s="10"/>
      <c r="AM7314" s="10"/>
    </row>
    <row r="7315" spans="9:39">
      <c r="I7315" s="10"/>
      <c r="R7315" s="10"/>
      <c r="S7315" s="10"/>
      <c r="T7315" s="10"/>
      <c r="X7315" s="35"/>
      <c r="AG7315" s="10"/>
      <c r="AI7315" s="10"/>
      <c r="AL7315" s="10"/>
      <c r="AM7315" s="10"/>
    </row>
    <row r="7316" spans="9:39">
      <c r="I7316" s="10"/>
      <c r="R7316" s="10"/>
      <c r="S7316" s="10"/>
      <c r="T7316" s="10"/>
      <c r="X7316" s="35"/>
      <c r="AG7316" s="10"/>
      <c r="AI7316" s="10"/>
      <c r="AL7316" s="10"/>
      <c r="AM7316" s="10"/>
    </row>
    <row r="7317" spans="9:39">
      <c r="I7317" s="10"/>
      <c r="R7317" s="10"/>
      <c r="S7317" s="10"/>
      <c r="T7317" s="10"/>
      <c r="X7317" s="35"/>
      <c r="AG7317" s="10"/>
      <c r="AI7317" s="10"/>
      <c r="AL7317" s="10"/>
      <c r="AM7317" s="10"/>
    </row>
    <row r="7318" spans="9:39">
      <c r="I7318" s="10"/>
      <c r="R7318" s="10"/>
      <c r="S7318" s="10"/>
      <c r="T7318" s="10"/>
      <c r="X7318" s="35"/>
      <c r="AG7318" s="10"/>
      <c r="AI7318" s="10"/>
      <c r="AL7318" s="10"/>
      <c r="AM7318" s="10"/>
    </row>
    <row r="7319" spans="9:39">
      <c r="I7319" s="10"/>
      <c r="R7319" s="10"/>
      <c r="S7319" s="10"/>
      <c r="T7319" s="10"/>
      <c r="X7319" s="35"/>
      <c r="AG7319" s="10"/>
      <c r="AI7319" s="10"/>
      <c r="AL7319" s="10"/>
      <c r="AM7319" s="10"/>
    </row>
    <row r="7320" spans="9:39">
      <c r="I7320" s="10"/>
      <c r="R7320" s="10"/>
      <c r="S7320" s="10"/>
      <c r="T7320" s="10"/>
      <c r="X7320" s="35"/>
      <c r="AG7320" s="10"/>
      <c r="AI7320" s="10"/>
      <c r="AL7320" s="10"/>
      <c r="AM7320" s="10"/>
    </row>
    <row r="7321" spans="9:39">
      <c r="I7321" s="10"/>
      <c r="R7321" s="10"/>
      <c r="S7321" s="10"/>
      <c r="T7321" s="10"/>
      <c r="X7321" s="35"/>
      <c r="AG7321" s="10"/>
      <c r="AI7321" s="10"/>
      <c r="AL7321" s="10"/>
      <c r="AM7321" s="10"/>
    </row>
    <row r="7322" spans="9:39">
      <c r="I7322" s="10"/>
      <c r="R7322" s="10"/>
      <c r="S7322" s="10"/>
      <c r="T7322" s="10"/>
      <c r="X7322" s="35"/>
      <c r="AG7322" s="10"/>
      <c r="AI7322" s="10"/>
      <c r="AL7322" s="10"/>
      <c r="AM7322" s="10"/>
    </row>
    <row r="7323" spans="9:39">
      <c r="I7323" s="10"/>
      <c r="R7323" s="10"/>
      <c r="S7323" s="10"/>
      <c r="T7323" s="10"/>
      <c r="X7323" s="35"/>
      <c r="AG7323" s="10"/>
      <c r="AI7323" s="10"/>
      <c r="AL7323" s="10"/>
      <c r="AM7323" s="10"/>
    </row>
    <row r="7324" spans="9:39">
      <c r="I7324" s="10"/>
      <c r="R7324" s="10"/>
      <c r="S7324" s="10"/>
      <c r="T7324" s="10"/>
      <c r="X7324" s="35"/>
      <c r="AG7324" s="10"/>
      <c r="AI7324" s="10"/>
      <c r="AL7324" s="10"/>
      <c r="AM7324" s="10"/>
    </row>
    <row r="7325" spans="9:39">
      <c r="I7325" s="10"/>
      <c r="R7325" s="10"/>
      <c r="S7325" s="10"/>
      <c r="T7325" s="10"/>
      <c r="X7325" s="35"/>
      <c r="AG7325" s="10"/>
      <c r="AI7325" s="10"/>
      <c r="AL7325" s="10"/>
      <c r="AM7325" s="10"/>
    </row>
    <row r="7326" spans="9:39">
      <c r="I7326" s="10"/>
      <c r="R7326" s="10"/>
      <c r="S7326" s="10"/>
      <c r="T7326" s="10"/>
      <c r="X7326" s="35"/>
      <c r="AG7326" s="10"/>
      <c r="AI7326" s="10"/>
      <c r="AL7326" s="10"/>
      <c r="AM7326" s="10"/>
    </row>
    <row r="7327" spans="9:39">
      <c r="I7327" s="10"/>
      <c r="R7327" s="10"/>
      <c r="S7327" s="10"/>
      <c r="T7327" s="10"/>
      <c r="X7327" s="35"/>
      <c r="AG7327" s="10"/>
      <c r="AI7327" s="10"/>
      <c r="AL7327" s="10"/>
      <c r="AM7327" s="10"/>
    </row>
    <row r="7328" spans="9:39">
      <c r="I7328" s="10"/>
      <c r="R7328" s="10"/>
      <c r="S7328" s="10"/>
      <c r="T7328" s="10"/>
      <c r="X7328" s="35"/>
      <c r="AG7328" s="10"/>
      <c r="AI7328" s="10"/>
      <c r="AL7328" s="10"/>
      <c r="AM7328" s="10"/>
    </row>
    <row r="7329" spans="9:39">
      <c r="I7329" s="10"/>
      <c r="R7329" s="10"/>
      <c r="S7329" s="10"/>
      <c r="T7329" s="10"/>
      <c r="X7329" s="35"/>
      <c r="AG7329" s="10"/>
      <c r="AI7329" s="10"/>
      <c r="AL7329" s="10"/>
      <c r="AM7329" s="10"/>
    </row>
    <row r="7330" spans="9:39">
      <c r="I7330" s="10"/>
      <c r="R7330" s="10"/>
      <c r="S7330" s="10"/>
      <c r="T7330" s="10"/>
      <c r="X7330" s="35"/>
      <c r="AG7330" s="10"/>
      <c r="AI7330" s="10"/>
      <c r="AL7330" s="10"/>
      <c r="AM7330" s="10"/>
    </row>
    <row r="7331" spans="9:39">
      <c r="I7331" s="10"/>
      <c r="R7331" s="10"/>
      <c r="S7331" s="10"/>
      <c r="T7331" s="10"/>
      <c r="X7331" s="35"/>
      <c r="AG7331" s="10"/>
      <c r="AI7331" s="10"/>
      <c r="AL7331" s="10"/>
      <c r="AM7331" s="10"/>
    </row>
    <row r="7332" spans="9:39">
      <c r="I7332" s="10"/>
      <c r="R7332" s="10"/>
      <c r="S7332" s="10"/>
      <c r="T7332" s="10"/>
      <c r="X7332" s="35"/>
      <c r="AG7332" s="10"/>
      <c r="AI7332" s="10"/>
      <c r="AL7332" s="10"/>
      <c r="AM7332" s="10"/>
    </row>
    <row r="7333" spans="9:39">
      <c r="I7333" s="10"/>
      <c r="R7333" s="10"/>
      <c r="S7333" s="10"/>
      <c r="T7333" s="10"/>
      <c r="X7333" s="35"/>
      <c r="AG7333" s="10"/>
      <c r="AI7333" s="10"/>
      <c r="AL7333" s="10"/>
      <c r="AM7333" s="10"/>
    </row>
    <row r="7334" spans="9:39">
      <c r="I7334" s="10"/>
      <c r="R7334" s="10"/>
      <c r="S7334" s="10"/>
      <c r="T7334" s="10"/>
      <c r="X7334" s="35"/>
      <c r="AG7334" s="10"/>
      <c r="AI7334" s="10"/>
      <c r="AL7334" s="10"/>
      <c r="AM7334" s="10"/>
    </row>
    <row r="7335" spans="9:39">
      <c r="I7335" s="10"/>
      <c r="R7335" s="10"/>
      <c r="S7335" s="10"/>
      <c r="T7335" s="10"/>
      <c r="X7335" s="35"/>
      <c r="AG7335" s="10"/>
      <c r="AI7335" s="10"/>
      <c r="AL7335" s="10"/>
      <c r="AM7335" s="10"/>
    </row>
    <row r="7336" spans="9:39">
      <c r="I7336" s="10"/>
      <c r="R7336" s="10"/>
      <c r="S7336" s="10"/>
      <c r="T7336" s="10"/>
      <c r="X7336" s="35"/>
      <c r="AG7336" s="10"/>
      <c r="AI7336" s="10"/>
      <c r="AL7336" s="10"/>
      <c r="AM7336" s="10"/>
    </row>
    <row r="7337" spans="9:39">
      <c r="I7337" s="10"/>
      <c r="R7337" s="10"/>
      <c r="S7337" s="10"/>
      <c r="T7337" s="10"/>
      <c r="X7337" s="35"/>
      <c r="AG7337" s="10"/>
      <c r="AI7337" s="10"/>
      <c r="AL7337" s="10"/>
      <c r="AM7337" s="10"/>
    </row>
    <row r="7338" spans="9:39">
      <c r="I7338" s="10"/>
      <c r="R7338" s="10"/>
      <c r="S7338" s="10"/>
      <c r="T7338" s="10"/>
      <c r="X7338" s="35"/>
      <c r="AG7338" s="10"/>
      <c r="AI7338" s="10"/>
      <c r="AL7338" s="10"/>
      <c r="AM7338" s="10"/>
    </row>
    <row r="7339" spans="9:39">
      <c r="I7339" s="10"/>
      <c r="R7339" s="10"/>
      <c r="S7339" s="10"/>
      <c r="T7339" s="10"/>
      <c r="X7339" s="35"/>
      <c r="AG7339" s="10"/>
      <c r="AI7339" s="10"/>
      <c r="AL7339" s="10"/>
      <c r="AM7339" s="10"/>
    </row>
    <row r="7340" spans="9:39">
      <c r="I7340" s="10"/>
      <c r="R7340" s="10"/>
      <c r="S7340" s="10"/>
      <c r="T7340" s="10"/>
      <c r="X7340" s="35"/>
      <c r="AG7340" s="10"/>
      <c r="AI7340" s="10"/>
      <c r="AL7340" s="10"/>
      <c r="AM7340" s="10"/>
    </row>
    <row r="7341" spans="9:39">
      <c r="I7341" s="10"/>
      <c r="R7341" s="10"/>
      <c r="S7341" s="10"/>
      <c r="T7341" s="10"/>
      <c r="X7341" s="35"/>
      <c r="AG7341" s="10"/>
      <c r="AI7341" s="10"/>
      <c r="AL7341" s="10"/>
      <c r="AM7341" s="10"/>
    </row>
    <row r="7342" spans="9:39">
      <c r="I7342" s="10"/>
      <c r="R7342" s="10"/>
      <c r="S7342" s="10"/>
      <c r="T7342" s="10"/>
      <c r="X7342" s="35"/>
      <c r="AG7342" s="10"/>
      <c r="AI7342" s="10"/>
      <c r="AL7342" s="10"/>
      <c r="AM7342" s="10"/>
    </row>
    <row r="7343" spans="9:39">
      <c r="I7343" s="10"/>
      <c r="R7343" s="10"/>
      <c r="S7343" s="10"/>
      <c r="T7343" s="10"/>
      <c r="X7343" s="35"/>
      <c r="AG7343" s="10"/>
      <c r="AI7343" s="10"/>
      <c r="AL7343" s="10"/>
      <c r="AM7343" s="10"/>
    </row>
    <row r="7344" spans="9:39">
      <c r="I7344" s="10"/>
      <c r="R7344" s="10"/>
      <c r="S7344" s="10"/>
      <c r="T7344" s="10"/>
      <c r="X7344" s="35"/>
      <c r="AG7344" s="10"/>
      <c r="AI7344" s="10"/>
      <c r="AL7344" s="10"/>
      <c r="AM7344" s="10"/>
    </row>
    <row r="7345" spans="9:39">
      <c r="I7345" s="10"/>
      <c r="R7345" s="10"/>
      <c r="S7345" s="10"/>
      <c r="T7345" s="10"/>
      <c r="X7345" s="35"/>
      <c r="AG7345" s="10"/>
      <c r="AI7345" s="10"/>
      <c r="AL7345" s="10"/>
      <c r="AM7345" s="10"/>
    </row>
    <row r="7346" spans="9:39">
      <c r="I7346" s="10"/>
      <c r="R7346" s="10"/>
      <c r="S7346" s="10"/>
      <c r="T7346" s="10"/>
      <c r="X7346" s="35"/>
      <c r="AG7346" s="10"/>
      <c r="AI7346" s="10"/>
      <c r="AL7346" s="10"/>
      <c r="AM7346" s="10"/>
    </row>
    <row r="7347" spans="9:39">
      <c r="I7347" s="10"/>
      <c r="R7347" s="10"/>
      <c r="S7347" s="10"/>
      <c r="T7347" s="10"/>
      <c r="X7347" s="35"/>
      <c r="AG7347" s="10"/>
      <c r="AI7347" s="10"/>
      <c r="AL7347" s="10"/>
      <c r="AM7347" s="10"/>
    </row>
    <row r="7348" spans="9:39">
      <c r="I7348" s="10"/>
      <c r="R7348" s="10"/>
      <c r="S7348" s="10"/>
      <c r="T7348" s="10"/>
      <c r="X7348" s="35"/>
      <c r="AG7348" s="10"/>
      <c r="AI7348" s="10"/>
      <c r="AL7348" s="10"/>
      <c r="AM7348" s="10"/>
    </row>
    <row r="7349" spans="9:39">
      <c r="I7349" s="10"/>
      <c r="R7349" s="10"/>
      <c r="S7349" s="10"/>
      <c r="T7349" s="10"/>
      <c r="X7349" s="35"/>
      <c r="AG7349" s="10"/>
      <c r="AI7349" s="10"/>
      <c r="AL7349" s="10"/>
      <c r="AM7349" s="10"/>
    </row>
    <row r="7350" spans="9:39">
      <c r="I7350" s="10"/>
      <c r="R7350" s="10"/>
      <c r="S7350" s="10"/>
      <c r="T7350" s="10"/>
      <c r="X7350" s="35"/>
      <c r="AG7350" s="10"/>
      <c r="AI7350" s="10"/>
      <c r="AL7350" s="10"/>
      <c r="AM7350" s="10"/>
    </row>
    <row r="7351" spans="9:39">
      <c r="I7351" s="10"/>
      <c r="R7351" s="10"/>
      <c r="S7351" s="10"/>
      <c r="T7351" s="10"/>
      <c r="X7351" s="35"/>
      <c r="AG7351" s="10"/>
      <c r="AI7351" s="10"/>
      <c r="AL7351" s="10"/>
      <c r="AM7351" s="10"/>
    </row>
    <row r="7352" spans="9:39">
      <c r="I7352" s="10"/>
      <c r="R7352" s="10"/>
      <c r="S7352" s="10"/>
      <c r="T7352" s="10"/>
      <c r="X7352" s="35"/>
      <c r="AG7352" s="10"/>
      <c r="AI7352" s="10"/>
      <c r="AL7352" s="10"/>
      <c r="AM7352" s="10"/>
    </row>
    <row r="7353" spans="9:39">
      <c r="I7353" s="10"/>
      <c r="R7353" s="10"/>
      <c r="S7353" s="10"/>
      <c r="T7353" s="10"/>
      <c r="X7353" s="35"/>
      <c r="AG7353" s="10"/>
      <c r="AI7353" s="10"/>
      <c r="AL7353" s="10"/>
      <c r="AM7353" s="10"/>
    </row>
    <row r="7354" spans="9:39">
      <c r="I7354" s="10"/>
      <c r="R7354" s="10"/>
      <c r="S7354" s="10"/>
      <c r="T7354" s="10"/>
      <c r="X7354" s="35"/>
      <c r="AG7354" s="10"/>
      <c r="AI7354" s="10"/>
      <c r="AL7354" s="10"/>
      <c r="AM7354" s="10"/>
    </row>
    <row r="7355" spans="9:39">
      <c r="I7355" s="10"/>
      <c r="R7355" s="10"/>
      <c r="S7355" s="10"/>
      <c r="T7355" s="10"/>
      <c r="X7355" s="35"/>
      <c r="AG7355" s="10"/>
      <c r="AI7355" s="10"/>
      <c r="AL7355" s="10"/>
      <c r="AM7355" s="10"/>
    </row>
    <row r="7356" spans="9:39">
      <c r="I7356" s="10"/>
      <c r="R7356" s="10"/>
      <c r="S7356" s="10"/>
      <c r="T7356" s="10"/>
      <c r="X7356" s="35"/>
      <c r="AG7356" s="10"/>
      <c r="AI7356" s="10"/>
      <c r="AL7356" s="10"/>
      <c r="AM7356" s="10"/>
    </row>
    <row r="7357" spans="9:39">
      <c r="I7357" s="10"/>
      <c r="R7357" s="10"/>
      <c r="S7357" s="10"/>
      <c r="T7357" s="10"/>
      <c r="X7357" s="35"/>
      <c r="AG7357" s="10"/>
      <c r="AI7357" s="10"/>
      <c r="AL7357" s="10"/>
      <c r="AM7357" s="10"/>
    </row>
    <row r="7358" spans="9:39">
      <c r="I7358" s="10"/>
      <c r="R7358" s="10"/>
      <c r="S7358" s="10"/>
      <c r="T7358" s="10"/>
      <c r="X7358" s="35"/>
      <c r="AG7358" s="10"/>
      <c r="AI7358" s="10"/>
      <c r="AL7358" s="10"/>
      <c r="AM7358" s="10"/>
    </row>
    <row r="7359" spans="9:39">
      <c r="I7359" s="10"/>
      <c r="R7359" s="10"/>
      <c r="S7359" s="10"/>
      <c r="T7359" s="10"/>
      <c r="X7359" s="35"/>
      <c r="AG7359" s="10"/>
      <c r="AI7359" s="10"/>
      <c r="AL7359" s="10"/>
      <c r="AM7359" s="10"/>
    </row>
    <row r="7360" spans="9:39">
      <c r="I7360" s="10"/>
      <c r="R7360" s="10"/>
      <c r="S7360" s="10"/>
      <c r="T7360" s="10"/>
      <c r="X7360" s="35"/>
      <c r="AG7360" s="10"/>
      <c r="AI7360" s="10"/>
      <c r="AL7360" s="10"/>
      <c r="AM7360" s="10"/>
    </row>
    <row r="7361" spans="9:39">
      <c r="I7361" s="10"/>
      <c r="R7361" s="10"/>
      <c r="S7361" s="10"/>
      <c r="T7361" s="10"/>
      <c r="X7361" s="35"/>
      <c r="AG7361" s="10"/>
      <c r="AI7361" s="10"/>
      <c r="AL7361" s="10"/>
      <c r="AM7361" s="10"/>
    </row>
    <row r="7362" spans="9:39">
      <c r="I7362" s="10"/>
      <c r="R7362" s="10"/>
      <c r="S7362" s="10"/>
      <c r="T7362" s="10"/>
      <c r="X7362" s="35"/>
      <c r="AG7362" s="10"/>
      <c r="AI7362" s="10"/>
      <c r="AL7362" s="10"/>
      <c r="AM7362" s="10"/>
    </row>
    <row r="7363" spans="9:39">
      <c r="I7363" s="10"/>
      <c r="R7363" s="10"/>
      <c r="S7363" s="10"/>
      <c r="T7363" s="10"/>
      <c r="X7363" s="35"/>
      <c r="AG7363" s="10"/>
      <c r="AI7363" s="10"/>
      <c r="AL7363" s="10"/>
      <c r="AM7363" s="10"/>
    </row>
    <row r="7364" spans="9:39">
      <c r="I7364" s="10"/>
      <c r="R7364" s="10"/>
      <c r="S7364" s="10"/>
      <c r="T7364" s="10"/>
      <c r="X7364" s="35"/>
      <c r="AG7364" s="10"/>
      <c r="AI7364" s="10"/>
      <c r="AL7364" s="10"/>
      <c r="AM7364" s="10"/>
    </row>
    <row r="7365" spans="9:39">
      <c r="I7365" s="10"/>
      <c r="R7365" s="10"/>
      <c r="S7365" s="10"/>
      <c r="T7365" s="10"/>
      <c r="X7365" s="35"/>
      <c r="AG7365" s="10"/>
      <c r="AI7365" s="10"/>
      <c r="AL7365" s="10"/>
      <c r="AM7365" s="10"/>
    </row>
    <row r="7366" spans="9:39">
      <c r="I7366" s="10"/>
      <c r="R7366" s="10"/>
      <c r="S7366" s="10"/>
      <c r="T7366" s="10"/>
      <c r="X7366" s="35"/>
      <c r="AG7366" s="10"/>
      <c r="AI7366" s="10"/>
      <c r="AL7366" s="10"/>
      <c r="AM7366" s="10"/>
    </row>
    <row r="7367" spans="9:39">
      <c r="I7367" s="10"/>
      <c r="R7367" s="10"/>
      <c r="S7367" s="10"/>
      <c r="T7367" s="10"/>
      <c r="X7367" s="35"/>
      <c r="AG7367" s="10"/>
      <c r="AI7367" s="10"/>
      <c r="AL7367" s="10"/>
      <c r="AM7367" s="10"/>
    </row>
    <row r="7368" spans="9:39">
      <c r="I7368" s="10"/>
      <c r="R7368" s="10"/>
      <c r="S7368" s="10"/>
      <c r="T7368" s="10"/>
      <c r="X7368" s="35"/>
      <c r="AG7368" s="10"/>
      <c r="AI7368" s="10"/>
      <c r="AL7368" s="10"/>
      <c r="AM7368" s="10"/>
    </row>
    <row r="7369" spans="9:39">
      <c r="I7369" s="10"/>
      <c r="R7369" s="10"/>
      <c r="S7369" s="10"/>
      <c r="T7369" s="10"/>
      <c r="X7369" s="35"/>
      <c r="AG7369" s="10"/>
      <c r="AI7369" s="10"/>
      <c r="AL7369" s="10"/>
      <c r="AM7369" s="10"/>
    </row>
    <row r="7370" spans="9:39">
      <c r="I7370" s="10"/>
      <c r="R7370" s="10"/>
      <c r="S7370" s="10"/>
      <c r="T7370" s="10"/>
      <c r="X7370" s="35"/>
      <c r="AG7370" s="10"/>
      <c r="AI7370" s="10"/>
      <c r="AL7370" s="10"/>
      <c r="AM7370" s="10"/>
    </row>
    <row r="7371" spans="9:39">
      <c r="I7371" s="10"/>
      <c r="R7371" s="10"/>
      <c r="S7371" s="10"/>
      <c r="T7371" s="10"/>
      <c r="X7371" s="35"/>
      <c r="AG7371" s="10"/>
      <c r="AI7371" s="10"/>
      <c r="AL7371" s="10"/>
      <c r="AM7371" s="10"/>
    </row>
    <row r="7372" spans="9:39">
      <c r="I7372" s="10"/>
      <c r="R7372" s="10"/>
      <c r="S7372" s="10"/>
      <c r="T7372" s="10"/>
      <c r="X7372" s="35"/>
      <c r="AG7372" s="10"/>
      <c r="AI7372" s="10"/>
      <c r="AL7372" s="10"/>
      <c r="AM7372" s="10"/>
    </row>
    <row r="7373" spans="9:39">
      <c r="I7373" s="10"/>
      <c r="R7373" s="10"/>
      <c r="S7373" s="10"/>
      <c r="T7373" s="10"/>
      <c r="X7373" s="35"/>
      <c r="AG7373" s="10"/>
      <c r="AI7373" s="10"/>
      <c r="AL7373" s="10"/>
      <c r="AM7373" s="10"/>
    </row>
    <row r="7374" spans="9:39">
      <c r="I7374" s="10"/>
      <c r="R7374" s="10"/>
      <c r="S7374" s="10"/>
      <c r="T7374" s="10"/>
      <c r="X7374" s="35"/>
      <c r="AG7374" s="10"/>
      <c r="AI7374" s="10"/>
      <c r="AL7374" s="10"/>
      <c r="AM7374" s="10"/>
    </row>
    <row r="7375" spans="9:39">
      <c r="I7375" s="10"/>
      <c r="R7375" s="10"/>
      <c r="S7375" s="10"/>
      <c r="T7375" s="10"/>
      <c r="X7375" s="35"/>
      <c r="AG7375" s="10"/>
      <c r="AI7375" s="10"/>
      <c r="AL7375" s="10"/>
      <c r="AM7375" s="10"/>
    </row>
    <row r="7376" spans="9:39">
      <c r="I7376" s="10"/>
      <c r="R7376" s="10"/>
      <c r="S7376" s="10"/>
      <c r="T7376" s="10"/>
      <c r="X7376" s="35"/>
      <c r="AG7376" s="10"/>
      <c r="AI7376" s="10"/>
      <c r="AL7376" s="10"/>
      <c r="AM7376" s="10"/>
    </row>
    <row r="7377" spans="9:39">
      <c r="I7377" s="10"/>
      <c r="R7377" s="10"/>
      <c r="S7377" s="10"/>
      <c r="T7377" s="10"/>
      <c r="X7377" s="35"/>
      <c r="AG7377" s="10"/>
      <c r="AI7377" s="10"/>
      <c r="AL7377" s="10"/>
      <c r="AM7377" s="10"/>
    </row>
    <row r="7378" spans="9:39">
      <c r="I7378" s="10"/>
      <c r="R7378" s="10"/>
      <c r="S7378" s="10"/>
      <c r="T7378" s="10"/>
      <c r="X7378" s="35"/>
      <c r="AG7378" s="10"/>
      <c r="AI7378" s="10"/>
      <c r="AL7378" s="10"/>
      <c r="AM7378" s="10"/>
    </row>
    <row r="7379" spans="9:39">
      <c r="I7379" s="10"/>
      <c r="R7379" s="10"/>
      <c r="S7379" s="10"/>
      <c r="T7379" s="10"/>
      <c r="X7379" s="35"/>
      <c r="AG7379" s="10"/>
      <c r="AI7379" s="10"/>
      <c r="AL7379" s="10"/>
      <c r="AM7379" s="10"/>
    </row>
    <row r="7380" spans="9:39">
      <c r="I7380" s="10"/>
      <c r="R7380" s="10"/>
      <c r="S7380" s="10"/>
      <c r="T7380" s="10"/>
      <c r="X7380" s="35"/>
      <c r="AG7380" s="10"/>
      <c r="AI7380" s="10"/>
      <c r="AL7380" s="10"/>
      <c r="AM7380" s="10"/>
    </row>
    <row r="7381" spans="9:39">
      <c r="I7381" s="10"/>
      <c r="R7381" s="10"/>
      <c r="S7381" s="10"/>
      <c r="T7381" s="10"/>
      <c r="X7381" s="35"/>
      <c r="AG7381" s="10"/>
      <c r="AI7381" s="10"/>
      <c r="AL7381" s="10"/>
      <c r="AM7381" s="10"/>
    </row>
    <row r="7382" spans="9:39">
      <c r="I7382" s="10"/>
      <c r="R7382" s="10"/>
      <c r="S7382" s="10"/>
      <c r="T7382" s="10"/>
      <c r="X7382" s="35"/>
      <c r="AG7382" s="10"/>
      <c r="AI7382" s="10"/>
      <c r="AL7382" s="10"/>
      <c r="AM7382" s="10"/>
    </row>
    <row r="7383" spans="9:39">
      <c r="I7383" s="10"/>
      <c r="R7383" s="10"/>
      <c r="S7383" s="10"/>
      <c r="T7383" s="10"/>
      <c r="X7383" s="35"/>
      <c r="AG7383" s="10"/>
      <c r="AI7383" s="10"/>
      <c r="AL7383" s="10"/>
      <c r="AM7383" s="10"/>
    </row>
    <row r="7384" spans="9:39">
      <c r="I7384" s="10"/>
      <c r="R7384" s="10"/>
      <c r="S7384" s="10"/>
      <c r="T7384" s="10"/>
      <c r="X7384" s="35"/>
      <c r="AG7384" s="10"/>
      <c r="AI7384" s="10"/>
      <c r="AL7384" s="10"/>
      <c r="AM7384" s="10"/>
    </row>
    <row r="7385" spans="9:39">
      <c r="I7385" s="10"/>
      <c r="R7385" s="10"/>
      <c r="S7385" s="10"/>
      <c r="T7385" s="10"/>
      <c r="X7385" s="35"/>
      <c r="AG7385" s="10"/>
      <c r="AI7385" s="10"/>
      <c r="AL7385" s="10"/>
      <c r="AM7385" s="10"/>
    </row>
    <row r="7386" spans="9:39">
      <c r="I7386" s="10"/>
      <c r="R7386" s="10"/>
      <c r="S7386" s="10"/>
      <c r="T7386" s="10"/>
      <c r="X7386" s="35"/>
      <c r="AG7386" s="10"/>
      <c r="AI7386" s="10"/>
      <c r="AL7386" s="10"/>
      <c r="AM7386" s="10"/>
    </row>
    <row r="7387" spans="9:39">
      <c r="I7387" s="10"/>
      <c r="R7387" s="10"/>
      <c r="S7387" s="10"/>
      <c r="T7387" s="10"/>
      <c r="X7387" s="35"/>
      <c r="AG7387" s="10"/>
      <c r="AI7387" s="10"/>
      <c r="AL7387" s="10"/>
      <c r="AM7387" s="10"/>
    </row>
    <row r="7388" spans="9:39">
      <c r="I7388" s="10"/>
      <c r="R7388" s="10"/>
      <c r="S7388" s="10"/>
      <c r="T7388" s="10"/>
      <c r="X7388" s="35"/>
      <c r="AG7388" s="10"/>
      <c r="AI7388" s="10"/>
      <c r="AL7388" s="10"/>
      <c r="AM7388" s="10"/>
    </row>
    <row r="7389" spans="9:39">
      <c r="I7389" s="10"/>
      <c r="R7389" s="10"/>
      <c r="S7389" s="10"/>
      <c r="T7389" s="10"/>
      <c r="X7389" s="35"/>
      <c r="AG7389" s="10"/>
      <c r="AI7389" s="10"/>
      <c r="AL7389" s="10"/>
      <c r="AM7389" s="10"/>
    </row>
    <row r="7390" spans="9:39">
      <c r="I7390" s="10"/>
      <c r="R7390" s="10"/>
      <c r="S7390" s="10"/>
      <c r="T7390" s="10"/>
      <c r="X7390" s="35"/>
      <c r="AG7390" s="10"/>
      <c r="AI7390" s="10"/>
      <c r="AL7390" s="10"/>
      <c r="AM7390" s="10"/>
    </row>
    <row r="7391" spans="9:39">
      <c r="I7391" s="10"/>
      <c r="R7391" s="10"/>
      <c r="S7391" s="10"/>
      <c r="T7391" s="10"/>
      <c r="X7391" s="35"/>
      <c r="AG7391" s="10"/>
      <c r="AI7391" s="10"/>
      <c r="AL7391" s="10"/>
      <c r="AM7391" s="10"/>
    </row>
    <row r="7392" spans="9:39">
      <c r="I7392" s="10"/>
      <c r="R7392" s="10"/>
      <c r="S7392" s="10"/>
      <c r="T7392" s="10"/>
      <c r="X7392" s="35"/>
      <c r="AG7392" s="10"/>
      <c r="AI7392" s="10"/>
      <c r="AL7392" s="10"/>
      <c r="AM7392" s="10"/>
    </row>
    <row r="7393" spans="9:39">
      <c r="I7393" s="10"/>
      <c r="R7393" s="10"/>
      <c r="S7393" s="10"/>
      <c r="T7393" s="10"/>
      <c r="X7393" s="35"/>
      <c r="AG7393" s="10"/>
      <c r="AI7393" s="10"/>
      <c r="AL7393" s="10"/>
      <c r="AM7393" s="10"/>
    </row>
    <row r="7394" spans="9:39">
      <c r="I7394" s="10"/>
      <c r="R7394" s="10"/>
      <c r="S7394" s="10"/>
      <c r="T7394" s="10"/>
      <c r="X7394" s="35"/>
      <c r="AG7394" s="10"/>
      <c r="AI7394" s="10"/>
      <c r="AL7394" s="10"/>
      <c r="AM7394" s="10"/>
    </row>
    <row r="7395" spans="9:39">
      <c r="I7395" s="10"/>
      <c r="R7395" s="10"/>
      <c r="S7395" s="10"/>
      <c r="T7395" s="10"/>
      <c r="X7395" s="35"/>
      <c r="AG7395" s="10"/>
      <c r="AI7395" s="10"/>
      <c r="AL7395" s="10"/>
      <c r="AM7395" s="10"/>
    </row>
    <row r="7396" spans="9:39">
      <c r="I7396" s="10"/>
      <c r="R7396" s="10"/>
      <c r="S7396" s="10"/>
      <c r="T7396" s="10"/>
      <c r="X7396" s="35"/>
      <c r="AG7396" s="10"/>
      <c r="AI7396" s="10"/>
      <c r="AL7396" s="10"/>
      <c r="AM7396" s="10"/>
    </row>
    <row r="7397" spans="9:39">
      <c r="I7397" s="10"/>
      <c r="R7397" s="10"/>
      <c r="S7397" s="10"/>
      <c r="T7397" s="10"/>
      <c r="X7397" s="35"/>
      <c r="AG7397" s="10"/>
      <c r="AI7397" s="10"/>
      <c r="AL7397" s="10"/>
      <c r="AM7397" s="10"/>
    </row>
    <row r="7398" spans="9:39">
      <c r="I7398" s="10"/>
      <c r="R7398" s="10"/>
      <c r="S7398" s="10"/>
      <c r="T7398" s="10"/>
      <c r="X7398" s="35"/>
      <c r="AG7398" s="10"/>
      <c r="AI7398" s="10"/>
      <c r="AL7398" s="10"/>
      <c r="AM7398" s="10"/>
    </row>
    <row r="7399" spans="9:39">
      <c r="I7399" s="10"/>
      <c r="R7399" s="10"/>
      <c r="S7399" s="10"/>
      <c r="T7399" s="10"/>
      <c r="X7399" s="35"/>
      <c r="AG7399" s="10"/>
      <c r="AI7399" s="10"/>
      <c r="AL7399" s="10"/>
      <c r="AM7399" s="10"/>
    </row>
    <row r="7400" spans="9:39">
      <c r="I7400" s="10"/>
      <c r="R7400" s="10"/>
      <c r="S7400" s="10"/>
      <c r="T7400" s="10"/>
      <c r="X7400" s="35"/>
      <c r="AG7400" s="10"/>
      <c r="AI7400" s="10"/>
      <c r="AL7400" s="10"/>
      <c r="AM7400" s="10"/>
    </row>
    <row r="7401" spans="9:39">
      <c r="I7401" s="10"/>
      <c r="R7401" s="10"/>
      <c r="S7401" s="10"/>
      <c r="T7401" s="10"/>
      <c r="X7401" s="35"/>
      <c r="AG7401" s="10"/>
      <c r="AI7401" s="10"/>
      <c r="AL7401" s="10"/>
      <c r="AM7401" s="10"/>
    </row>
    <row r="7402" spans="9:39">
      <c r="I7402" s="10"/>
      <c r="R7402" s="10"/>
      <c r="S7402" s="10"/>
      <c r="T7402" s="10"/>
      <c r="X7402" s="35"/>
      <c r="AG7402" s="10"/>
      <c r="AI7402" s="10"/>
      <c r="AL7402" s="10"/>
      <c r="AM7402" s="10"/>
    </row>
    <row r="7403" spans="9:39">
      <c r="I7403" s="10"/>
      <c r="R7403" s="10"/>
      <c r="S7403" s="10"/>
      <c r="T7403" s="10"/>
      <c r="X7403" s="35"/>
      <c r="AG7403" s="10"/>
      <c r="AI7403" s="10"/>
      <c r="AL7403" s="10"/>
      <c r="AM7403" s="10"/>
    </row>
    <row r="7404" spans="9:39">
      <c r="I7404" s="10"/>
      <c r="R7404" s="10"/>
      <c r="S7404" s="10"/>
      <c r="T7404" s="10"/>
      <c r="X7404" s="35"/>
      <c r="AG7404" s="10"/>
      <c r="AI7404" s="10"/>
      <c r="AL7404" s="10"/>
      <c r="AM7404" s="10"/>
    </row>
    <row r="7405" spans="9:39">
      <c r="I7405" s="10"/>
      <c r="R7405" s="10"/>
      <c r="S7405" s="10"/>
      <c r="T7405" s="10"/>
      <c r="X7405" s="35"/>
      <c r="AG7405" s="10"/>
      <c r="AI7405" s="10"/>
      <c r="AL7405" s="10"/>
      <c r="AM7405" s="10"/>
    </row>
    <row r="7406" spans="9:39">
      <c r="I7406" s="10"/>
      <c r="R7406" s="10"/>
      <c r="S7406" s="10"/>
      <c r="T7406" s="10"/>
      <c r="X7406" s="35"/>
      <c r="AG7406" s="10"/>
      <c r="AI7406" s="10"/>
      <c r="AL7406" s="10"/>
      <c r="AM7406" s="10"/>
    </row>
    <row r="7407" spans="9:39">
      <c r="I7407" s="10"/>
      <c r="R7407" s="10"/>
      <c r="S7407" s="10"/>
      <c r="T7407" s="10"/>
      <c r="X7407" s="35"/>
      <c r="AG7407" s="10"/>
      <c r="AI7407" s="10"/>
      <c r="AL7407" s="10"/>
      <c r="AM7407" s="10"/>
    </row>
    <row r="7408" spans="9:39">
      <c r="I7408" s="10"/>
      <c r="R7408" s="10"/>
      <c r="S7408" s="10"/>
      <c r="T7408" s="10"/>
      <c r="X7408" s="35"/>
      <c r="AG7408" s="10"/>
      <c r="AI7408" s="10"/>
      <c r="AL7408" s="10"/>
      <c r="AM7408" s="10"/>
    </row>
    <row r="7409" spans="9:39">
      <c r="I7409" s="10"/>
      <c r="R7409" s="10"/>
      <c r="S7409" s="10"/>
      <c r="T7409" s="10"/>
      <c r="X7409" s="35"/>
      <c r="AG7409" s="10"/>
      <c r="AI7409" s="10"/>
      <c r="AL7409" s="10"/>
      <c r="AM7409" s="10"/>
    </row>
    <row r="7410" spans="9:39">
      <c r="I7410" s="10"/>
      <c r="R7410" s="10"/>
      <c r="S7410" s="10"/>
      <c r="T7410" s="10"/>
      <c r="X7410" s="35"/>
      <c r="AG7410" s="10"/>
      <c r="AI7410" s="10"/>
      <c r="AL7410" s="10"/>
      <c r="AM7410" s="10"/>
    </row>
    <row r="7411" spans="9:39">
      <c r="I7411" s="10"/>
      <c r="R7411" s="10"/>
      <c r="S7411" s="10"/>
      <c r="T7411" s="10"/>
      <c r="X7411" s="35"/>
      <c r="AG7411" s="10"/>
      <c r="AI7411" s="10"/>
      <c r="AL7411" s="10"/>
      <c r="AM7411" s="10"/>
    </row>
    <row r="7412" spans="9:39">
      <c r="I7412" s="10"/>
      <c r="R7412" s="10"/>
      <c r="S7412" s="10"/>
      <c r="T7412" s="10"/>
      <c r="X7412" s="35"/>
      <c r="AG7412" s="10"/>
      <c r="AI7412" s="10"/>
      <c r="AL7412" s="10"/>
      <c r="AM7412" s="10"/>
    </row>
    <row r="7413" spans="9:39">
      <c r="I7413" s="10"/>
      <c r="R7413" s="10"/>
      <c r="S7413" s="10"/>
      <c r="T7413" s="10"/>
      <c r="X7413" s="35"/>
      <c r="AG7413" s="10"/>
      <c r="AI7413" s="10"/>
      <c r="AL7413" s="10"/>
      <c r="AM7413" s="10"/>
    </row>
    <row r="7414" spans="9:39">
      <c r="I7414" s="10"/>
      <c r="R7414" s="10"/>
      <c r="S7414" s="10"/>
      <c r="T7414" s="10"/>
      <c r="X7414" s="35"/>
      <c r="AG7414" s="10"/>
      <c r="AI7414" s="10"/>
      <c r="AL7414" s="10"/>
      <c r="AM7414" s="10"/>
    </row>
    <row r="7415" spans="9:39">
      <c r="I7415" s="10"/>
      <c r="R7415" s="10"/>
      <c r="S7415" s="10"/>
      <c r="T7415" s="10"/>
      <c r="X7415" s="35"/>
      <c r="AG7415" s="10"/>
      <c r="AI7415" s="10"/>
      <c r="AL7415" s="10"/>
      <c r="AM7415" s="10"/>
    </row>
    <row r="7416" spans="9:39">
      <c r="I7416" s="10"/>
      <c r="R7416" s="10"/>
      <c r="S7416" s="10"/>
      <c r="T7416" s="10"/>
      <c r="X7416" s="35"/>
      <c r="AG7416" s="10"/>
      <c r="AI7416" s="10"/>
      <c r="AL7416" s="10"/>
      <c r="AM7416" s="10"/>
    </row>
    <row r="7417" spans="9:39">
      <c r="I7417" s="10"/>
      <c r="R7417" s="10"/>
      <c r="S7417" s="10"/>
      <c r="T7417" s="10"/>
      <c r="X7417" s="35"/>
      <c r="AG7417" s="10"/>
      <c r="AI7417" s="10"/>
      <c r="AL7417" s="10"/>
      <c r="AM7417" s="10"/>
    </row>
    <row r="7418" spans="9:39">
      <c r="I7418" s="10"/>
      <c r="R7418" s="10"/>
      <c r="S7418" s="10"/>
      <c r="T7418" s="10"/>
      <c r="X7418" s="35"/>
      <c r="AG7418" s="10"/>
      <c r="AI7418" s="10"/>
      <c r="AL7418" s="10"/>
      <c r="AM7418" s="10"/>
    </row>
    <row r="7419" spans="9:39">
      <c r="I7419" s="10"/>
      <c r="R7419" s="10"/>
      <c r="S7419" s="10"/>
      <c r="T7419" s="10"/>
      <c r="X7419" s="35"/>
      <c r="AG7419" s="10"/>
      <c r="AI7419" s="10"/>
      <c r="AL7419" s="10"/>
      <c r="AM7419" s="10"/>
    </row>
    <row r="7420" spans="9:39">
      <c r="I7420" s="10"/>
      <c r="R7420" s="10"/>
      <c r="S7420" s="10"/>
      <c r="T7420" s="10"/>
      <c r="X7420" s="35"/>
      <c r="AG7420" s="10"/>
      <c r="AI7420" s="10"/>
      <c r="AL7420" s="10"/>
      <c r="AM7420" s="10"/>
    </row>
    <row r="7421" spans="9:39">
      <c r="I7421" s="10"/>
      <c r="R7421" s="10"/>
      <c r="S7421" s="10"/>
      <c r="T7421" s="10"/>
      <c r="X7421" s="35"/>
      <c r="AG7421" s="10"/>
      <c r="AI7421" s="10"/>
      <c r="AL7421" s="10"/>
      <c r="AM7421" s="10"/>
    </row>
    <row r="7422" spans="9:39">
      <c r="I7422" s="10"/>
      <c r="R7422" s="10"/>
      <c r="S7422" s="10"/>
      <c r="T7422" s="10"/>
      <c r="X7422" s="35"/>
      <c r="AG7422" s="10"/>
      <c r="AI7422" s="10"/>
      <c r="AL7422" s="10"/>
      <c r="AM7422" s="10"/>
    </row>
    <row r="7423" spans="9:39">
      <c r="I7423" s="10"/>
      <c r="R7423" s="10"/>
      <c r="S7423" s="10"/>
      <c r="T7423" s="10"/>
      <c r="X7423" s="35"/>
      <c r="AG7423" s="10"/>
      <c r="AI7423" s="10"/>
      <c r="AL7423" s="10"/>
      <c r="AM7423" s="10"/>
    </row>
    <row r="7424" spans="9:39">
      <c r="I7424" s="10"/>
      <c r="R7424" s="10"/>
      <c r="S7424" s="10"/>
      <c r="T7424" s="10"/>
      <c r="X7424" s="35"/>
      <c r="AG7424" s="10"/>
      <c r="AI7424" s="10"/>
      <c r="AL7424" s="10"/>
      <c r="AM7424" s="10"/>
    </row>
    <row r="7425" spans="9:39">
      <c r="I7425" s="10"/>
      <c r="R7425" s="10"/>
      <c r="S7425" s="10"/>
      <c r="T7425" s="10"/>
      <c r="X7425" s="35"/>
      <c r="AG7425" s="10"/>
      <c r="AI7425" s="10"/>
      <c r="AL7425" s="10"/>
      <c r="AM7425" s="10"/>
    </row>
    <row r="7426" spans="9:39">
      <c r="I7426" s="10"/>
      <c r="R7426" s="10"/>
      <c r="S7426" s="10"/>
      <c r="T7426" s="10"/>
      <c r="X7426" s="35"/>
      <c r="AG7426" s="10"/>
      <c r="AI7426" s="10"/>
      <c r="AL7426" s="10"/>
      <c r="AM7426" s="10"/>
    </row>
    <row r="7427" spans="9:39">
      <c r="I7427" s="10"/>
      <c r="R7427" s="10"/>
      <c r="S7427" s="10"/>
      <c r="T7427" s="10"/>
      <c r="X7427" s="35"/>
      <c r="AG7427" s="10"/>
      <c r="AI7427" s="10"/>
      <c r="AL7427" s="10"/>
      <c r="AM7427" s="10"/>
    </row>
    <row r="7428" spans="9:39">
      <c r="I7428" s="10"/>
      <c r="R7428" s="10"/>
      <c r="S7428" s="10"/>
      <c r="T7428" s="10"/>
      <c r="X7428" s="35"/>
      <c r="AG7428" s="10"/>
      <c r="AI7428" s="10"/>
      <c r="AL7428" s="10"/>
      <c r="AM7428" s="10"/>
    </row>
    <row r="7429" spans="9:39">
      <c r="I7429" s="10"/>
      <c r="R7429" s="10"/>
      <c r="S7429" s="10"/>
      <c r="T7429" s="10"/>
      <c r="X7429" s="35"/>
      <c r="AG7429" s="10"/>
      <c r="AI7429" s="10"/>
      <c r="AL7429" s="10"/>
      <c r="AM7429" s="10"/>
    </row>
    <row r="7430" spans="9:39">
      <c r="I7430" s="10"/>
      <c r="R7430" s="10"/>
      <c r="S7430" s="10"/>
      <c r="T7430" s="10"/>
      <c r="X7430" s="35"/>
      <c r="AG7430" s="10"/>
      <c r="AI7430" s="10"/>
      <c r="AL7430" s="10"/>
      <c r="AM7430" s="10"/>
    </row>
    <row r="7431" spans="9:39">
      <c r="I7431" s="10"/>
      <c r="R7431" s="10"/>
      <c r="S7431" s="10"/>
      <c r="T7431" s="10"/>
      <c r="X7431" s="35"/>
      <c r="AG7431" s="10"/>
      <c r="AI7431" s="10"/>
      <c r="AL7431" s="10"/>
      <c r="AM7431" s="10"/>
    </row>
    <row r="7432" spans="9:39">
      <c r="I7432" s="10"/>
      <c r="R7432" s="10"/>
      <c r="S7432" s="10"/>
      <c r="T7432" s="10"/>
      <c r="X7432" s="35"/>
      <c r="AG7432" s="10"/>
      <c r="AI7432" s="10"/>
      <c r="AL7432" s="10"/>
      <c r="AM7432" s="10"/>
    </row>
    <row r="7433" spans="9:39">
      <c r="I7433" s="10"/>
      <c r="R7433" s="10"/>
      <c r="S7433" s="10"/>
      <c r="T7433" s="10"/>
      <c r="X7433" s="35"/>
      <c r="AG7433" s="10"/>
      <c r="AI7433" s="10"/>
      <c r="AL7433" s="10"/>
      <c r="AM7433" s="10"/>
    </row>
    <row r="7434" spans="9:39">
      <c r="I7434" s="10"/>
      <c r="R7434" s="10"/>
      <c r="S7434" s="10"/>
      <c r="T7434" s="10"/>
      <c r="X7434" s="35"/>
      <c r="AG7434" s="10"/>
      <c r="AI7434" s="10"/>
      <c r="AL7434" s="10"/>
      <c r="AM7434" s="10"/>
    </row>
    <row r="7435" spans="9:39">
      <c r="I7435" s="10"/>
      <c r="R7435" s="10"/>
      <c r="S7435" s="10"/>
      <c r="T7435" s="10"/>
      <c r="X7435" s="35"/>
      <c r="AG7435" s="10"/>
      <c r="AI7435" s="10"/>
      <c r="AL7435" s="10"/>
      <c r="AM7435" s="10"/>
    </row>
    <row r="7436" spans="9:39">
      <c r="I7436" s="10"/>
      <c r="R7436" s="10"/>
      <c r="S7436" s="10"/>
      <c r="T7436" s="10"/>
      <c r="X7436" s="35"/>
      <c r="AG7436" s="10"/>
      <c r="AI7436" s="10"/>
      <c r="AL7436" s="10"/>
      <c r="AM7436" s="10"/>
    </row>
    <row r="7437" spans="9:39">
      <c r="I7437" s="10"/>
      <c r="R7437" s="10"/>
      <c r="S7437" s="10"/>
      <c r="T7437" s="10"/>
      <c r="X7437" s="35"/>
      <c r="AG7437" s="10"/>
      <c r="AI7437" s="10"/>
      <c r="AL7437" s="10"/>
      <c r="AM7437" s="10"/>
    </row>
    <row r="7438" spans="9:39">
      <c r="I7438" s="10"/>
      <c r="R7438" s="10"/>
      <c r="S7438" s="10"/>
      <c r="T7438" s="10"/>
      <c r="X7438" s="35"/>
      <c r="AG7438" s="10"/>
      <c r="AI7438" s="10"/>
      <c r="AL7438" s="10"/>
      <c r="AM7438" s="10"/>
    </row>
    <row r="7439" spans="9:39">
      <c r="I7439" s="10"/>
      <c r="R7439" s="10"/>
      <c r="S7439" s="10"/>
      <c r="T7439" s="10"/>
      <c r="X7439" s="35"/>
      <c r="AG7439" s="10"/>
      <c r="AI7439" s="10"/>
      <c r="AL7439" s="10"/>
      <c r="AM7439" s="10"/>
    </row>
    <row r="7440" spans="9:39">
      <c r="I7440" s="10"/>
      <c r="R7440" s="10"/>
      <c r="S7440" s="10"/>
      <c r="T7440" s="10"/>
      <c r="X7440" s="35"/>
      <c r="AG7440" s="10"/>
      <c r="AI7440" s="10"/>
      <c r="AL7440" s="10"/>
      <c r="AM7440" s="10"/>
    </row>
    <row r="7441" spans="9:39">
      <c r="I7441" s="10"/>
      <c r="R7441" s="10"/>
      <c r="S7441" s="10"/>
      <c r="T7441" s="10"/>
      <c r="X7441" s="35"/>
      <c r="AG7441" s="10"/>
      <c r="AI7441" s="10"/>
      <c r="AL7441" s="10"/>
      <c r="AM7441" s="10"/>
    </row>
    <row r="7442" spans="9:39">
      <c r="I7442" s="10"/>
      <c r="R7442" s="10"/>
      <c r="S7442" s="10"/>
      <c r="T7442" s="10"/>
      <c r="X7442" s="35"/>
      <c r="AG7442" s="10"/>
      <c r="AI7442" s="10"/>
      <c r="AL7442" s="10"/>
      <c r="AM7442" s="10"/>
    </row>
    <row r="7443" spans="9:39">
      <c r="I7443" s="10"/>
      <c r="R7443" s="10"/>
      <c r="S7443" s="10"/>
      <c r="T7443" s="10"/>
      <c r="X7443" s="35"/>
      <c r="AG7443" s="10"/>
      <c r="AI7443" s="10"/>
      <c r="AL7443" s="10"/>
      <c r="AM7443" s="10"/>
    </row>
    <row r="7444" spans="9:39">
      <c r="I7444" s="10"/>
      <c r="R7444" s="10"/>
      <c r="S7444" s="10"/>
      <c r="T7444" s="10"/>
      <c r="X7444" s="35"/>
      <c r="AG7444" s="10"/>
      <c r="AI7444" s="10"/>
      <c r="AL7444" s="10"/>
      <c r="AM7444" s="10"/>
    </row>
    <row r="7445" spans="9:39">
      <c r="I7445" s="10"/>
      <c r="R7445" s="10"/>
      <c r="S7445" s="10"/>
      <c r="T7445" s="10"/>
      <c r="X7445" s="35"/>
      <c r="AG7445" s="10"/>
      <c r="AI7445" s="10"/>
      <c r="AL7445" s="10"/>
      <c r="AM7445" s="10"/>
    </row>
    <row r="7446" spans="9:39">
      <c r="I7446" s="10"/>
      <c r="R7446" s="10"/>
      <c r="S7446" s="10"/>
      <c r="T7446" s="10"/>
      <c r="X7446" s="35"/>
      <c r="AG7446" s="10"/>
      <c r="AI7446" s="10"/>
      <c r="AL7446" s="10"/>
      <c r="AM7446" s="10"/>
    </row>
    <row r="7447" spans="9:39">
      <c r="I7447" s="10"/>
      <c r="R7447" s="10"/>
      <c r="S7447" s="10"/>
      <c r="T7447" s="10"/>
      <c r="X7447" s="35"/>
      <c r="AG7447" s="10"/>
      <c r="AI7447" s="10"/>
      <c r="AL7447" s="10"/>
      <c r="AM7447" s="10"/>
    </row>
    <row r="7448" spans="9:39">
      <c r="I7448" s="10"/>
      <c r="R7448" s="10"/>
      <c r="S7448" s="10"/>
      <c r="T7448" s="10"/>
      <c r="X7448" s="35"/>
      <c r="AG7448" s="10"/>
      <c r="AI7448" s="10"/>
      <c r="AL7448" s="10"/>
      <c r="AM7448" s="10"/>
    </row>
    <row r="7449" spans="9:39">
      <c r="I7449" s="10"/>
      <c r="R7449" s="10"/>
      <c r="S7449" s="10"/>
      <c r="T7449" s="10"/>
      <c r="X7449" s="35"/>
      <c r="AG7449" s="10"/>
      <c r="AI7449" s="10"/>
      <c r="AL7449" s="10"/>
      <c r="AM7449" s="10"/>
    </row>
    <row r="7450" spans="9:39">
      <c r="I7450" s="10"/>
      <c r="R7450" s="10"/>
      <c r="S7450" s="10"/>
      <c r="T7450" s="10"/>
      <c r="X7450" s="35"/>
      <c r="AG7450" s="10"/>
      <c r="AI7450" s="10"/>
      <c r="AL7450" s="10"/>
      <c r="AM7450" s="10"/>
    </row>
    <row r="7451" spans="9:39">
      <c r="I7451" s="10"/>
      <c r="R7451" s="10"/>
      <c r="S7451" s="10"/>
      <c r="T7451" s="10"/>
      <c r="X7451" s="35"/>
      <c r="AG7451" s="10"/>
      <c r="AI7451" s="10"/>
      <c r="AL7451" s="10"/>
      <c r="AM7451" s="10"/>
    </row>
    <row r="7452" spans="9:39">
      <c r="I7452" s="10"/>
      <c r="R7452" s="10"/>
      <c r="S7452" s="10"/>
      <c r="T7452" s="10"/>
      <c r="X7452" s="35"/>
      <c r="AG7452" s="10"/>
      <c r="AI7452" s="10"/>
      <c r="AL7452" s="10"/>
      <c r="AM7452" s="10"/>
    </row>
    <row r="7453" spans="9:39">
      <c r="I7453" s="10"/>
      <c r="R7453" s="10"/>
      <c r="S7453" s="10"/>
      <c r="T7453" s="10"/>
      <c r="X7453" s="35"/>
      <c r="AG7453" s="10"/>
      <c r="AI7453" s="10"/>
      <c r="AL7453" s="10"/>
      <c r="AM7453" s="10"/>
    </row>
    <row r="7454" spans="9:39">
      <c r="I7454" s="10"/>
      <c r="R7454" s="10"/>
      <c r="S7454" s="10"/>
      <c r="T7454" s="10"/>
      <c r="X7454" s="35"/>
      <c r="AG7454" s="10"/>
      <c r="AI7454" s="10"/>
      <c r="AL7454" s="10"/>
      <c r="AM7454" s="10"/>
    </row>
    <row r="7455" spans="9:39">
      <c r="I7455" s="10"/>
      <c r="R7455" s="10"/>
      <c r="S7455" s="10"/>
      <c r="T7455" s="10"/>
      <c r="X7455" s="35"/>
      <c r="AG7455" s="10"/>
      <c r="AI7455" s="10"/>
      <c r="AL7455" s="10"/>
      <c r="AM7455" s="10"/>
    </row>
    <row r="7456" spans="9:39">
      <c r="I7456" s="10"/>
      <c r="R7456" s="10"/>
      <c r="S7456" s="10"/>
      <c r="T7456" s="10"/>
      <c r="X7456" s="35"/>
      <c r="AG7456" s="10"/>
      <c r="AI7456" s="10"/>
      <c r="AL7456" s="10"/>
      <c r="AM7456" s="10"/>
    </row>
    <row r="7457" spans="9:39">
      <c r="I7457" s="10"/>
      <c r="R7457" s="10"/>
      <c r="S7457" s="10"/>
      <c r="T7457" s="10"/>
      <c r="X7457" s="35"/>
      <c r="AG7457" s="10"/>
      <c r="AI7457" s="10"/>
      <c r="AL7457" s="10"/>
      <c r="AM7457" s="10"/>
    </row>
    <row r="7458" spans="9:39">
      <c r="I7458" s="10"/>
      <c r="R7458" s="10"/>
      <c r="S7458" s="10"/>
      <c r="T7458" s="10"/>
      <c r="X7458" s="35"/>
      <c r="AG7458" s="10"/>
      <c r="AI7458" s="10"/>
      <c r="AL7458" s="10"/>
      <c r="AM7458" s="10"/>
    </row>
    <row r="7459" spans="9:39">
      <c r="I7459" s="10"/>
      <c r="R7459" s="10"/>
      <c r="S7459" s="10"/>
      <c r="T7459" s="10"/>
      <c r="X7459" s="35"/>
      <c r="AG7459" s="10"/>
      <c r="AI7459" s="10"/>
      <c r="AL7459" s="10"/>
      <c r="AM7459" s="10"/>
    </row>
    <row r="7460" spans="9:39">
      <c r="I7460" s="10"/>
      <c r="R7460" s="10"/>
      <c r="S7460" s="10"/>
      <c r="T7460" s="10"/>
      <c r="X7460" s="35"/>
      <c r="AG7460" s="10"/>
      <c r="AI7460" s="10"/>
      <c r="AL7460" s="10"/>
      <c r="AM7460" s="10"/>
    </row>
    <row r="7461" spans="9:39">
      <c r="I7461" s="10"/>
      <c r="R7461" s="10"/>
      <c r="S7461" s="10"/>
      <c r="T7461" s="10"/>
      <c r="X7461" s="35"/>
      <c r="AG7461" s="10"/>
      <c r="AI7461" s="10"/>
      <c r="AL7461" s="10"/>
      <c r="AM7461" s="10"/>
    </row>
    <row r="7462" spans="9:39">
      <c r="I7462" s="10"/>
      <c r="R7462" s="10"/>
      <c r="S7462" s="10"/>
      <c r="T7462" s="10"/>
      <c r="X7462" s="35"/>
      <c r="AG7462" s="10"/>
      <c r="AI7462" s="10"/>
      <c r="AL7462" s="10"/>
      <c r="AM7462" s="10"/>
    </row>
    <row r="7463" spans="9:39">
      <c r="I7463" s="10"/>
      <c r="R7463" s="10"/>
      <c r="S7463" s="10"/>
      <c r="T7463" s="10"/>
      <c r="X7463" s="35"/>
      <c r="AG7463" s="10"/>
      <c r="AI7463" s="10"/>
      <c r="AL7463" s="10"/>
      <c r="AM7463" s="10"/>
    </row>
    <row r="7464" spans="9:39">
      <c r="I7464" s="10"/>
      <c r="R7464" s="10"/>
      <c r="S7464" s="10"/>
      <c r="T7464" s="10"/>
      <c r="X7464" s="35"/>
      <c r="AG7464" s="10"/>
      <c r="AI7464" s="10"/>
      <c r="AL7464" s="10"/>
      <c r="AM7464" s="10"/>
    </row>
    <row r="7465" spans="9:39">
      <c r="I7465" s="10"/>
      <c r="R7465" s="10"/>
      <c r="S7465" s="10"/>
      <c r="T7465" s="10"/>
      <c r="X7465" s="35"/>
      <c r="AG7465" s="10"/>
      <c r="AI7465" s="10"/>
      <c r="AL7465" s="10"/>
      <c r="AM7465" s="10"/>
    </row>
    <row r="7466" spans="9:39">
      <c r="I7466" s="10"/>
      <c r="R7466" s="10"/>
      <c r="S7466" s="10"/>
      <c r="T7466" s="10"/>
      <c r="X7466" s="35"/>
      <c r="AG7466" s="10"/>
      <c r="AI7466" s="10"/>
      <c r="AL7466" s="10"/>
      <c r="AM7466" s="10"/>
    </row>
    <row r="7467" spans="9:39">
      <c r="I7467" s="10"/>
      <c r="R7467" s="10"/>
      <c r="S7467" s="10"/>
      <c r="T7467" s="10"/>
      <c r="X7467" s="35"/>
      <c r="AG7467" s="10"/>
      <c r="AI7467" s="10"/>
      <c r="AL7467" s="10"/>
      <c r="AM7467" s="10"/>
    </row>
    <row r="7468" spans="9:39">
      <c r="I7468" s="10"/>
      <c r="R7468" s="10"/>
      <c r="S7468" s="10"/>
      <c r="T7468" s="10"/>
      <c r="X7468" s="35"/>
      <c r="AG7468" s="10"/>
      <c r="AI7468" s="10"/>
      <c r="AL7468" s="10"/>
      <c r="AM7468" s="10"/>
    </row>
    <row r="7469" spans="9:39">
      <c r="I7469" s="10"/>
      <c r="R7469" s="10"/>
      <c r="S7469" s="10"/>
      <c r="T7469" s="10"/>
      <c r="X7469" s="35"/>
      <c r="AG7469" s="10"/>
      <c r="AI7469" s="10"/>
      <c r="AL7469" s="10"/>
      <c r="AM7469" s="10"/>
    </row>
    <row r="7470" spans="9:39">
      <c r="I7470" s="10"/>
      <c r="R7470" s="10"/>
      <c r="S7470" s="10"/>
      <c r="T7470" s="10"/>
      <c r="X7470" s="35"/>
      <c r="AG7470" s="10"/>
      <c r="AI7470" s="10"/>
      <c r="AL7470" s="10"/>
      <c r="AM7470" s="10"/>
    </row>
    <row r="7471" spans="9:39">
      <c r="I7471" s="10"/>
      <c r="R7471" s="10"/>
      <c r="S7471" s="10"/>
      <c r="T7471" s="10"/>
      <c r="X7471" s="35"/>
      <c r="AG7471" s="10"/>
      <c r="AI7471" s="10"/>
      <c r="AL7471" s="10"/>
      <c r="AM7471" s="10"/>
    </row>
    <row r="7472" spans="9:39">
      <c r="I7472" s="10"/>
      <c r="R7472" s="10"/>
      <c r="S7472" s="10"/>
      <c r="T7472" s="10"/>
      <c r="X7472" s="35"/>
      <c r="AG7472" s="10"/>
      <c r="AI7472" s="10"/>
      <c r="AL7472" s="10"/>
      <c r="AM7472" s="10"/>
    </row>
    <row r="7473" spans="9:39">
      <c r="I7473" s="10"/>
      <c r="R7473" s="10"/>
      <c r="S7473" s="10"/>
      <c r="T7473" s="10"/>
      <c r="X7473" s="35"/>
      <c r="AG7473" s="10"/>
      <c r="AI7473" s="10"/>
      <c r="AL7473" s="10"/>
      <c r="AM7473" s="10"/>
    </row>
    <row r="7474" spans="9:39">
      <c r="I7474" s="10"/>
      <c r="R7474" s="10"/>
      <c r="S7474" s="10"/>
      <c r="T7474" s="10"/>
      <c r="X7474" s="35"/>
      <c r="AG7474" s="10"/>
      <c r="AI7474" s="10"/>
      <c r="AL7474" s="10"/>
      <c r="AM7474" s="10"/>
    </row>
    <row r="7475" spans="9:39">
      <c r="I7475" s="10"/>
      <c r="R7475" s="10"/>
      <c r="S7475" s="10"/>
      <c r="T7475" s="10"/>
      <c r="X7475" s="35"/>
      <c r="AG7475" s="10"/>
      <c r="AI7475" s="10"/>
      <c r="AL7475" s="10"/>
      <c r="AM7475" s="10"/>
    </row>
    <row r="7476" spans="9:39">
      <c r="I7476" s="10"/>
      <c r="R7476" s="10"/>
      <c r="S7476" s="10"/>
      <c r="T7476" s="10"/>
      <c r="X7476" s="35"/>
      <c r="AG7476" s="10"/>
      <c r="AI7476" s="10"/>
      <c r="AL7476" s="10"/>
      <c r="AM7476" s="10"/>
    </row>
    <row r="7477" spans="9:39">
      <c r="I7477" s="10"/>
      <c r="R7477" s="10"/>
      <c r="S7477" s="10"/>
      <c r="T7477" s="10"/>
      <c r="X7477" s="35"/>
      <c r="AG7477" s="10"/>
      <c r="AI7477" s="10"/>
      <c r="AL7477" s="10"/>
      <c r="AM7477" s="10"/>
    </row>
    <row r="7478" spans="9:39">
      <c r="I7478" s="10"/>
      <c r="R7478" s="10"/>
      <c r="S7478" s="10"/>
      <c r="T7478" s="10"/>
      <c r="X7478" s="35"/>
      <c r="AG7478" s="10"/>
      <c r="AI7478" s="10"/>
      <c r="AL7478" s="10"/>
      <c r="AM7478" s="10"/>
    </row>
    <row r="7479" spans="9:39">
      <c r="I7479" s="10"/>
      <c r="R7479" s="10"/>
      <c r="S7479" s="10"/>
      <c r="T7479" s="10"/>
      <c r="X7479" s="35"/>
      <c r="AG7479" s="10"/>
      <c r="AI7479" s="10"/>
      <c r="AL7479" s="10"/>
      <c r="AM7479" s="10"/>
    </row>
    <row r="7480" spans="9:39">
      <c r="I7480" s="10"/>
      <c r="R7480" s="10"/>
      <c r="S7480" s="10"/>
      <c r="T7480" s="10"/>
      <c r="X7480" s="35"/>
      <c r="AG7480" s="10"/>
      <c r="AI7480" s="10"/>
      <c r="AL7480" s="10"/>
      <c r="AM7480" s="10"/>
    </row>
    <row r="7481" spans="9:39">
      <c r="I7481" s="10"/>
      <c r="R7481" s="10"/>
      <c r="S7481" s="10"/>
      <c r="T7481" s="10"/>
      <c r="X7481" s="35"/>
      <c r="AG7481" s="10"/>
      <c r="AI7481" s="10"/>
      <c r="AL7481" s="10"/>
      <c r="AM7481" s="10"/>
    </row>
    <row r="7482" spans="9:39">
      <c r="I7482" s="10"/>
      <c r="R7482" s="10"/>
      <c r="S7482" s="10"/>
      <c r="T7482" s="10"/>
      <c r="X7482" s="35"/>
      <c r="AG7482" s="10"/>
      <c r="AI7482" s="10"/>
      <c r="AL7482" s="10"/>
      <c r="AM7482" s="10"/>
    </row>
    <row r="7483" spans="9:39">
      <c r="I7483" s="10"/>
      <c r="R7483" s="10"/>
      <c r="S7483" s="10"/>
      <c r="T7483" s="10"/>
      <c r="X7483" s="35"/>
      <c r="AG7483" s="10"/>
      <c r="AI7483" s="10"/>
      <c r="AL7483" s="10"/>
      <c r="AM7483" s="10"/>
    </row>
    <row r="7484" spans="9:39">
      <c r="I7484" s="10"/>
      <c r="R7484" s="10"/>
      <c r="S7484" s="10"/>
      <c r="T7484" s="10"/>
      <c r="X7484" s="35"/>
      <c r="AG7484" s="10"/>
      <c r="AI7484" s="10"/>
      <c r="AL7484" s="10"/>
      <c r="AM7484" s="10"/>
    </row>
    <row r="7485" spans="9:39">
      <c r="I7485" s="10"/>
      <c r="R7485" s="10"/>
      <c r="S7485" s="10"/>
      <c r="T7485" s="10"/>
      <c r="X7485" s="35"/>
      <c r="AG7485" s="10"/>
      <c r="AI7485" s="10"/>
      <c r="AL7485" s="10"/>
      <c r="AM7485" s="10"/>
    </row>
    <row r="7486" spans="9:39">
      <c r="I7486" s="10"/>
      <c r="R7486" s="10"/>
      <c r="S7486" s="10"/>
      <c r="T7486" s="10"/>
      <c r="X7486" s="35"/>
      <c r="AG7486" s="10"/>
      <c r="AI7486" s="10"/>
      <c r="AL7486" s="10"/>
      <c r="AM7486" s="10"/>
    </row>
    <row r="7487" spans="9:39">
      <c r="I7487" s="10"/>
      <c r="R7487" s="10"/>
      <c r="S7487" s="10"/>
      <c r="T7487" s="10"/>
      <c r="X7487" s="35"/>
      <c r="AG7487" s="10"/>
      <c r="AI7487" s="10"/>
      <c r="AL7487" s="10"/>
      <c r="AM7487" s="10"/>
    </row>
    <row r="7488" spans="9:39">
      <c r="I7488" s="10"/>
      <c r="R7488" s="10"/>
      <c r="S7488" s="10"/>
      <c r="T7488" s="10"/>
      <c r="X7488" s="35"/>
      <c r="AG7488" s="10"/>
      <c r="AI7488" s="10"/>
      <c r="AL7488" s="10"/>
      <c r="AM7488" s="10"/>
    </row>
    <row r="7489" spans="9:39">
      <c r="I7489" s="10"/>
      <c r="R7489" s="10"/>
      <c r="S7489" s="10"/>
      <c r="T7489" s="10"/>
      <c r="X7489" s="35"/>
      <c r="AG7489" s="10"/>
      <c r="AI7489" s="10"/>
      <c r="AL7489" s="10"/>
      <c r="AM7489" s="10"/>
    </row>
    <row r="7490" spans="9:39">
      <c r="I7490" s="10"/>
      <c r="R7490" s="10"/>
      <c r="S7490" s="10"/>
      <c r="T7490" s="10"/>
      <c r="X7490" s="35"/>
      <c r="AG7490" s="10"/>
      <c r="AI7490" s="10"/>
      <c r="AL7490" s="10"/>
      <c r="AM7490" s="10"/>
    </row>
    <row r="7491" spans="9:39">
      <c r="I7491" s="10"/>
      <c r="R7491" s="10"/>
      <c r="S7491" s="10"/>
      <c r="T7491" s="10"/>
      <c r="X7491" s="35"/>
      <c r="AG7491" s="10"/>
      <c r="AI7491" s="10"/>
      <c r="AL7491" s="10"/>
      <c r="AM7491" s="10"/>
    </row>
    <row r="7492" spans="9:39">
      <c r="I7492" s="10"/>
      <c r="R7492" s="10"/>
      <c r="S7492" s="10"/>
      <c r="T7492" s="10"/>
      <c r="X7492" s="35"/>
      <c r="AG7492" s="10"/>
      <c r="AI7492" s="10"/>
      <c r="AL7492" s="10"/>
      <c r="AM7492" s="10"/>
    </row>
    <row r="7493" spans="9:39">
      <c r="I7493" s="10"/>
      <c r="R7493" s="10"/>
      <c r="S7493" s="10"/>
      <c r="T7493" s="10"/>
      <c r="X7493" s="35"/>
      <c r="AG7493" s="10"/>
      <c r="AI7493" s="10"/>
      <c r="AL7493" s="10"/>
      <c r="AM7493" s="10"/>
    </row>
    <row r="7494" spans="9:39">
      <c r="I7494" s="10"/>
      <c r="R7494" s="10"/>
      <c r="S7494" s="10"/>
      <c r="T7494" s="10"/>
      <c r="X7494" s="35"/>
      <c r="AG7494" s="10"/>
      <c r="AI7494" s="10"/>
      <c r="AL7494" s="10"/>
      <c r="AM7494" s="10"/>
    </row>
    <row r="7495" spans="9:39">
      <c r="I7495" s="10"/>
      <c r="R7495" s="10"/>
      <c r="S7495" s="10"/>
      <c r="T7495" s="10"/>
      <c r="X7495" s="35"/>
      <c r="AG7495" s="10"/>
      <c r="AI7495" s="10"/>
      <c r="AL7495" s="10"/>
      <c r="AM7495" s="10"/>
    </row>
    <row r="7496" spans="9:39">
      <c r="I7496" s="10"/>
      <c r="R7496" s="10"/>
      <c r="S7496" s="10"/>
      <c r="T7496" s="10"/>
      <c r="X7496" s="35"/>
      <c r="AG7496" s="10"/>
      <c r="AI7496" s="10"/>
      <c r="AL7496" s="10"/>
      <c r="AM7496" s="10"/>
    </row>
    <row r="7497" spans="9:39">
      <c r="I7497" s="10"/>
      <c r="R7497" s="10"/>
      <c r="S7497" s="10"/>
      <c r="T7497" s="10"/>
      <c r="X7497" s="35"/>
      <c r="AG7497" s="10"/>
      <c r="AI7497" s="10"/>
      <c r="AL7497" s="10"/>
      <c r="AM7497" s="10"/>
    </row>
    <row r="7498" spans="9:39">
      <c r="I7498" s="10"/>
      <c r="R7498" s="10"/>
      <c r="S7498" s="10"/>
      <c r="T7498" s="10"/>
      <c r="X7498" s="35"/>
      <c r="AG7498" s="10"/>
      <c r="AI7498" s="10"/>
      <c r="AL7498" s="10"/>
      <c r="AM7498" s="10"/>
    </row>
    <row r="7499" spans="9:39">
      <c r="I7499" s="10"/>
      <c r="R7499" s="10"/>
      <c r="S7499" s="10"/>
      <c r="T7499" s="10"/>
      <c r="X7499" s="35"/>
      <c r="AG7499" s="10"/>
      <c r="AI7499" s="10"/>
      <c r="AL7499" s="10"/>
      <c r="AM7499" s="10"/>
    </row>
    <row r="7500" spans="9:39">
      <c r="I7500" s="10"/>
      <c r="R7500" s="10"/>
      <c r="S7500" s="10"/>
      <c r="T7500" s="10"/>
      <c r="X7500" s="35"/>
      <c r="AG7500" s="10"/>
      <c r="AI7500" s="10"/>
      <c r="AL7500" s="10"/>
      <c r="AM7500" s="10"/>
    </row>
    <row r="7501" spans="9:39">
      <c r="I7501" s="10"/>
      <c r="R7501" s="10"/>
      <c r="S7501" s="10"/>
      <c r="T7501" s="10"/>
      <c r="X7501" s="35"/>
      <c r="AG7501" s="10"/>
      <c r="AI7501" s="10"/>
      <c r="AL7501" s="10"/>
      <c r="AM7501" s="10"/>
    </row>
    <row r="7502" spans="9:39">
      <c r="I7502" s="10"/>
      <c r="R7502" s="10"/>
      <c r="S7502" s="10"/>
      <c r="T7502" s="10"/>
      <c r="X7502" s="35"/>
      <c r="AG7502" s="10"/>
      <c r="AI7502" s="10"/>
      <c r="AL7502" s="10"/>
      <c r="AM7502" s="10"/>
    </row>
    <row r="7503" spans="9:39">
      <c r="I7503" s="10"/>
      <c r="R7503" s="10"/>
      <c r="S7503" s="10"/>
      <c r="T7503" s="10"/>
      <c r="X7503" s="35"/>
      <c r="AG7503" s="10"/>
      <c r="AI7503" s="10"/>
      <c r="AL7503" s="10"/>
      <c r="AM7503" s="10"/>
    </row>
    <row r="7504" spans="9:39">
      <c r="I7504" s="10"/>
      <c r="R7504" s="10"/>
      <c r="S7504" s="10"/>
      <c r="T7504" s="10"/>
      <c r="X7504" s="35"/>
      <c r="AG7504" s="10"/>
      <c r="AI7504" s="10"/>
      <c r="AL7504" s="10"/>
      <c r="AM7504" s="10"/>
    </row>
    <row r="7505" spans="9:39">
      <c r="I7505" s="10"/>
      <c r="R7505" s="10"/>
      <c r="S7505" s="10"/>
      <c r="T7505" s="10"/>
      <c r="X7505" s="35"/>
      <c r="AG7505" s="10"/>
      <c r="AI7505" s="10"/>
      <c r="AL7505" s="10"/>
      <c r="AM7505" s="10"/>
    </row>
    <row r="7506" spans="9:39">
      <c r="I7506" s="10"/>
      <c r="R7506" s="10"/>
      <c r="S7506" s="10"/>
      <c r="T7506" s="10"/>
      <c r="X7506" s="35"/>
      <c r="AG7506" s="10"/>
      <c r="AI7506" s="10"/>
      <c r="AL7506" s="10"/>
      <c r="AM7506" s="10"/>
    </row>
    <row r="7507" spans="9:39">
      <c r="I7507" s="10"/>
      <c r="R7507" s="10"/>
      <c r="S7507" s="10"/>
      <c r="T7507" s="10"/>
      <c r="X7507" s="35"/>
      <c r="AG7507" s="10"/>
      <c r="AI7507" s="10"/>
      <c r="AL7507" s="10"/>
      <c r="AM7507" s="10"/>
    </row>
    <row r="7508" spans="9:39">
      <c r="I7508" s="10"/>
      <c r="R7508" s="10"/>
      <c r="S7508" s="10"/>
      <c r="T7508" s="10"/>
      <c r="X7508" s="35"/>
      <c r="AG7508" s="10"/>
      <c r="AI7508" s="10"/>
      <c r="AL7508" s="10"/>
      <c r="AM7508" s="10"/>
    </row>
    <row r="7509" spans="9:39">
      <c r="I7509" s="10"/>
      <c r="R7509" s="10"/>
      <c r="S7509" s="10"/>
      <c r="T7509" s="10"/>
      <c r="X7509" s="35"/>
      <c r="AG7509" s="10"/>
      <c r="AI7509" s="10"/>
      <c r="AL7509" s="10"/>
      <c r="AM7509" s="10"/>
    </row>
    <row r="7510" spans="9:39">
      <c r="I7510" s="10"/>
      <c r="R7510" s="10"/>
      <c r="S7510" s="10"/>
      <c r="T7510" s="10"/>
      <c r="X7510" s="35"/>
      <c r="AG7510" s="10"/>
      <c r="AI7510" s="10"/>
      <c r="AL7510" s="10"/>
      <c r="AM7510" s="10"/>
    </row>
    <row r="7511" spans="9:39">
      <c r="I7511" s="10"/>
      <c r="R7511" s="10"/>
      <c r="S7511" s="10"/>
      <c r="T7511" s="10"/>
      <c r="X7511" s="35"/>
      <c r="AG7511" s="10"/>
      <c r="AI7511" s="10"/>
      <c r="AL7511" s="10"/>
      <c r="AM7511" s="10"/>
    </row>
    <row r="7512" spans="9:39">
      <c r="I7512" s="10"/>
      <c r="R7512" s="10"/>
      <c r="S7512" s="10"/>
      <c r="T7512" s="10"/>
      <c r="X7512" s="35"/>
      <c r="AG7512" s="10"/>
      <c r="AI7512" s="10"/>
      <c r="AL7512" s="10"/>
      <c r="AM7512" s="10"/>
    </row>
    <row r="7513" spans="9:39">
      <c r="I7513" s="10"/>
      <c r="R7513" s="10"/>
      <c r="S7513" s="10"/>
      <c r="T7513" s="10"/>
      <c r="X7513" s="35"/>
      <c r="AG7513" s="10"/>
      <c r="AI7513" s="10"/>
      <c r="AL7513" s="10"/>
      <c r="AM7513" s="10"/>
    </row>
    <row r="7514" spans="9:39">
      <c r="I7514" s="10"/>
      <c r="R7514" s="10"/>
      <c r="S7514" s="10"/>
      <c r="T7514" s="10"/>
      <c r="X7514" s="35"/>
      <c r="AG7514" s="10"/>
      <c r="AI7514" s="10"/>
      <c r="AL7514" s="10"/>
      <c r="AM7514" s="10"/>
    </row>
    <row r="7515" spans="9:39">
      <c r="I7515" s="10"/>
      <c r="R7515" s="10"/>
      <c r="S7515" s="10"/>
      <c r="T7515" s="10"/>
      <c r="X7515" s="35"/>
      <c r="AG7515" s="10"/>
      <c r="AI7515" s="10"/>
      <c r="AL7515" s="10"/>
      <c r="AM7515" s="10"/>
    </row>
    <row r="7516" spans="9:39">
      <c r="I7516" s="10"/>
      <c r="R7516" s="10"/>
      <c r="S7516" s="10"/>
      <c r="T7516" s="10"/>
      <c r="X7516" s="35"/>
      <c r="AG7516" s="10"/>
      <c r="AI7516" s="10"/>
      <c r="AL7516" s="10"/>
      <c r="AM7516" s="10"/>
    </row>
    <row r="7517" spans="9:39">
      <c r="I7517" s="10"/>
      <c r="R7517" s="10"/>
      <c r="S7517" s="10"/>
      <c r="T7517" s="10"/>
      <c r="X7517" s="35"/>
      <c r="AG7517" s="10"/>
      <c r="AI7517" s="10"/>
      <c r="AL7517" s="10"/>
      <c r="AM7517" s="10"/>
    </row>
    <row r="7518" spans="9:39">
      <c r="I7518" s="10"/>
      <c r="R7518" s="10"/>
      <c r="S7518" s="10"/>
      <c r="T7518" s="10"/>
      <c r="X7518" s="35"/>
      <c r="AG7518" s="10"/>
      <c r="AI7518" s="10"/>
      <c r="AL7518" s="10"/>
      <c r="AM7518" s="10"/>
    </row>
    <row r="7519" spans="9:39">
      <c r="I7519" s="10"/>
      <c r="R7519" s="10"/>
      <c r="S7519" s="10"/>
      <c r="T7519" s="10"/>
      <c r="X7519" s="35"/>
      <c r="AG7519" s="10"/>
      <c r="AI7519" s="10"/>
      <c r="AL7519" s="10"/>
      <c r="AM7519" s="10"/>
    </row>
    <row r="7520" spans="9:39">
      <c r="I7520" s="10"/>
      <c r="R7520" s="10"/>
      <c r="S7520" s="10"/>
      <c r="T7520" s="10"/>
      <c r="X7520" s="35"/>
      <c r="AG7520" s="10"/>
      <c r="AI7520" s="10"/>
      <c r="AL7520" s="10"/>
      <c r="AM7520" s="10"/>
    </row>
    <row r="7521" spans="9:39">
      <c r="I7521" s="10"/>
      <c r="R7521" s="10"/>
      <c r="S7521" s="10"/>
      <c r="T7521" s="10"/>
      <c r="X7521" s="35"/>
      <c r="AG7521" s="10"/>
      <c r="AI7521" s="10"/>
      <c r="AL7521" s="10"/>
      <c r="AM7521" s="10"/>
    </row>
    <row r="7522" spans="9:39">
      <c r="I7522" s="10"/>
      <c r="R7522" s="10"/>
      <c r="S7522" s="10"/>
      <c r="T7522" s="10"/>
      <c r="X7522" s="35"/>
      <c r="AG7522" s="10"/>
      <c r="AI7522" s="10"/>
      <c r="AL7522" s="10"/>
      <c r="AM7522" s="10"/>
    </row>
    <row r="7523" spans="9:39">
      <c r="I7523" s="10"/>
      <c r="R7523" s="10"/>
      <c r="S7523" s="10"/>
      <c r="T7523" s="10"/>
      <c r="X7523" s="35"/>
      <c r="AG7523" s="10"/>
      <c r="AI7523" s="10"/>
      <c r="AL7523" s="10"/>
      <c r="AM7523" s="10"/>
    </row>
    <row r="7524" spans="9:39">
      <c r="I7524" s="10"/>
      <c r="R7524" s="10"/>
      <c r="S7524" s="10"/>
      <c r="T7524" s="10"/>
      <c r="X7524" s="35"/>
      <c r="AG7524" s="10"/>
      <c r="AI7524" s="10"/>
      <c r="AL7524" s="10"/>
      <c r="AM7524" s="10"/>
    </row>
    <row r="7525" spans="9:39">
      <c r="I7525" s="10"/>
      <c r="R7525" s="10"/>
      <c r="S7525" s="10"/>
      <c r="T7525" s="10"/>
      <c r="X7525" s="35"/>
      <c r="AG7525" s="10"/>
      <c r="AI7525" s="10"/>
      <c r="AL7525" s="10"/>
      <c r="AM7525" s="10"/>
    </row>
    <row r="7526" spans="9:39">
      <c r="I7526" s="10"/>
      <c r="R7526" s="10"/>
      <c r="S7526" s="10"/>
      <c r="T7526" s="10"/>
      <c r="X7526" s="35"/>
      <c r="AG7526" s="10"/>
      <c r="AI7526" s="10"/>
      <c r="AL7526" s="10"/>
      <c r="AM7526" s="10"/>
    </row>
    <row r="7527" spans="9:39">
      <c r="I7527" s="10"/>
      <c r="R7527" s="10"/>
      <c r="S7527" s="10"/>
      <c r="T7527" s="10"/>
      <c r="X7527" s="35"/>
      <c r="AG7527" s="10"/>
      <c r="AI7527" s="10"/>
      <c r="AL7527" s="10"/>
      <c r="AM7527" s="10"/>
    </row>
    <row r="7528" spans="9:39">
      <c r="I7528" s="10"/>
      <c r="R7528" s="10"/>
      <c r="S7528" s="10"/>
      <c r="T7528" s="10"/>
      <c r="X7528" s="35"/>
      <c r="AG7528" s="10"/>
      <c r="AI7528" s="10"/>
      <c r="AL7528" s="10"/>
      <c r="AM7528" s="10"/>
    </row>
    <row r="7529" spans="9:39">
      <c r="I7529" s="10"/>
      <c r="R7529" s="10"/>
      <c r="S7529" s="10"/>
      <c r="T7529" s="10"/>
      <c r="X7529" s="35"/>
      <c r="AG7529" s="10"/>
      <c r="AI7529" s="10"/>
      <c r="AL7529" s="10"/>
      <c r="AM7529" s="10"/>
    </row>
    <row r="7530" spans="9:39">
      <c r="I7530" s="10"/>
      <c r="R7530" s="10"/>
      <c r="S7530" s="10"/>
      <c r="T7530" s="10"/>
      <c r="X7530" s="35"/>
      <c r="AG7530" s="10"/>
      <c r="AI7530" s="10"/>
      <c r="AL7530" s="10"/>
      <c r="AM7530" s="10"/>
    </row>
    <row r="7531" spans="9:39">
      <c r="I7531" s="10"/>
      <c r="R7531" s="10"/>
      <c r="S7531" s="10"/>
      <c r="T7531" s="10"/>
      <c r="X7531" s="35"/>
      <c r="AG7531" s="10"/>
      <c r="AI7531" s="10"/>
      <c r="AL7531" s="10"/>
      <c r="AM7531" s="10"/>
    </row>
    <row r="7532" spans="9:39">
      <c r="I7532" s="10"/>
      <c r="R7532" s="10"/>
      <c r="S7532" s="10"/>
      <c r="T7532" s="10"/>
      <c r="X7532" s="35"/>
      <c r="AG7532" s="10"/>
      <c r="AI7532" s="10"/>
      <c r="AL7532" s="10"/>
      <c r="AM7532" s="10"/>
    </row>
    <row r="7533" spans="9:39">
      <c r="I7533" s="10"/>
      <c r="R7533" s="10"/>
      <c r="S7533" s="10"/>
      <c r="T7533" s="10"/>
      <c r="X7533" s="35"/>
      <c r="AG7533" s="10"/>
      <c r="AI7533" s="10"/>
      <c r="AL7533" s="10"/>
      <c r="AM7533" s="10"/>
    </row>
    <row r="7534" spans="9:39">
      <c r="I7534" s="10"/>
      <c r="R7534" s="10"/>
      <c r="S7534" s="10"/>
      <c r="T7534" s="10"/>
      <c r="X7534" s="35"/>
      <c r="AG7534" s="10"/>
      <c r="AI7534" s="10"/>
      <c r="AL7534" s="10"/>
      <c r="AM7534" s="10"/>
    </row>
    <row r="7535" spans="9:39">
      <c r="I7535" s="10"/>
      <c r="R7535" s="10"/>
      <c r="S7535" s="10"/>
      <c r="T7535" s="10"/>
      <c r="X7535" s="35"/>
      <c r="AG7535" s="10"/>
      <c r="AI7535" s="10"/>
      <c r="AL7535" s="10"/>
      <c r="AM7535" s="10"/>
    </row>
    <row r="7536" spans="9:39">
      <c r="I7536" s="10"/>
      <c r="R7536" s="10"/>
      <c r="S7536" s="10"/>
      <c r="T7536" s="10"/>
      <c r="X7536" s="35"/>
      <c r="AG7536" s="10"/>
      <c r="AI7536" s="10"/>
      <c r="AL7536" s="10"/>
      <c r="AM7536" s="10"/>
    </row>
    <row r="7537" spans="9:39">
      <c r="I7537" s="10"/>
      <c r="R7537" s="10"/>
      <c r="S7537" s="10"/>
      <c r="T7537" s="10"/>
      <c r="X7537" s="35"/>
      <c r="AG7537" s="10"/>
      <c r="AI7537" s="10"/>
      <c r="AL7537" s="10"/>
      <c r="AM7537" s="10"/>
    </row>
    <row r="7538" spans="9:39">
      <c r="I7538" s="10"/>
      <c r="R7538" s="10"/>
      <c r="S7538" s="10"/>
      <c r="T7538" s="10"/>
      <c r="X7538" s="35"/>
      <c r="AG7538" s="10"/>
      <c r="AI7538" s="10"/>
      <c r="AL7538" s="10"/>
      <c r="AM7538" s="10"/>
    </row>
    <row r="7539" spans="9:39">
      <c r="I7539" s="10"/>
      <c r="R7539" s="10"/>
      <c r="S7539" s="10"/>
      <c r="T7539" s="10"/>
      <c r="X7539" s="35"/>
      <c r="AG7539" s="10"/>
      <c r="AI7539" s="10"/>
      <c r="AL7539" s="10"/>
      <c r="AM7539" s="10"/>
    </row>
    <row r="7540" spans="9:39">
      <c r="I7540" s="10"/>
      <c r="R7540" s="10"/>
      <c r="S7540" s="10"/>
      <c r="T7540" s="10"/>
      <c r="X7540" s="35"/>
      <c r="AG7540" s="10"/>
      <c r="AI7540" s="10"/>
      <c r="AL7540" s="10"/>
      <c r="AM7540" s="10"/>
    </row>
    <row r="7541" spans="9:39">
      <c r="I7541" s="10"/>
      <c r="R7541" s="10"/>
      <c r="S7541" s="10"/>
      <c r="T7541" s="10"/>
      <c r="X7541" s="35"/>
      <c r="AG7541" s="10"/>
      <c r="AI7541" s="10"/>
      <c r="AL7541" s="10"/>
      <c r="AM7541" s="10"/>
    </row>
    <row r="7542" spans="9:39">
      <c r="I7542" s="10"/>
      <c r="R7542" s="10"/>
      <c r="S7542" s="10"/>
      <c r="T7542" s="10"/>
      <c r="X7542" s="35"/>
      <c r="AG7542" s="10"/>
      <c r="AI7542" s="10"/>
      <c r="AL7542" s="10"/>
      <c r="AM7542" s="10"/>
    </row>
    <row r="7543" spans="9:39">
      <c r="I7543" s="10"/>
      <c r="R7543" s="10"/>
      <c r="S7543" s="10"/>
      <c r="T7543" s="10"/>
      <c r="X7543" s="35"/>
      <c r="AG7543" s="10"/>
      <c r="AI7543" s="10"/>
      <c r="AL7543" s="10"/>
      <c r="AM7543" s="10"/>
    </row>
    <row r="7544" spans="9:39">
      <c r="I7544" s="10"/>
      <c r="R7544" s="10"/>
      <c r="S7544" s="10"/>
      <c r="T7544" s="10"/>
      <c r="X7544" s="35"/>
      <c r="AG7544" s="10"/>
      <c r="AI7544" s="10"/>
      <c r="AL7544" s="10"/>
      <c r="AM7544" s="10"/>
    </row>
    <row r="7545" spans="9:39">
      <c r="I7545" s="10"/>
      <c r="R7545" s="10"/>
      <c r="S7545" s="10"/>
      <c r="T7545" s="10"/>
      <c r="X7545" s="35"/>
      <c r="AG7545" s="10"/>
      <c r="AI7545" s="10"/>
      <c r="AL7545" s="10"/>
      <c r="AM7545" s="10"/>
    </row>
    <row r="7546" spans="9:39">
      <c r="I7546" s="10"/>
      <c r="R7546" s="10"/>
      <c r="S7546" s="10"/>
      <c r="T7546" s="10"/>
      <c r="X7546" s="35"/>
      <c r="AG7546" s="10"/>
      <c r="AI7546" s="10"/>
      <c r="AL7546" s="10"/>
      <c r="AM7546" s="10"/>
    </row>
    <row r="7547" spans="9:39">
      <c r="I7547" s="10"/>
      <c r="R7547" s="10"/>
      <c r="S7547" s="10"/>
      <c r="T7547" s="10"/>
      <c r="X7547" s="35"/>
      <c r="AG7547" s="10"/>
      <c r="AI7547" s="10"/>
      <c r="AL7547" s="10"/>
      <c r="AM7547" s="10"/>
    </row>
    <row r="7548" spans="9:39">
      <c r="I7548" s="10"/>
      <c r="R7548" s="10"/>
      <c r="S7548" s="10"/>
      <c r="T7548" s="10"/>
      <c r="X7548" s="35"/>
      <c r="AG7548" s="10"/>
      <c r="AI7548" s="10"/>
      <c r="AL7548" s="10"/>
      <c r="AM7548" s="10"/>
    </row>
    <row r="7549" spans="9:39">
      <c r="I7549" s="10"/>
      <c r="R7549" s="10"/>
      <c r="S7549" s="10"/>
      <c r="T7549" s="10"/>
      <c r="X7549" s="35"/>
      <c r="AG7549" s="10"/>
      <c r="AI7549" s="10"/>
      <c r="AL7549" s="10"/>
      <c r="AM7549" s="10"/>
    </row>
    <row r="7550" spans="9:39">
      <c r="I7550" s="10"/>
      <c r="R7550" s="10"/>
      <c r="S7550" s="10"/>
      <c r="T7550" s="10"/>
      <c r="X7550" s="35"/>
      <c r="AG7550" s="10"/>
      <c r="AI7550" s="10"/>
      <c r="AL7550" s="10"/>
      <c r="AM7550" s="10"/>
    </row>
    <row r="7551" spans="9:39">
      <c r="I7551" s="10"/>
      <c r="R7551" s="10"/>
      <c r="S7551" s="10"/>
      <c r="T7551" s="10"/>
      <c r="X7551" s="35"/>
      <c r="AG7551" s="10"/>
      <c r="AI7551" s="10"/>
      <c r="AL7551" s="10"/>
      <c r="AM7551" s="10"/>
    </row>
    <row r="7552" spans="9:39">
      <c r="I7552" s="10"/>
      <c r="R7552" s="10"/>
      <c r="S7552" s="10"/>
      <c r="T7552" s="10"/>
      <c r="X7552" s="35"/>
      <c r="AG7552" s="10"/>
      <c r="AI7552" s="10"/>
      <c r="AL7552" s="10"/>
      <c r="AM7552" s="10"/>
    </row>
    <row r="7553" spans="9:39">
      <c r="I7553" s="10"/>
      <c r="R7553" s="10"/>
      <c r="S7553" s="10"/>
      <c r="T7553" s="10"/>
      <c r="X7553" s="35"/>
      <c r="AG7553" s="10"/>
      <c r="AI7553" s="10"/>
      <c r="AL7553" s="10"/>
      <c r="AM7553" s="10"/>
    </row>
    <row r="7554" spans="9:39">
      <c r="I7554" s="10"/>
      <c r="R7554" s="10"/>
      <c r="S7554" s="10"/>
      <c r="T7554" s="10"/>
      <c r="X7554" s="35"/>
      <c r="AG7554" s="10"/>
      <c r="AI7554" s="10"/>
      <c r="AL7554" s="10"/>
      <c r="AM7554" s="10"/>
    </row>
    <row r="7555" spans="9:39">
      <c r="I7555" s="10"/>
      <c r="R7555" s="10"/>
      <c r="S7555" s="10"/>
      <c r="T7555" s="10"/>
      <c r="X7555" s="35"/>
      <c r="AG7555" s="10"/>
      <c r="AI7555" s="10"/>
      <c r="AL7555" s="10"/>
      <c r="AM7555" s="10"/>
    </row>
    <row r="7556" spans="9:39">
      <c r="I7556" s="10"/>
      <c r="R7556" s="10"/>
      <c r="S7556" s="10"/>
      <c r="T7556" s="10"/>
      <c r="X7556" s="35"/>
      <c r="AG7556" s="10"/>
      <c r="AI7556" s="10"/>
      <c r="AL7556" s="10"/>
      <c r="AM7556" s="10"/>
    </row>
    <row r="7557" spans="9:39">
      <c r="I7557" s="10"/>
      <c r="R7557" s="10"/>
      <c r="S7557" s="10"/>
      <c r="T7557" s="10"/>
      <c r="X7557" s="35"/>
      <c r="AG7557" s="10"/>
      <c r="AI7557" s="10"/>
      <c r="AL7557" s="10"/>
      <c r="AM7557" s="10"/>
    </row>
    <row r="7558" spans="9:39">
      <c r="I7558" s="10"/>
      <c r="R7558" s="10"/>
      <c r="S7558" s="10"/>
      <c r="T7558" s="10"/>
      <c r="X7558" s="35"/>
      <c r="AG7558" s="10"/>
      <c r="AI7558" s="10"/>
      <c r="AL7558" s="10"/>
      <c r="AM7558" s="10"/>
    </row>
    <row r="7559" spans="9:39">
      <c r="I7559" s="10"/>
      <c r="R7559" s="10"/>
      <c r="S7559" s="10"/>
      <c r="T7559" s="10"/>
      <c r="X7559" s="35"/>
      <c r="AG7559" s="10"/>
      <c r="AI7559" s="10"/>
      <c r="AL7559" s="10"/>
      <c r="AM7559" s="10"/>
    </row>
    <row r="7560" spans="9:39">
      <c r="I7560" s="10"/>
      <c r="R7560" s="10"/>
      <c r="S7560" s="10"/>
      <c r="T7560" s="10"/>
      <c r="X7560" s="35"/>
      <c r="AG7560" s="10"/>
      <c r="AI7560" s="10"/>
      <c r="AL7560" s="10"/>
      <c r="AM7560" s="10"/>
    </row>
    <row r="7561" spans="9:39">
      <c r="I7561" s="10"/>
      <c r="R7561" s="10"/>
      <c r="S7561" s="10"/>
      <c r="T7561" s="10"/>
      <c r="X7561" s="35"/>
      <c r="AG7561" s="10"/>
      <c r="AI7561" s="10"/>
      <c r="AL7561" s="10"/>
      <c r="AM7561" s="10"/>
    </row>
    <row r="7562" spans="9:39">
      <c r="I7562" s="10"/>
      <c r="R7562" s="10"/>
      <c r="S7562" s="10"/>
      <c r="T7562" s="10"/>
      <c r="X7562" s="35"/>
      <c r="AG7562" s="10"/>
      <c r="AI7562" s="10"/>
      <c r="AL7562" s="10"/>
      <c r="AM7562" s="10"/>
    </row>
    <row r="7563" spans="9:39">
      <c r="I7563" s="10"/>
      <c r="R7563" s="10"/>
      <c r="S7563" s="10"/>
      <c r="T7563" s="10"/>
      <c r="X7563" s="35"/>
      <c r="AG7563" s="10"/>
      <c r="AI7563" s="10"/>
      <c r="AL7563" s="10"/>
      <c r="AM7563" s="10"/>
    </row>
    <row r="7564" spans="9:39">
      <c r="I7564" s="10"/>
      <c r="R7564" s="10"/>
      <c r="S7564" s="10"/>
      <c r="T7564" s="10"/>
      <c r="X7564" s="35"/>
      <c r="AG7564" s="10"/>
      <c r="AI7564" s="10"/>
      <c r="AL7564" s="10"/>
      <c r="AM7564" s="10"/>
    </row>
    <row r="7565" spans="9:39">
      <c r="I7565" s="10"/>
      <c r="R7565" s="10"/>
      <c r="S7565" s="10"/>
      <c r="T7565" s="10"/>
      <c r="X7565" s="35"/>
      <c r="AG7565" s="10"/>
      <c r="AI7565" s="10"/>
      <c r="AL7565" s="10"/>
      <c r="AM7565" s="10"/>
    </row>
    <row r="7566" spans="9:39">
      <c r="I7566" s="10"/>
      <c r="R7566" s="10"/>
      <c r="S7566" s="10"/>
      <c r="T7566" s="10"/>
      <c r="X7566" s="35"/>
      <c r="AG7566" s="10"/>
      <c r="AI7566" s="10"/>
      <c r="AL7566" s="10"/>
      <c r="AM7566" s="10"/>
    </row>
    <row r="7567" spans="9:39">
      <c r="I7567" s="10"/>
      <c r="R7567" s="10"/>
      <c r="S7567" s="10"/>
      <c r="T7567" s="10"/>
      <c r="X7567" s="35"/>
      <c r="AG7567" s="10"/>
      <c r="AI7567" s="10"/>
      <c r="AL7567" s="10"/>
      <c r="AM7567" s="10"/>
    </row>
    <row r="7568" spans="9:39">
      <c r="I7568" s="10"/>
      <c r="R7568" s="10"/>
      <c r="S7568" s="10"/>
      <c r="T7568" s="10"/>
      <c r="X7568" s="35"/>
      <c r="AG7568" s="10"/>
      <c r="AI7568" s="10"/>
      <c r="AL7568" s="10"/>
      <c r="AM7568" s="10"/>
    </row>
    <row r="7569" spans="9:39">
      <c r="I7569" s="10"/>
      <c r="R7569" s="10"/>
      <c r="S7569" s="10"/>
      <c r="T7569" s="10"/>
      <c r="X7569" s="35"/>
      <c r="AG7569" s="10"/>
      <c r="AI7569" s="10"/>
      <c r="AL7569" s="10"/>
      <c r="AM7569" s="10"/>
    </row>
    <row r="7570" spans="9:39">
      <c r="I7570" s="10"/>
      <c r="R7570" s="10"/>
      <c r="S7570" s="10"/>
      <c r="T7570" s="10"/>
      <c r="X7570" s="35"/>
      <c r="AG7570" s="10"/>
      <c r="AI7570" s="10"/>
      <c r="AL7570" s="10"/>
      <c r="AM7570" s="10"/>
    </row>
    <row r="7571" spans="9:39">
      <c r="I7571" s="10"/>
      <c r="R7571" s="10"/>
      <c r="S7571" s="10"/>
      <c r="T7571" s="10"/>
      <c r="X7571" s="35"/>
      <c r="AG7571" s="10"/>
      <c r="AI7571" s="10"/>
      <c r="AL7571" s="10"/>
      <c r="AM7571" s="10"/>
    </row>
    <row r="7572" spans="9:39">
      <c r="I7572" s="10"/>
      <c r="R7572" s="10"/>
      <c r="S7572" s="10"/>
      <c r="T7572" s="10"/>
      <c r="X7572" s="35"/>
      <c r="AG7572" s="10"/>
      <c r="AI7572" s="10"/>
      <c r="AL7572" s="10"/>
      <c r="AM7572" s="10"/>
    </row>
    <row r="7573" spans="9:39">
      <c r="I7573" s="10"/>
      <c r="R7573" s="10"/>
      <c r="S7573" s="10"/>
      <c r="T7573" s="10"/>
      <c r="X7573" s="35"/>
      <c r="AG7573" s="10"/>
      <c r="AI7573" s="10"/>
      <c r="AL7573" s="10"/>
      <c r="AM7573" s="10"/>
    </row>
    <row r="7574" spans="9:39">
      <c r="I7574" s="10"/>
      <c r="R7574" s="10"/>
      <c r="S7574" s="10"/>
      <c r="T7574" s="10"/>
      <c r="X7574" s="35"/>
      <c r="AG7574" s="10"/>
      <c r="AI7574" s="10"/>
      <c r="AL7574" s="10"/>
      <c r="AM7574" s="10"/>
    </row>
    <row r="7575" spans="9:39">
      <c r="I7575" s="10"/>
      <c r="R7575" s="10"/>
      <c r="S7575" s="10"/>
      <c r="T7575" s="10"/>
      <c r="X7575" s="35"/>
      <c r="AG7575" s="10"/>
      <c r="AI7575" s="10"/>
      <c r="AL7575" s="10"/>
      <c r="AM7575" s="10"/>
    </row>
    <row r="7576" spans="9:39">
      <c r="I7576" s="10"/>
      <c r="R7576" s="10"/>
      <c r="S7576" s="10"/>
      <c r="T7576" s="10"/>
      <c r="X7576" s="35"/>
      <c r="AG7576" s="10"/>
      <c r="AI7576" s="10"/>
      <c r="AL7576" s="10"/>
      <c r="AM7576" s="10"/>
    </row>
    <row r="7577" spans="9:39">
      <c r="I7577" s="10"/>
      <c r="R7577" s="10"/>
      <c r="S7577" s="10"/>
      <c r="T7577" s="10"/>
      <c r="X7577" s="35"/>
      <c r="AG7577" s="10"/>
      <c r="AI7577" s="10"/>
      <c r="AL7577" s="10"/>
      <c r="AM7577" s="10"/>
    </row>
    <row r="7578" spans="9:39">
      <c r="I7578" s="10"/>
      <c r="R7578" s="10"/>
      <c r="S7578" s="10"/>
      <c r="T7578" s="10"/>
      <c r="X7578" s="35"/>
      <c r="AG7578" s="10"/>
      <c r="AI7578" s="10"/>
      <c r="AL7578" s="10"/>
      <c r="AM7578" s="10"/>
    </row>
    <row r="7579" spans="9:39">
      <c r="I7579" s="10"/>
      <c r="R7579" s="10"/>
      <c r="S7579" s="10"/>
      <c r="T7579" s="10"/>
      <c r="X7579" s="35"/>
      <c r="AG7579" s="10"/>
      <c r="AI7579" s="10"/>
      <c r="AL7579" s="10"/>
      <c r="AM7579" s="10"/>
    </row>
    <row r="7580" spans="9:39">
      <c r="I7580" s="10"/>
      <c r="R7580" s="10"/>
      <c r="S7580" s="10"/>
      <c r="T7580" s="10"/>
      <c r="X7580" s="35"/>
      <c r="AG7580" s="10"/>
      <c r="AI7580" s="10"/>
      <c r="AL7580" s="10"/>
      <c r="AM7580" s="10"/>
    </row>
    <row r="7581" spans="9:39">
      <c r="I7581" s="10"/>
      <c r="R7581" s="10"/>
      <c r="S7581" s="10"/>
      <c r="T7581" s="10"/>
      <c r="X7581" s="35"/>
      <c r="AG7581" s="10"/>
      <c r="AI7581" s="10"/>
      <c r="AL7581" s="10"/>
      <c r="AM7581" s="10"/>
    </row>
    <row r="7582" spans="9:39">
      <c r="I7582" s="10"/>
      <c r="R7582" s="10"/>
      <c r="S7582" s="10"/>
      <c r="T7582" s="10"/>
      <c r="X7582" s="35"/>
      <c r="AG7582" s="10"/>
      <c r="AI7582" s="10"/>
      <c r="AL7582" s="10"/>
      <c r="AM7582" s="10"/>
    </row>
    <row r="7583" spans="9:39">
      <c r="I7583" s="10"/>
      <c r="R7583" s="10"/>
      <c r="S7583" s="10"/>
      <c r="T7583" s="10"/>
      <c r="X7583" s="35"/>
      <c r="AG7583" s="10"/>
      <c r="AI7583" s="10"/>
      <c r="AL7583" s="10"/>
      <c r="AM7583" s="10"/>
    </row>
    <row r="7584" spans="9:39">
      <c r="I7584" s="10"/>
      <c r="R7584" s="10"/>
      <c r="S7584" s="10"/>
      <c r="T7584" s="10"/>
      <c r="X7584" s="35"/>
      <c r="AG7584" s="10"/>
      <c r="AI7584" s="10"/>
      <c r="AL7584" s="10"/>
      <c r="AM7584" s="10"/>
    </row>
    <row r="7585" spans="9:39">
      <c r="I7585" s="10"/>
      <c r="R7585" s="10"/>
      <c r="S7585" s="10"/>
      <c r="T7585" s="10"/>
      <c r="X7585" s="35"/>
      <c r="AG7585" s="10"/>
      <c r="AI7585" s="10"/>
      <c r="AL7585" s="10"/>
      <c r="AM7585" s="10"/>
    </row>
    <row r="7586" spans="9:39">
      <c r="I7586" s="10"/>
      <c r="R7586" s="10"/>
      <c r="S7586" s="10"/>
      <c r="T7586" s="10"/>
      <c r="X7586" s="35"/>
      <c r="AG7586" s="10"/>
      <c r="AI7586" s="10"/>
      <c r="AL7586" s="10"/>
      <c r="AM7586" s="10"/>
    </row>
    <row r="7587" spans="9:39">
      <c r="I7587" s="10"/>
      <c r="R7587" s="10"/>
      <c r="S7587" s="10"/>
      <c r="T7587" s="10"/>
      <c r="X7587" s="35"/>
      <c r="AG7587" s="10"/>
      <c r="AI7587" s="10"/>
      <c r="AL7587" s="10"/>
      <c r="AM7587" s="10"/>
    </row>
    <row r="7588" spans="9:39">
      <c r="I7588" s="10"/>
      <c r="R7588" s="10"/>
      <c r="S7588" s="10"/>
      <c r="T7588" s="10"/>
      <c r="X7588" s="35"/>
      <c r="AG7588" s="10"/>
      <c r="AI7588" s="10"/>
      <c r="AL7588" s="10"/>
      <c r="AM7588" s="10"/>
    </row>
    <row r="7589" spans="9:39">
      <c r="I7589" s="10"/>
      <c r="R7589" s="10"/>
      <c r="S7589" s="10"/>
      <c r="T7589" s="10"/>
      <c r="X7589" s="35"/>
      <c r="AG7589" s="10"/>
      <c r="AI7589" s="10"/>
      <c r="AL7589" s="10"/>
      <c r="AM7589" s="10"/>
    </row>
    <row r="7590" spans="9:39">
      <c r="I7590" s="10"/>
      <c r="R7590" s="10"/>
      <c r="S7590" s="10"/>
      <c r="T7590" s="10"/>
      <c r="X7590" s="35"/>
      <c r="AG7590" s="10"/>
      <c r="AI7590" s="10"/>
      <c r="AL7590" s="10"/>
      <c r="AM7590" s="10"/>
    </row>
    <row r="7591" spans="9:39">
      <c r="I7591" s="10"/>
      <c r="R7591" s="10"/>
      <c r="S7591" s="10"/>
      <c r="T7591" s="10"/>
      <c r="X7591" s="35"/>
      <c r="AG7591" s="10"/>
      <c r="AI7591" s="10"/>
      <c r="AL7591" s="10"/>
      <c r="AM7591" s="10"/>
    </row>
    <row r="7592" spans="9:39">
      <c r="I7592" s="10"/>
      <c r="R7592" s="10"/>
      <c r="S7592" s="10"/>
      <c r="T7592" s="10"/>
      <c r="X7592" s="35"/>
      <c r="AG7592" s="10"/>
      <c r="AI7592" s="10"/>
      <c r="AL7592" s="10"/>
      <c r="AM7592" s="10"/>
    </row>
    <row r="7593" spans="9:39">
      <c r="I7593" s="10"/>
      <c r="R7593" s="10"/>
      <c r="S7593" s="10"/>
      <c r="T7593" s="10"/>
      <c r="X7593" s="35"/>
      <c r="AG7593" s="10"/>
      <c r="AI7593" s="10"/>
      <c r="AL7593" s="10"/>
      <c r="AM7593" s="10"/>
    </row>
    <row r="7594" spans="9:39">
      <c r="I7594" s="10"/>
      <c r="R7594" s="10"/>
      <c r="S7594" s="10"/>
      <c r="T7594" s="10"/>
      <c r="X7594" s="35"/>
      <c r="AG7594" s="10"/>
      <c r="AI7594" s="10"/>
      <c r="AL7594" s="10"/>
      <c r="AM7594" s="10"/>
    </row>
    <row r="7595" spans="9:39">
      <c r="I7595" s="10"/>
      <c r="R7595" s="10"/>
      <c r="S7595" s="10"/>
      <c r="T7595" s="10"/>
      <c r="X7595" s="35"/>
      <c r="AG7595" s="10"/>
      <c r="AI7595" s="10"/>
      <c r="AL7595" s="10"/>
      <c r="AM7595" s="10"/>
    </row>
    <row r="7596" spans="9:39">
      <c r="I7596" s="10"/>
      <c r="R7596" s="10"/>
      <c r="S7596" s="10"/>
      <c r="T7596" s="10"/>
      <c r="X7596" s="35"/>
      <c r="AG7596" s="10"/>
      <c r="AI7596" s="10"/>
      <c r="AL7596" s="10"/>
      <c r="AM7596" s="10"/>
    </row>
    <row r="7597" spans="9:39">
      <c r="I7597" s="10"/>
      <c r="R7597" s="10"/>
      <c r="S7597" s="10"/>
      <c r="T7597" s="10"/>
      <c r="X7597" s="35"/>
      <c r="AG7597" s="10"/>
      <c r="AI7597" s="10"/>
      <c r="AL7597" s="10"/>
      <c r="AM7597" s="10"/>
    </row>
    <row r="7598" spans="9:39">
      <c r="I7598" s="10"/>
      <c r="R7598" s="10"/>
      <c r="S7598" s="10"/>
      <c r="T7598" s="10"/>
      <c r="X7598" s="35"/>
      <c r="AG7598" s="10"/>
      <c r="AI7598" s="10"/>
      <c r="AL7598" s="10"/>
      <c r="AM7598" s="10"/>
    </row>
    <row r="7599" spans="9:39">
      <c r="I7599" s="10"/>
      <c r="R7599" s="10"/>
      <c r="S7599" s="10"/>
      <c r="T7599" s="10"/>
      <c r="X7599" s="35"/>
      <c r="AG7599" s="10"/>
      <c r="AI7599" s="10"/>
      <c r="AL7599" s="10"/>
      <c r="AM7599" s="10"/>
    </row>
    <row r="7600" spans="9:39">
      <c r="I7600" s="10"/>
      <c r="R7600" s="10"/>
      <c r="S7600" s="10"/>
      <c r="T7600" s="10"/>
      <c r="X7600" s="35"/>
      <c r="AG7600" s="10"/>
      <c r="AI7600" s="10"/>
      <c r="AL7600" s="10"/>
      <c r="AM7600" s="10"/>
    </row>
    <row r="7601" spans="9:39">
      <c r="I7601" s="10"/>
      <c r="R7601" s="10"/>
      <c r="S7601" s="10"/>
      <c r="T7601" s="10"/>
      <c r="X7601" s="35"/>
      <c r="AG7601" s="10"/>
      <c r="AI7601" s="10"/>
      <c r="AL7601" s="10"/>
      <c r="AM7601" s="10"/>
    </row>
    <row r="7602" spans="9:39">
      <c r="I7602" s="10"/>
      <c r="R7602" s="10"/>
      <c r="S7602" s="10"/>
      <c r="T7602" s="10"/>
      <c r="X7602" s="35"/>
      <c r="AG7602" s="10"/>
      <c r="AI7602" s="10"/>
      <c r="AL7602" s="10"/>
      <c r="AM7602" s="10"/>
    </row>
    <row r="7603" spans="9:39">
      <c r="I7603" s="10"/>
      <c r="R7603" s="10"/>
      <c r="S7603" s="10"/>
      <c r="T7603" s="10"/>
      <c r="X7603" s="35"/>
      <c r="AG7603" s="10"/>
      <c r="AI7603" s="10"/>
      <c r="AL7603" s="10"/>
      <c r="AM7603" s="10"/>
    </row>
    <row r="7604" spans="9:39">
      <c r="I7604" s="10"/>
      <c r="R7604" s="10"/>
      <c r="S7604" s="10"/>
      <c r="T7604" s="10"/>
      <c r="X7604" s="35"/>
      <c r="AG7604" s="10"/>
      <c r="AI7604" s="10"/>
      <c r="AL7604" s="10"/>
      <c r="AM7604" s="10"/>
    </row>
    <row r="7605" spans="9:39">
      <c r="I7605" s="10"/>
      <c r="R7605" s="10"/>
      <c r="S7605" s="10"/>
      <c r="T7605" s="10"/>
      <c r="X7605" s="35"/>
      <c r="AG7605" s="10"/>
      <c r="AI7605" s="10"/>
      <c r="AL7605" s="10"/>
      <c r="AM7605" s="10"/>
    </row>
    <row r="7606" spans="9:39">
      <c r="I7606" s="10"/>
      <c r="R7606" s="10"/>
      <c r="S7606" s="10"/>
      <c r="T7606" s="10"/>
      <c r="X7606" s="35"/>
      <c r="AG7606" s="10"/>
      <c r="AI7606" s="10"/>
      <c r="AL7606" s="10"/>
      <c r="AM7606" s="10"/>
    </row>
    <row r="7607" spans="9:39">
      <c r="I7607" s="10"/>
      <c r="R7607" s="10"/>
      <c r="S7607" s="10"/>
      <c r="T7607" s="10"/>
      <c r="X7607" s="35"/>
      <c r="AG7607" s="10"/>
      <c r="AI7607" s="10"/>
      <c r="AL7607" s="10"/>
      <c r="AM7607" s="10"/>
    </row>
    <row r="7608" spans="9:39">
      <c r="I7608" s="10"/>
      <c r="R7608" s="10"/>
      <c r="S7608" s="10"/>
      <c r="T7608" s="10"/>
      <c r="X7608" s="35"/>
      <c r="AG7608" s="10"/>
      <c r="AI7608" s="10"/>
      <c r="AL7608" s="10"/>
      <c r="AM7608" s="10"/>
    </row>
    <row r="7609" spans="9:39">
      <c r="I7609" s="10"/>
      <c r="R7609" s="10"/>
      <c r="S7609" s="10"/>
      <c r="T7609" s="10"/>
      <c r="X7609" s="35"/>
      <c r="AG7609" s="10"/>
      <c r="AI7609" s="10"/>
      <c r="AL7609" s="10"/>
      <c r="AM7609" s="10"/>
    </row>
    <row r="7610" spans="9:39">
      <c r="I7610" s="10"/>
      <c r="R7610" s="10"/>
      <c r="S7610" s="10"/>
      <c r="T7610" s="10"/>
      <c r="X7610" s="35"/>
      <c r="AG7610" s="10"/>
      <c r="AI7610" s="10"/>
      <c r="AL7610" s="10"/>
      <c r="AM7610" s="10"/>
    </row>
    <row r="7611" spans="9:39">
      <c r="I7611" s="10"/>
      <c r="R7611" s="10"/>
      <c r="S7611" s="10"/>
      <c r="T7611" s="10"/>
      <c r="X7611" s="35"/>
      <c r="AG7611" s="10"/>
      <c r="AI7611" s="10"/>
      <c r="AL7611" s="10"/>
      <c r="AM7611" s="10"/>
    </row>
    <row r="7612" spans="9:39">
      <c r="I7612" s="10"/>
      <c r="R7612" s="10"/>
      <c r="S7612" s="10"/>
      <c r="T7612" s="10"/>
      <c r="X7612" s="35"/>
      <c r="AG7612" s="10"/>
      <c r="AI7612" s="10"/>
      <c r="AL7612" s="10"/>
      <c r="AM7612" s="10"/>
    </row>
    <row r="7613" spans="9:39">
      <c r="I7613" s="10"/>
      <c r="R7613" s="10"/>
      <c r="S7613" s="10"/>
      <c r="T7613" s="10"/>
      <c r="X7613" s="35"/>
      <c r="AG7613" s="10"/>
      <c r="AI7613" s="10"/>
      <c r="AL7613" s="10"/>
      <c r="AM7613" s="10"/>
    </row>
    <row r="7614" spans="9:39">
      <c r="I7614" s="10"/>
      <c r="R7614" s="10"/>
      <c r="S7614" s="10"/>
      <c r="T7614" s="10"/>
      <c r="X7614" s="35"/>
      <c r="AG7614" s="10"/>
      <c r="AI7614" s="10"/>
      <c r="AL7614" s="10"/>
      <c r="AM7614" s="10"/>
    </row>
    <row r="7615" spans="9:39">
      <c r="I7615" s="10"/>
      <c r="R7615" s="10"/>
      <c r="S7615" s="10"/>
      <c r="T7615" s="10"/>
      <c r="X7615" s="35"/>
      <c r="AG7615" s="10"/>
      <c r="AI7615" s="10"/>
      <c r="AL7615" s="10"/>
      <c r="AM7615" s="10"/>
    </row>
    <row r="7616" spans="9:39">
      <c r="I7616" s="10"/>
      <c r="R7616" s="10"/>
      <c r="S7616" s="10"/>
      <c r="T7616" s="10"/>
      <c r="X7616" s="35"/>
      <c r="AG7616" s="10"/>
      <c r="AI7616" s="10"/>
      <c r="AL7616" s="10"/>
      <c r="AM7616" s="10"/>
    </row>
    <row r="7617" spans="9:39">
      <c r="I7617" s="10"/>
      <c r="R7617" s="10"/>
      <c r="S7617" s="10"/>
      <c r="T7617" s="10"/>
      <c r="X7617" s="35"/>
      <c r="AG7617" s="10"/>
      <c r="AI7617" s="10"/>
      <c r="AL7617" s="10"/>
      <c r="AM7617" s="10"/>
    </row>
    <row r="7618" spans="9:39">
      <c r="I7618" s="10"/>
      <c r="R7618" s="10"/>
      <c r="S7618" s="10"/>
      <c r="T7618" s="10"/>
      <c r="X7618" s="35"/>
      <c r="AG7618" s="10"/>
      <c r="AI7618" s="10"/>
      <c r="AL7618" s="10"/>
      <c r="AM7618" s="10"/>
    </row>
    <row r="7619" spans="9:39">
      <c r="I7619" s="10"/>
      <c r="R7619" s="10"/>
      <c r="S7619" s="10"/>
      <c r="T7619" s="10"/>
      <c r="X7619" s="35"/>
      <c r="AG7619" s="10"/>
      <c r="AI7619" s="10"/>
      <c r="AL7619" s="10"/>
      <c r="AM7619" s="10"/>
    </row>
    <row r="7620" spans="9:39">
      <c r="I7620" s="10"/>
      <c r="R7620" s="10"/>
      <c r="S7620" s="10"/>
      <c r="T7620" s="10"/>
      <c r="X7620" s="35"/>
      <c r="AG7620" s="10"/>
      <c r="AI7620" s="10"/>
      <c r="AL7620" s="10"/>
      <c r="AM7620" s="10"/>
    </row>
    <row r="7621" spans="9:39">
      <c r="I7621" s="10"/>
      <c r="R7621" s="10"/>
      <c r="S7621" s="10"/>
      <c r="T7621" s="10"/>
      <c r="X7621" s="35"/>
      <c r="AG7621" s="10"/>
      <c r="AI7621" s="10"/>
      <c r="AL7621" s="10"/>
      <c r="AM7621" s="10"/>
    </row>
    <row r="7622" spans="9:39">
      <c r="I7622" s="10"/>
      <c r="R7622" s="10"/>
      <c r="S7622" s="10"/>
      <c r="T7622" s="10"/>
      <c r="X7622" s="35"/>
      <c r="AG7622" s="10"/>
      <c r="AI7622" s="10"/>
      <c r="AL7622" s="10"/>
      <c r="AM7622" s="10"/>
    </row>
    <row r="7623" spans="9:39">
      <c r="I7623" s="10"/>
      <c r="R7623" s="10"/>
      <c r="S7623" s="10"/>
      <c r="T7623" s="10"/>
      <c r="X7623" s="35"/>
      <c r="AG7623" s="10"/>
      <c r="AI7623" s="10"/>
      <c r="AL7623" s="10"/>
      <c r="AM7623" s="10"/>
    </row>
    <row r="7624" spans="9:39">
      <c r="I7624" s="10"/>
      <c r="R7624" s="10"/>
      <c r="S7624" s="10"/>
      <c r="T7624" s="10"/>
      <c r="X7624" s="35"/>
      <c r="AG7624" s="10"/>
      <c r="AI7624" s="10"/>
      <c r="AL7624" s="10"/>
      <c r="AM7624" s="10"/>
    </row>
    <row r="7625" spans="9:39">
      <c r="I7625" s="10"/>
      <c r="R7625" s="10"/>
      <c r="S7625" s="10"/>
      <c r="T7625" s="10"/>
      <c r="X7625" s="35"/>
      <c r="AG7625" s="10"/>
      <c r="AI7625" s="10"/>
      <c r="AL7625" s="10"/>
      <c r="AM7625" s="10"/>
    </row>
    <row r="7626" spans="9:39">
      <c r="I7626" s="10"/>
      <c r="R7626" s="10"/>
      <c r="S7626" s="10"/>
      <c r="T7626" s="10"/>
      <c r="X7626" s="35"/>
      <c r="AG7626" s="10"/>
      <c r="AI7626" s="10"/>
      <c r="AL7626" s="10"/>
      <c r="AM7626" s="10"/>
    </row>
    <row r="7627" spans="9:39">
      <c r="I7627" s="10"/>
      <c r="R7627" s="10"/>
      <c r="S7627" s="10"/>
      <c r="T7627" s="10"/>
      <c r="X7627" s="35"/>
      <c r="AG7627" s="10"/>
      <c r="AI7627" s="10"/>
      <c r="AL7627" s="10"/>
      <c r="AM7627" s="10"/>
    </row>
    <row r="7628" spans="9:39">
      <c r="I7628" s="10"/>
      <c r="R7628" s="10"/>
      <c r="S7628" s="10"/>
      <c r="T7628" s="10"/>
      <c r="X7628" s="35"/>
      <c r="AG7628" s="10"/>
      <c r="AI7628" s="10"/>
      <c r="AL7628" s="10"/>
      <c r="AM7628" s="10"/>
    </row>
    <row r="7629" spans="9:39">
      <c r="I7629" s="10"/>
      <c r="R7629" s="10"/>
      <c r="S7629" s="10"/>
      <c r="T7629" s="10"/>
      <c r="X7629" s="35"/>
      <c r="AG7629" s="10"/>
      <c r="AI7629" s="10"/>
      <c r="AL7629" s="10"/>
      <c r="AM7629" s="10"/>
    </row>
    <row r="7630" spans="9:39">
      <c r="I7630" s="10"/>
      <c r="R7630" s="10"/>
      <c r="S7630" s="10"/>
      <c r="T7630" s="10"/>
      <c r="X7630" s="35"/>
      <c r="AG7630" s="10"/>
      <c r="AI7630" s="10"/>
      <c r="AL7630" s="10"/>
      <c r="AM7630" s="10"/>
    </row>
    <row r="7631" spans="9:39">
      <c r="I7631" s="10"/>
      <c r="R7631" s="10"/>
      <c r="S7631" s="10"/>
      <c r="T7631" s="10"/>
      <c r="X7631" s="35"/>
      <c r="AG7631" s="10"/>
      <c r="AI7631" s="10"/>
      <c r="AL7631" s="10"/>
      <c r="AM7631" s="10"/>
    </row>
    <row r="7632" spans="9:39">
      <c r="I7632" s="10"/>
      <c r="R7632" s="10"/>
      <c r="S7632" s="10"/>
      <c r="T7632" s="10"/>
      <c r="X7632" s="35"/>
      <c r="AG7632" s="10"/>
      <c r="AI7632" s="10"/>
      <c r="AL7632" s="10"/>
      <c r="AM7632" s="10"/>
    </row>
    <row r="7633" spans="9:39">
      <c r="I7633" s="10"/>
      <c r="R7633" s="10"/>
      <c r="S7633" s="10"/>
      <c r="T7633" s="10"/>
      <c r="X7633" s="35"/>
      <c r="AG7633" s="10"/>
      <c r="AI7633" s="10"/>
      <c r="AL7633" s="10"/>
      <c r="AM7633" s="10"/>
    </row>
    <row r="7634" spans="9:39">
      <c r="I7634" s="10"/>
      <c r="R7634" s="10"/>
      <c r="S7634" s="10"/>
      <c r="T7634" s="10"/>
      <c r="X7634" s="35"/>
      <c r="AG7634" s="10"/>
      <c r="AI7634" s="10"/>
      <c r="AL7634" s="10"/>
      <c r="AM7634" s="10"/>
    </row>
    <row r="7635" spans="9:39">
      <c r="I7635" s="10"/>
      <c r="R7635" s="10"/>
      <c r="S7635" s="10"/>
      <c r="T7635" s="10"/>
      <c r="X7635" s="35"/>
      <c r="AG7635" s="10"/>
      <c r="AI7635" s="10"/>
      <c r="AL7635" s="10"/>
      <c r="AM7635" s="10"/>
    </row>
    <row r="7636" spans="9:39">
      <c r="I7636" s="10"/>
      <c r="R7636" s="10"/>
      <c r="S7636" s="10"/>
      <c r="T7636" s="10"/>
      <c r="X7636" s="35"/>
      <c r="AG7636" s="10"/>
      <c r="AI7636" s="10"/>
      <c r="AL7636" s="10"/>
      <c r="AM7636" s="10"/>
    </row>
    <row r="7637" spans="9:39">
      <c r="I7637" s="10"/>
      <c r="R7637" s="10"/>
      <c r="S7637" s="10"/>
      <c r="T7637" s="10"/>
      <c r="X7637" s="35"/>
      <c r="AG7637" s="10"/>
      <c r="AI7637" s="10"/>
      <c r="AL7637" s="10"/>
      <c r="AM7637" s="10"/>
    </row>
    <row r="7638" spans="9:39">
      <c r="I7638" s="10"/>
      <c r="R7638" s="10"/>
      <c r="S7638" s="10"/>
      <c r="T7638" s="10"/>
      <c r="X7638" s="35"/>
      <c r="AG7638" s="10"/>
      <c r="AI7638" s="10"/>
      <c r="AL7638" s="10"/>
      <c r="AM7638" s="10"/>
    </row>
    <row r="7639" spans="9:39">
      <c r="I7639" s="10"/>
      <c r="R7639" s="10"/>
      <c r="S7639" s="10"/>
      <c r="T7639" s="10"/>
      <c r="X7639" s="35"/>
      <c r="AG7639" s="10"/>
      <c r="AI7639" s="10"/>
      <c r="AL7639" s="10"/>
      <c r="AM7639" s="10"/>
    </row>
    <row r="7640" spans="9:39">
      <c r="I7640" s="10"/>
      <c r="R7640" s="10"/>
      <c r="S7640" s="10"/>
      <c r="T7640" s="10"/>
      <c r="X7640" s="35"/>
      <c r="AG7640" s="10"/>
      <c r="AI7640" s="10"/>
      <c r="AL7640" s="10"/>
      <c r="AM7640" s="10"/>
    </row>
    <row r="7641" spans="9:39">
      <c r="I7641" s="10"/>
      <c r="R7641" s="10"/>
      <c r="S7641" s="10"/>
      <c r="T7641" s="10"/>
      <c r="X7641" s="35"/>
      <c r="AG7641" s="10"/>
      <c r="AI7641" s="10"/>
      <c r="AL7641" s="10"/>
      <c r="AM7641" s="10"/>
    </row>
    <row r="7642" spans="9:39">
      <c r="I7642" s="10"/>
      <c r="R7642" s="10"/>
      <c r="S7642" s="10"/>
      <c r="T7642" s="10"/>
      <c r="X7642" s="35"/>
      <c r="AG7642" s="10"/>
      <c r="AI7642" s="10"/>
      <c r="AL7642" s="10"/>
      <c r="AM7642" s="10"/>
    </row>
    <row r="7643" spans="9:39">
      <c r="I7643" s="10"/>
      <c r="R7643" s="10"/>
      <c r="S7643" s="10"/>
      <c r="T7643" s="10"/>
      <c r="X7643" s="35"/>
      <c r="AG7643" s="10"/>
      <c r="AI7643" s="10"/>
      <c r="AL7643" s="10"/>
      <c r="AM7643" s="10"/>
    </row>
    <row r="7644" spans="9:39">
      <c r="I7644" s="10"/>
      <c r="R7644" s="10"/>
      <c r="S7644" s="10"/>
      <c r="T7644" s="10"/>
      <c r="X7644" s="35"/>
      <c r="AG7644" s="10"/>
      <c r="AI7644" s="10"/>
      <c r="AL7644" s="10"/>
      <c r="AM7644" s="10"/>
    </row>
    <row r="7645" spans="9:39">
      <c r="I7645" s="10"/>
      <c r="R7645" s="10"/>
      <c r="S7645" s="10"/>
      <c r="T7645" s="10"/>
      <c r="X7645" s="35"/>
      <c r="AG7645" s="10"/>
      <c r="AI7645" s="10"/>
      <c r="AL7645" s="10"/>
      <c r="AM7645" s="10"/>
    </row>
    <row r="7646" spans="9:39">
      <c r="I7646" s="10"/>
      <c r="R7646" s="10"/>
      <c r="S7646" s="10"/>
      <c r="T7646" s="10"/>
      <c r="X7646" s="35"/>
      <c r="AG7646" s="10"/>
      <c r="AI7646" s="10"/>
      <c r="AL7646" s="10"/>
      <c r="AM7646" s="10"/>
    </row>
    <row r="7647" spans="9:39">
      <c r="I7647" s="10"/>
      <c r="R7647" s="10"/>
      <c r="S7647" s="10"/>
      <c r="T7647" s="10"/>
      <c r="X7647" s="35"/>
      <c r="AG7647" s="10"/>
      <c r="AI7647" s="10"/>
      <c r="AL7647" s="10"/>
      <c r="AM7647" s="10"/>
    </row>
    <row r="7648" spans="9:39">
      <c r="I7648" s="10"/>
      <c r="R7648" s="10"/>
      <c r="S7648" s="10"/>
      <c r="T7648" s="10"/>
      <c r="X7648" s="35"/>
      <c r="AG7648" s="10"/>
      <c r="AI7648" s="10"/>
      <c r="AL7648" s="10"/>
      <c r="AM7648" s="10"/>
    </row>
    <row r="7649" spans="9:39">
      <c r="I7649" s="10"/>
      <c r="R7649" s="10"/>
      <c r="S7649" s="10"/>
      <c r="T7649" s="10"/>
      <c r="X7649" s="35"/>
      <c r="AG7649" s="10"/>
      <c r="AI7649" s="10"/>
      <c r="AL7649" s="10"/>
      <c r="AM7649" s="10"/>
    </row>
    <row r="7650" spans="9:39">
      <c r="I7650" s="10"/>
      <c r="R7650" s="10"/>
      <c r="S7650" s="10"/>
      <c r="T7650" s="10"/>
      <c r="X7650" s="35"/>
      <c r="AG7650" s="10"/>
      <c r="AI7650" s="10"/>
      <c r="AL7650" s="10"/>
      <c r="AM7650" s="10"/>
    </row>
    <row r="7651" spans="9:39">
      <c r="I7651" s="10"/>
      <c r="R7651" s="10"/>
      <c r="S7651" s="10"/>
      <c r="T7651" s="10"/>
      <c r="X7651" s="35"/>
      <c r="AG7651" s="10"/>
      <c r="AI7651" s="10"/>
      <c r="AL7651" s="10"/>
      <c r="AM7651" s="10"/>
    </row>
    <row r="7652" spans="9:39">
      <c r="I7652" s="10"/>
      <c r="R7652" s="10"/>
      <c r="S7652" s="10"/>
      <c r="T7652" s="10"/>
      <c r="X7652" s="35"/>
      <c r="AG7652" s="10"/>
      <c r="AI7652" s="10"/>
      <c r="AL7652" s="10"/>
      <c r="AM7652" s="10"/>
    </row>
    <row r="7653" spans="9:39">
      <c r="I7653" s="10"/>
      <c r="R7653" s="10"/>
      <c r="S7653" s="10"/>
      <c r="T7653" s="10"/>
      <c r="X7653" s="35"/>
      <c r="AG7653" s="10"/>
      <c r="AI7653" s="10"/>
      <c r="AL7653" s="10"/>
      <c r="AM7653" s="10"/>
    </row>
    <row r="7654" spans="9:39">
      <c r="I7654" s="10"/>
      <c r="R7654" s="10"/>
      <c r="S7654" s="10"/>
      <c r="T7654" s="10"/>
      <c r="X7654" s="35"/>
      <c r="AG7654" s="10"/>
      <c r="AI7654" s="10"/>
      <c r="AL7654" s="10"/>
      <c r="AM7654" s="10"/>
    </row>
    <row r="7655" spans="9:39">
      <c r="I7655" s="10"/>
      <c r="R7655" s="10"/>
      <c r="S7655" s="10"/>
      <c r="T7655" s="10"/>
      <c r="X7655" s="35"/>
      <c r="AG7655" s="10"/>
      <c r="AI7655" s="10"/>
      <c r="AL7655" s="10"/>
      <c r="AM7655" s="10"/>
    </row>
    <row r="7656" spans="9:39">
      <c r="I7656" s="10"/>
      <c r="R7656" s="10"/>
      <c r="S7656" s="10"/>
      <c r="T7656" s="10"/>
      <c r="X7656" s="35"/>
      <c r="AG7656" s="10"/>
      <c r="AI7656" s="10"/>
      <c r="AL7656" s="10"/>
      <c r="AM7656" s="10"/>
    </row>
    <row r="7657" spans="9:39">
      <c r="I7657" s="10"/>
      <c r="R7657" s="10"/>
      <c r="S7657" s="10"/>
      <c r="T7657" s="10"/>
      <c r="X7657" s="35"/>
      <c r="AG7657" s="10"/>
      <c r="AI7657" s="10"/>
      <c r="AL7657" s="10"/>
      <c r="AM7657" s="10"/>
    </row>
    <row r="7658" spans="9:39">
      <c r="I7658" s="10"/>
      <c r="R7658" s="10"/>
      <c r="S7658" s="10"/>
      <c r="T7658" s="10"/>
      <c r="X7658" s="35"/>
      <c r="AG7658" s="10"/>
      <c r="AI7658" s="10"/>
      <c r="AL7658" s="10"/>
      <c r="AM7658" s="10"/>
    </row>
    <row r="7659" spans="9:39">
      <c r="I7659" s="10"/>
      <c r="R7659" s="10"/>
      <c r="S7659" s="10"/>
      <c r="T7659" s="10"/>
      <c r="X7659" s="35"/>
      <c r="AG7659" s="10"/>
      <c r="AI7659" s="10"/>
      <c r="AL7659" s="10"/>
      <c r="AM7659" s="10"/>
    </row>
    <row r="7660" spans="9:39">
      <c r="I7660" s="10"/>
      <c r="R7660" s="10"/>
      <c r="S7660" s="10"/>
      <c r="T7660" s="10"/>
      <c r="X7660" s="35"/>
      <c r="AG7660" s="10"/>
      <c r="AI7660" s="10"/>
      <c r="AL7660" s="10"/>
      <c r="AM7660" s="10"/>
    </row>
    <row r="7661" spans="9:39">
      <c r="I7661" s="10"/>
      <c r="R7661" s="10"/>
      <c r="S7661" s="10"/>
      <c r="T7661" s="10"/>
      <c r="X7661" s="35"/>
      <c r="AG7661" s="10"/>
      <c r="AI7661" s="10"/>
      <c r="AL7661" s="10"/>
      <c r="AM7661" s="10"/>
    </row>
    <row r="7662" spans="9:39">
      <c r="I7662" s="10"/>
      <c r="R7662" s="10"/>
      <c r="S7662" s="10"/>
      <c r="T7662" s="10"/>
      <c r="X7662" s="35"/>
      <c r="AG7662" s="10"/>
      <c r="AI7662" s="10"/>
      <c r="AL7662" s="10"/>
      <c r="AM7662" s="10"/>
    </row>
    <row r="7663" spans="9:39">
      <c r="I7663" s="10"/>
      <c r="R7663" s="10"/>
      <c r="S7663" s="10"/>
      <c r="T7663" s="10"/>
      <c r="X7663" s="35"/>
      <c r="AG7663" s="10"/>
      <c r="AI7663" s="10"/>
      <c r="AL7663" s="10"/>
      <c r="AM7663" s="10"/>
    </row>
    <row r="7664" spans="9:39">
      <c r="I7664" s="10"/>
      <c r="R7664" s="10"/>
      <c r="S7664" s="10"/>
      <c r="T7664" s="10"/>
      <c r="X7664" s="35"/>
      <c r="AG7664" s="10"/>
      <c r="AI7664" s="10"/>
      <c r="AL7664" s="10"/>
      <c r="AM7664" s="10"/>
    </row>
    <row r="7665" spans="9:39">
      <c r="I7665" s="10"/>
      <c r="R7665" s="10"/>
      <c r="S7665" s="10"/>
      <c r="T7665" s="10"/>
      <c r="X7665" s="35"/>
      <c r="AG7665" s="10"/>
      <c r="AI7665" s="10"/>
      <c r="AL7665" s="10"/>
      <c r="AM7665" s="10"/>
    </row>
    <row r="7666" spans="9:39">
      <c r="I7666" s="10"/>
      <c r="R7666" s="10"/>
      <c r="S7666" s="10"/>
      <c r="T7666" s="10"/>
      <c r="X7666" s="35"/>
      <c r="AG7666" s="10"/>
      <c r="AI7666" s="10"/>
      <c r="AL7666" s="10"/>
      <c r="AM7666" s="10"/>
    </row>
    <row r="7667" spans="9:39">
      <c r="I7667" s="10"/>
      <c r="R7667" s="10"/>
      <c r="S7667" s="10"/>
      <c r="T7667" s="10"/>
      <c r="X7667" s="35"/>
      <c r="AG7667" s="10"/>
      <c r="AI7667" s="10"/>
      <c r="AL7667" s="10"/>
      <c r="AM7667" s="10"/>
    </row>
    <row r="7668" spans="9:39">
      <c r="I7668" s="10"/>
      <c r="R7668" s="10"/>
      <c r="S7668" s="10"/>
      <c r="T7668" s="10"/>
      <c r="X7668" s="35"/>
      <c r="AG7668" s="10"/>
      <c r="AI7668" s="10"/>
      <c r="AL7668" s="10"/>
      <c r="AM7668" s="10"/>
    </row>
    <row r="7669" spans="9:39">
      <c r="I7669" s="10"/>
      <c r="R7669" s="10"/>
      <c r="S7669" s="10"/>
      <c r="T7669" s="10"/>
      <c r="X7669" s="35"/>
      <c r="AG7669" s="10"/>
      <c r="AI7669" s="10"/>
      <c r="AL7669" s="10"/>
      <c r="AM7669" s="10"/>
    </row>
    <row r="7670" spans="9:39">
      <c r="I7670" s="10"/>
      <c r="R7670" s="10"/>
      <c r="S7670" s="10"/>
      <c r="T7670" s="10"/>
      <c r="X7670" s="35"/>
      <c r="AG7670" s="10"/>
      <c r="AI7670" s="10"/>
      <c r="AL7670" s="10"/>
      <c r="AM7670" s="10"/>
    </row>
    <row r="7671" spans="9:39">
      <c r="I7671" s="10"/>
      <c r="R7671" s="10"/>
      <c r="S7671" s="10"/>
      <c r="T7671" s="10"/>
      <c r="X7671" s="35"/>
      <c r="AG7671" s="10"/>
      <c r="AI7671" s="10"/>
      <c r="AL7671" s="10"/>
      <c r="AM7671" s="10"/>
    </row>
    <row r="7672" spans="9:39">
      <c r="I7672" s="10"/>
      <c r="R7672" s="10"/>
      <c r="S7672" s="10"/>
      <c r="T7672" s="10"/>
      <c r="X7672" s="35"/>
      <c r="AG7672" s="10"/>
      <c r="AI7672" s="10"/>
      <c r="AL7672" s="10"/>
      <c r="AM7672" s="10"/>
    </row>
    <row r="7673" spans="9:39">
      <c r="I7673" s="10"/>
      <c r="R7673" s="10"/>
      <c r="S7673" s="10"/>
      <c r="T7673" s="10"/>
      <c r="X7673" s="35"/>
      <c r="AG7673" s="10"/>
      <c r="AI7673" s="10"/>
      <c r="AL7673" s="10"/>
      <c r="AM7673" s="10"/>
    </row>
    <row r="7674" spans="9:39">
      <c r="I7674" s="10"/>
      <c r="R7674" s="10"/>
      <c r="S7674" s="10"/>
      <c r="T7674" s="10"/>
      <c r="X7674" s="35"/>
      <c r="AG7674" s="10"/>
      <c r="AI7674" s="10"/>
      <c r="AL7674" s="10"/>
      <c r="AM7674" s="10"/>
    </row>
    <row r="7675" spans="9:39">
      <c r="I7675" s="10"/>
      <c r="R7675" s="10"/>
      <c r="S7675" s="10"/>
      <c r="T7675" s="10"/>
      <c r="X7675" s="35"/>
      <c r="AG7675" s="10"/>
      <c r="AI7675" s="10"/>
      <c r="AL7675" s="10"/>
      <c r="AM7675" s="10"/>
    </row>
    <row r="7676" spans="9:39">
      <c r="I7676" s="10"/>
      <c r="R7676" s="10"/>
      <c r="S7676" s="10"/>
      <c r="T7676" s="10"/>
      <c r="X7676" s="35"/>
      <c r="AG7676" s="10"/>
      <c r="AI7676" s="10"/>
      <c r="AL7676" s="10"/>
      <c r="AM7676" s="10"/>
    </row>
    <row r="7677" spans="9:39">
      <c r="I7677" s="10"/>
      <c r="R7677" s="10"/>
      <c r="S7677" s="10"/>
      <c r="T7677" s="10"/>
      <c r="X7677" s="35"/>
      <c r="AG7677" s="10"/>
      <c r="AI7677" s="10"/>
      <c r="AL7677" s="10"/>
      <c r="AM7677" s="10"/>
    </row>
    <row r="7678" spans="9:39">
      <c r="I7678" s="10"/>
      <c r="R7678" s="10"/>
      <c r="S7678" s="10"/>
      <c r="T7678" s="10"/>
      <c r="X7678" s="35"/>
      <c r="AG7678" s="10"/>
      <c r="AI7678" s="10"/>
      <c r="AL7678" s="10"/>
      <c r="AM7678" s="10"/>
    </row>
    <row r="7679" spans="9:39">
      <c r="I7679" s="10"/>
      <c r="R7679" s="10"/>
      <c r="S7679" s="10"/>
      <c r="T7679" s="10"/>
      <c r="X7679" s="35"/>
      <c r="AG7679" s="10"/>
      <c r="AI7679" s="10"/>
      <c r="AL7679" s="10"/>
      <c r="AM7679" s="10"/>
    </row>
    <row r="7680" spans="9:39">
      <c r="I7680" s="10"/>
      <c r="R7680" s="10"/>
      <c r="S7680" s="10"/>
      <c r="T7680" s="10"/>
      <c r="X7680" s="35"/>
      <c r="AG7680" s="10"/>
      <c r="AI7680" s="10"/>
      <c r="AL7680" s="10"/>
      <c r="AM7680" s="10"/>
    </row>
    <row r="7681" spans="9:39">
      <c r="I7681" s="10"/>
      <c r="R7681" s="10"/>
      <c r="S7681" s="10"/>
      <c r="T7681" s="10"/>
      <c r="X7681" s="35"/>
      <c r="AG7681" s="10"/>
      <c r="AI7681" s="10"/>
      <c r="AL7681" s="10"/>
      <c r="AM7681" s="10"/>
    </row>
    <row r="7682" spans="9:39">
      <c r="I7682" s="10"/>
      <c r="R7682" s="10"/>
      <c r="S7682" s="10"/>
      <c r="T7682" s="10"/>
      <c r="X7682" s="35"/>
      <c r="AG7682" s="10"/>
      <c r="AI7682" s="10"/>
      <c r="AL7682" s="10"/>
      <c r="AM7682" s="10"/>
    </row>
    <row r="7683" spans="9:39">
      <c r="I7683" s="10"/>
      <c r="R7683" s="10"/>
      <c r="S7683" s="10"/>
      <c r="T7683" s="10"/>
      <c r="X7683" s="35"/>
      <c r="AG7683" s="10"/>
      <c r="AI7683" s="10"/>
      <c r="AL7683" s="10"/>
      <c r="AM7683" s="10"/>
    </row>
    <row r="7684" spans="9:39">
      <c r="I7684" s="10"/>
      <c r="R7684" s="10"/>
      <c r="S7684" s="10"/>
      <c r="T7684" s="10"/>
      <c r="X7684" s="35"/>
      <c r="AG7684" s="10"/>
      <c r="AI7684" s="10"/>
      <c r="AL7684" s="10"/>
      <c r="AM7684" s="10"/>
    </row>
    <row r="7685" spans="9:39">
      <c r="I7685" s="10"/>
      <c r="R7685" s="10"/>
      <c r="S7685" s="10"/>
      <c r="T7685" s="10"/>
      <c r="X7685" s="35"/>
      <c r="AG7685" s="10"/>
      <c r="AI7685" s="10"/>
      <c r="AL7685" s="10"/>
      <c r="AM7685" s="10"/>
    </row>
    <row r="7686" spans="9:39">
      <c r="I7686" s="10"/>
      <c r="R7686" s="10"/>
      <c r="S7686" s="10"/>
      <c r="T7686" s="10"/>
      <c r="X7686" s="35"/>
      <c r="AG7686" s="10"/>
      <c r="AI7686" s="10"/>
      <c r="AL7686" s="10"/>
      <c r="AM7686" s="10"/>
    </row>
    <row r="7687" spans="9:39">
      <c r="I7687" s="10"/>
      <c r="R7687" s="10"/>
      <c r="S7687" s="10"/>
      <c r="T7687" s="10"/>
      <c r="X7687" s="35"/>
      <c r="AG7687" s="10"/>
      <c r="AI7687" s="10"/>
      <c r="AL7687" s="10"/>
      <c r="AM7687" s="10"/>
    </row>
    <row r="7688" spans="9:39">
      <c r="I7688" s="10"/>
      <c r="R7688" s="10"/>
      <c r="S7688" s="10"/>
      <c r="T7688" s="10"/>
      <c r="X7688" s="35"/>
      <c r="AG7688" s="10"/>
      <c r="AI7688" s="10"/>
      <c r="AL7688" s="10"/>
      <c r="AM7688" s="10"/>
    </row>
    <row r="7689" spans="9:39">
      <c r="I7689" s="10"/>
      <c r="R7689" s="10"/>
      <c r="S7689" s="10"/>
      <c r="T7689" s="10"/>
      <c r="X7689" s="35"/>
      <c r="AG7689" s="10"/>
      <c r="AI7689" s="10"/>
      <c r="AL7689" s="10"/>
      <c r="AM7689" s="10"/>
    </row>
    <row r="7690" spans="9:39">
      <c r="I7690" s="10"/>
      <c r="R7690" s="10"/>
      <c r="S7690" s="10"/>
      <c r="T7690" s="10"/>
      <c r="X7690" s="35"/>
      <c r="AG7690" s="10"/>
      <c r="AI7690" s="10"/>
      <c r="AL7690" s="10"/>
      <c r="AM7690" s="10"/>
    </row>
    <row r="7691" spans="9:39">
      <c r="I7691" s="10"/>
      <c r="R7691" s="10"/>
      <c r="S7691" s="10"/>
      <c r="T7691" s="10"/>
      <c r="X7691" s="35"/>
      <c r="AG7691" s="10"/>
      <c r="AI7691" s="10"/>
      <c r="AL7691" s="10"/>
      <c r="AM7691" s="10"/>
    </row>
    <row r="7692" spans="9:39">
      <c r="I7692" s="10"/>
      <c r="R7692" s="10"/>
      <c r="S7692" s="10"/>
      <c r="T7692" s="10"/>
      <c r="X7692" s="35"/>
      <c r="AG7692" s="10"/>
      <c r="AI7692" s="10"/>
      <c r="AL7692" s="10"/>
      <c r="AM7692" s="10"/>
    </row>
    <row r="7693" spans="9:39">
      <c r="I7693" s="10"/>
      <c r="R7693" s="10"/>
      <c r="S7693" s="10"/>
      <c r="T7693" s="10"/>
      <c r="X7693" s="35"/>
      <c r="AG7693" s="10"/>
      <c r="AI7693" s="10"/>
      <c r="AL7693" s="10"/>
      <c r="AM7693" s="10"/>
    </row>
    <row r="7694" spans="9:39">
      <c r="I7694" s="10"/>
      <c r="R7694" s="10"/>
      <c r="S7694" s="10"/>
      <c r="T7694" s="10"/>
      <c r="X7694" s="35"/>
      <c r="AG7694" s="10"/>
      <c r="AI7694" s="10"/>
      <c r="AL7694" s="10"/>
      <c r="AM7694" s="10"/>
    </row>
    <row r="7695" spans="9:39">
      <c r="I7695" s="10"/>
      <c r="R7695" s="10"/>
      <c r="S7695" s="10"/>
      <c r="T7695" s="10"/>
      <c r="X7695" s="35"/>
      <c r="AG7695" s="10"/>
      <c r="AI7695" s="10"/>
      <c r="AL7695" s="10"/>
      <c r="AM7695" s="10"/>
    </row>
    <row r="7696" spans="9:39">
      <c r="I7696" s="10"/>
      <c r="R7696" s="10"/>
      <c r="S7696" s="10"/>
      <c r="T7696" s="10"/>
      <c r="X7696" s="35"/>
      <c r="AG7696" s="10"/>
      <c r="AI7696" s="10"/>
      <c r="AL7696" s="10"/>
      <c r="AM7696" s="10"/>
    </row>
    <row r="7697" spans="9:39">
      <c r="I7697" s="10"/>
      <c r="R7697" s="10"/>
      <c r="S7697" s="10"/>
      <c r="T7697" s="10"/>
      <c r="X7697" s="35"/>
      <c r="AG7697" s="10"/>
      <c r="AI7697" s="10"/>
      <c r="AL7697" s="10"/>
      <c r="AM7697" s="10"/>
    </row>
    <row r="7698" spans="9:39">
      <c r="I7698" s="10"/>
      <c r="R7698" s="10"/>
      <c r="S7698" s="10"/>
      <c r="T7698" s="10"/>
      <c r="X7698" s="35"/>
      <c r="AG7698" s="10"/>
      <c r="AI7698" s="10"/>
      <c r="AL7698" s="10"/>
      <c r="AM7698" s="10"/>
    </row>
    <row r="7699" spans="9:39">
      <c r="I7699" s="10"/>
      <c r="R7699" s="10"/>
      <c r="S7699" s="10"/>
      <c r="T7699" s="10"/>
      <c r="X7699" s="35"/>
      <c r="AG7699" s="10"/>
      <c r="AI7699" s="10"/>
      <c r="AL7699" s="10"/>
      <c r="AM7699" s="10"/>
    </row>
    <row r="7700" spans="9:39">
      <c r="I7700" s="10"/>
      <c r="R7700" s="10"/>
      <c r="S7700" s="10"/>
      <c r="T7700" s="10"/>
      <c r="X7700" s="35"/>
      <c r="AG7700" s="10"/>
      <c r="AI7700" s="10"/>
      <c r="AL7700" s="10"/>
      <c r="AM7700" s="10"/>
    </row>
    <row r="7701" spans="9:39">
      <c r="I7701" s="10"/>
      <c r="R7701" s="10"/>
      <c r="S7701" s="10"/>
      <c r="T7701" s="10"/>
      <c r="X7701" s="35"/>
      <c r="AG7701" s="10"/>
      <c r="AI7701" s="10"/>
      <c r="AL7701" s="10"/>
      <c r="AM7701" s="10"/>
    </row>
    <row r="7702" spans="9:39">
      <c r="I7702" s="10"/>
      <c r="R7702" s="10"/>
      <c r="S7702" s="10"/>
      <c r="T7702" s="10"/>
      <c r="X7702" s="35"/>
      <c r="AG7702" s="10"/>
      <c r="AI7702" s="10"/>
      <c r="AL7702" s="10"/>
      <c r="AM7702" s="10"/>
    </row>
    <row r="7703" spans="9:39">
      <c r="I7703" s="10"/>
      <c r="R7703" s="10"/>
      <c r="S7703" s="10"/>
      <c r="T7703" s="10"/>
      <c r="X7703" s="35"/>
      <c r="AG7703" s="10"/>
      <c r="AI7703" s="10"/>
      <c r="AL7703" s="10"/>
      <c r="AM7703" s="10"/>
    </row>
    <row r="7704" spans="9:39">
      <c r="I7704" s="10"/>
      <c r="R7704" s="10"/>
      <c r="S7704" s="10"/>
      <c r="T7704" s="10"/>
      <c r="X7704" s="35"/>
      <c r="AG7704" s="10"/>
      <c r="AI7704" s="10"/>
      <c r="AL7704" s="10"/>
      <c r="AM7704" s="10"/>
    </row>
    <row r="7705" spans="9:39">
      <c r="I7705" s="10"/>
      <c r="R7705" s="10"/>
      <c r="S7705" s="10"/>
      <c r="T7705" s="10"/>
      <c r="X7705" s="35"/>
      <c r="AG7705" s="10"/>
      <c r="AI7705" s="10"/>
      <c r="AL7705" s="10"/>
      <c r="AM7705" s="10"/>
    </row>
    <row r="7706" spans="9:39">
      <c r="I7706" s="10"/>
      <c r="R7706" s="10"/>
      <c r="S7706" s="10"/>
      <c r="T7706" s="10"/>
      <c r="X7706" s="35"/>
      <c r="AG7706" s="10"/>
      <c r="AI7706" s="10"/>
      <c r="AL7706" s="10"/>
      <c r="AM7706" s="10"/>
    </row>
    <row r="7707" spans="9:39">
      <c r="I7707" s="10"/>
      <c r="R7707" s="10"/>
      <c r="S7707" s="10"/>
      <c r="T7707" s="10"/>
      <c r="X7707" s="35"/>
      <c r="AG7707" s="10"/>
      <c r="AI7707" s="10"/>
      <c r="AL7707" s="10"/>
      <c r="AM7707" s="10"/>
    </row>
    <row r="7708" spans="9:39">
      <c r="I7708" s="10"/>
      <c r="R7708" s="10"/>
      <c r="S7708" s="10"/>
      <c r="T7708" s="10"/>
      <c r="X7708" s="35"/>
      <c r="AG7708" s="10"/>
      <c r="AI7708" s="10"/>
      <c r="AL7708" s="10"/>
      <c r="AM7708" s="10"/>
    </row>
    <row r="7709" spans="9:39">
      <c r="I7709" s="10"/>
      <c r="R7709" s="10"/>
      <c r="S7709" s="10"/>
      <c r="T7709" s="10"/>
      <c r="X7709" s="35"/>
      <c r="AG7709" s="10"/>
      <c r="AI7709" s="10"/>
      <c r="AL7709" s="10"/>
      <c r="AM7709" s="10"/>
    </row>
    <row r="7710" spans="9:39">
      <c r="I7710" s="10"/>
      <c r="R7710" s="10"/>
      <c r="S7710" s="10"/>
      <c r="T7710" s="10"/>
      <c r="X7710" s="35"/>
      <c r="AG7710" s="10"/>
      <c r="AI7710" s="10"/>
      <c r="AL7710" s="10"/>
      <c r="AM7710" s="10"/>
    </row>
    <row r="7711" spans="9:39">
      <c r="I7711" s="10"/>
      <c r="R7711" s="10"/>
      <c r="S7711" s="10"/>
      <c r="T7711" s="10"/>
      <c r="X7711" s="35"/>
      <c r="AG7711" s="10"/>
      <c r="AI7711" s="10"/>
      <c r="AL7711" s="10"/>
      <c r="AM7711" s="10"/>
    </row>
    <row r="7712" spans="9:39">
      <c r="I7712" s="10"/>
      <c r="R7712" s="10"/>
      <c r="S7712" s="10"/>
      <c r="T7712" s="10"/>
      <c r="X7712" s="35"/>
      <c r="AG7712" s="10"/>
      <c r="AI7712" s="10"/>
      <c r="AL7712" s="10"/>
      <c r="AM7712" s="10"/>
    </row>
    <row r="7713" spans="9:39">
      <c r="I7713" s="10"/>
      <c r="R7713" s="10"/>
      <c r="S7713" s="10"/>
      <c r="T7713" s="10"/>
      <c r="X7713" s="35"/>
      <c r="AG7713" s="10"/>
      <c r="AI7713" s="10"/>
      <c r="AL7713" s="10"/>
      <c r="AM7713" s="10"/>
    </row>
    <row r="7714" spans="9:39">
      <c r="I7714" s="10"/>
      <c r="R7714" s="10"/>
      <c r="S7714" s="10"/>
      <c r="T7714" s="10"/>
      <c r="X7714" s="35"/>
      <c r="AG7714" s="10"/>
      <c r="AI7714" s="10"/>
      <c r="AL7714" s="10"/>
      <c r="AM7714" s="10"/>
    </row>
    <row r="7715" spans="9:39">
      <c r="I7715" s="10"/>
      <c r="R7715" s="10"/>
      <c r="S7715" s="10"/>
      <c r="T7715" s="10"/>
      <c r="X7715" s="35"/>
      <c r="AG7715" s="10"/>
      <c r="AI7715" s="10"/>
      <c r="AL7715" s="10"/>
      <c r="AM7715" s="10"/>
    </row>
    <row r="7716" spans="9:39">
      <c r="I7716" s="10"/>
      <c r="R7716" s="10"/>
      <c r="S7716" s="10"/>
      <c r="T7716" s="10"/>
      <c r="X7716" s="35"/>
      <c r="AG7716" s="10"/>
      <c r="AI7716" s="10"/>
      <c r="AL7716" s="10"/>
      <c r="AM7716" s="10"/>
    </row>
    <row r="7717" spans="9:39">
      <c r="I7717" s="10"/>
      <c r="R7717" s="10"/>
      <c r="S7717" s="10"/>
      <c r="T7717" s="10"/>
      <c r="X7717" s="35"/>
      <c r="AG7717" s="10"/>
      <c r="AI7717" s="10"/>
      <c r="AL7717" s="10"/>
      <c r="AM7717" s="10"/>
    </row>
    <row r="7718" spans="9:39">
      <c r="I7718" s="10"/>
      <c r="R7718" s="10"/>
      <c r="S7718" s="10"/>
      <c r="T7718" s="10"/>
      <c r="X7718" s="35"/>
      <c r="AG7718" s="10"/>
      <c r="AI7718" s="10"/>
      <c r="AL7718" s="10"/>
      <c r="AM7718" s="10"/>
    </row>
    <row r="7719" spans="9:39">
      <c r="I7719" s="10"/>
      <c r="R7719" s="10"/>
      <c r="S7719" s="10"/>
      <c r="T7719" s="10"/>
      <c r="X7719" s="35"/>
      <c r="AG7719" s="10"/>
      <c r="AI7719" s="10"/>
      <c r="AL7719" s="10"/>
      <c r="AM7719" s="10"/>
    </row>
    <row r="7720" spans="9:39">
      <c r="I7720" s="10"/>
      <c r="R7720" s="10"/>
      <c r="S7720" s="10"/>
      <c r="T7720" s="10"/>
      <c r="X7720" s="35"/>
      <c r="AG7720" s="10"/>
      <c r="AI7720" s="10"/>
      <c r="AL7720" s="10"/>
      <c r="AM7720" s="10"/>
    </row>
    <row r="7721" spans="9:39">
      <c r="I7721" s="10"/>
      <c r="R7721" s="10"/>
      <c r="S7721" s="10"/>
      <c r="T7721" s="10"/>
      <c r="X7721" s="35"/>
      <c r="AG7721" s="10"/>
      <c r="AI7721" s="10"/>
      <c r="AL7721" s="10"/>
      <c r="AM7721" s="10"/>
    </row>
    <row r="7722" spans="9:39">
      <c r="I7722" s="10"/>
      <c r="R7722" s="10"/>
      <c r="S7722" s="10"/>
      <c r="T7722" s="10"/>
      <c r="X7722" s="35"/>
      <c r="AG7722" s="10"/>
      <c r="AI7722" s="10"/>
      <c r="AL7722" s="10"/>
      <c r="AM7722" s="10"/>
    </row>
    <row r="7723" spans="9:39">
      <c r="I7723" s="10"/>
      <c r="R7723" s="10"/>
      <c r="S7723" s="10"/>
      <c r="T7723" s="10"/>
      <c r="X7723" s="35"/>
      <c r="AG7723" s="10"/>
      <c r="AI7723" s="10"/>
      <c r="AL7723" s="10"/>
      <c r="AM7723" s="10"/>
    </row>
    <row r="7724" spans="9:39">
      <c r="I7724" s="10"/>
      <c r="R7724" s="10"/>
      <c r="S7724" s="10"/>
      <c r="T7724" s="10"/>
      <c r="X7724" s="35"/>
      <c r="AG7724" s="10"/>
      <c r="AI7724" s="10"/>
      <c r="AL7724" s="10"/>
      <c r="AM7724" s="10"/>
    </row>
    <row r="7725" spans="9:39">
      <c r="I7725" s="10"/>
      <c r="R7725" s="10"/>
      <c r="S7725" s="10"/>
      <c r="T7725" s="10"/>
      <c r="X7725" s="35"/>
      <c r="AG7725" s="10"/>
      <c r="AI7725" s="10"/>
      <c r="AL7725" s="10"/>
      <c r="AM7725" s="10"/>
    </row>
    <row r="7726" spans="9:39">
      <c r="I7726" s="10"/>
      <c r="R7726" s="10"/>
      <c r="S7726" s="10"/>
      <c r="T7726" s="10"/>
      <c r="X7726" s="35"/>
      <c r="AG7726" s="10"/>
      <c r="AI7726" s="10"/>
      <c r="AL7726" s="10"/>
      <c r="AM7726" s="10"/>
    </row>
    <row r="7727" spans="9:39">
      <c r="I7727" s="10"/>
      <c r="R7727" s="10"/>
      <c r="S7727" s="10"/>
      <c r="T7727" s="10"/>
      <c r="X7727" s="35"/>
      <c r="AG7727" s="10"/>
      <c r="AI7727" s="10"/>
      <c r="AL7727" s="10"/>
      <c r="AM7727" s="10"/>
    </row>
    <row r="7728" spans="9:39">
      <c r="I7728" s="10"/>
      <c r="R7728" s="10"/>
      <c r="S7728" s="10"/>
      <c r="T7728" s="10"/>
      <c r="X7728" s="35"/>
      <c r="AG7728" s="10"/>
      <c r="AI7728" s="10"/>
      <c r="AL7728" s="10"/>
      <c r="AM7728" s="10"/>
    </row>
    <row r="7729" spans="9:39">
      <c r="I7729" s="10"/>
      <c r="R7729" s="10"/>
      <c r="S7729" s="10"/>
      <c r="T7729" s="10"/>
      <c r="X7729" s="35"/>
      <c r="AG7729" s="10"/>
      <c r="AI7729" s="10"/>
      <c r="AL7729" s="10"/>
      <c r="AM7729" s="10"/>
    </row>
    <row r="7730" spans="9:39">
      <c r="I7730" s="10"/>
      <c r="R7730" s="10"/>
      <c r="S7730" s="10"/>
      <c r="T7730" s="10"/>
      <c r="X7730" s="35"/>
      <c r="AG7730" s="10"/>
      <c r="AI7730" s="10"/>
      <c r="AL7730" s="10"/>
      <c r="AM7730" s="10"/>
    </row>
    <row r="7731" spans="9:39">
      <c r="I7731" s="10"/>
      <c r="R7731" s="10"/>
      <c r="S7731" s="10"/>
      <c r="T7731" s="10"/>
      <c r="X7731" s="35"/>
      <c r="AG7731" s="10"/>
      <c r="AI7731" s="10"/>
      <c r="AL7731" s="10"/>
      <c r="AM7731" s="10"/>
    </row>
    <row r="7732" spans="9:39">
      <c r="I7732" s="10"/>
      <c r="R7732" s="10"/>
      <c r="S7732" s="10"/>
      <c r="T7732" s="10"/>
      <c r="X7732" s="35"/>
      <c r="AG7732" s="10"/>
      <c r="AI7732" s="10"/>
      <c r="AL7732" s="10"/>
      <c r="AM7732" s="10"/>
    </row>
    <row r="7733" spans="9:39">
      <c r="I7733" s="10"/>
      <c r="R7733" s="10"/>
      <c r="S7733" s="10"/>
      <c r="T7733" s="10"/>
      <c r="X7733" s="35"/>
      <c r="AG7733" s="10"/>
      <c r="AI7733" s="10"/>
      <c r="AL7733" s="10"/>
      <c r="AM7733" s="10"/>
    </row>
    <row r="7734" spans="9:39">
      <c r="I7734" s="10"/>
      <c r="R7734" s="10"/>
      <c r="S7734" s="10"/>
      <c r="T7734" s="10"/>
      <c r="X7734" s="35"/>
      <c r="AG7734" s="10"/>
      <c r="AI7734" s="10"/>
      <c r="AL7734" s="10"/>
      <c r="AM7734" s="10"/>
    </row>
    <row r="7735" spans="9:39">
      <c r="I7735" s="10"/>
      <c r="R7735" s="10"/>
      <c r="S7735" s="10"/>
      <c r="T7735" s="10"/>
      <c r="X7735" s="35"/>
      <c r="AG7735" s="10"/>
      <c r="AI7735" s="10"/>
      <c r="AL7735" s="10"/>
      <c r="AM7735" s="10"/>
    </row>
    <row r="7736" spans="9:39">
      <c r="I7736" s="10"/>
      <c r="R7736" s="10"/>
      <c r="S7736" s="10"/>
      <c r="T7736" s="10"/>
      <c r="X7736" s="35"/>
      <c r="AG7736" s="10"/>
      <c r="AI7736" s="10"/>
      <c r="AL7736" s="10"/>
      <c r="AM7736" s="10"/>
    </row>
    <row r="7737" spans="9:39">
      <c r="I7737" s="10"/>
      <c r="R7737" s="10"/>
      <c r="S7737" s="10"/>
      <c r="T7737" s="10"/>
      <c r="X7737" s="35"/>
      <c r="AG7737" s="10"/>
      <c r="AI7737" s="10"/>
      <c r="AL7737" s="10"/>
      <c r="AM7737" s="10"/>
    </row>
    <row r="7738" spans="9:39">
      <c r="I7738" s="10"/>
      <c r="R7738" s="10"/>
      <c r="S7738" s="10"/>
      <c r="T7738" s="10"/>
      <c r="X7738" s="35"/>
      <c r="AG7738" s="10"/>
      <c r="AI7738" s="10"/>
      <c r="AL7738" s="10"/>
      <c r="AM7738" s="10"/>
    </row>
    <row r="7739" spans="9:39">
      <c r="I7739" s="10"/>
      <c r="R7739" s="10"/>
      <c r="S7739" s="10"/>
      <c r="T7739" s="10"/>
      <c r="X7739" s="35"/>
      <c r="AG7739" s="10"/>
      <c r="AI7739" s="10"/>
      <c r="AL7739" s="10"/>
      <c r="AM7739" s="10"/>
    </row>
    <row r="7740" spans="9:39">
      <c r="I7740" s="10"/>
      <c r="R7740" s="10"/>
      <c r="S7740" s="10"/>
      <c r="T7740" s="10"/>
      <c r="X7740" s="35"/>
      <c r="AG7740" s="10"/>
      <c r="AI7740" s="10"/>
      <c r="AL7740" s="10"/>
      <c r="AM7740" s="10"/>
    </row>
    <row r="7741" spans="9:39">
      <c r="I7741" s="10"/>
      <c r="R7741" s="10"/>
      <c r="S7741" s="10"/>
      <c r="T7741" s="10"/>
      <c r="X7741" s="35"/>
      <c r="AG7741" s="10"/>
      <c r="AI7741" s="10"/>
      <c r="AL7741" s="10"/>
      <c r="AM7741" s="10"/>
    </row>
    <row r="7742" spans="9:39">
      <c r="I7742" s="10"/>
      <c r="R7742" s="10"/>
      <c r="S7742" s="10"/>
      <c r="T7742" s="10"/>
      <c r="X7742" s="35"/>
      <c r="AG7742" s="10"/>
      <c r="AI7742" s="10"/>
      <c r="AL7742" s="10"/>
      <c r="AM7742" s="10"/>
    </row>
    <row r="7743" spans="9:39">
      <c r="I7743" s="10"/>
      <c r="R7743" s="10"/>
      <c r="S7743" s="10"/>
      <c r="T7743" s="10"/>
      <c r="X7743" s="35"/>
      <c r="AG7743" s="10"/>
      <c r="AI7743" s="10"/>
      <c r="AL7743" s="10"/>
      <c r="AM7743" s="10"/>
    </row>
    <row r="7744" spans="9:39">
      <c r="I7744" s="10"/>
      <c r="R7744" s="10"/>
      <c r="S7744" s="10"/>
      <c r="T7744" s="10"/>
      <c r="X7744" s="35"/>
      <c r="AG7744" s="10"/>
      <c r="AI7744" s="10"/>
      <c r="AL7744" s="10"/>
      <c r="AM7744" s="10"/>
    </row>
    <row r="7745" spans="9:39">
      <c r="I7745" s="10"/>
      <c r="R7745" s="10"/>
      <c r="S7745" s="10"/>
      <c r="T7745" s="10"/>
      <c r="X7745" s="35"/>
      <c r="AG7745" s="10"/>
      <c r="AI7745" s="10"/>
      <c r="AL7745" s="10"/>
      <c r="AM7745" s="10"/>
    </row>
    <row r="7746" spans="9:39">
      <c r="I7746" s="10"/>
      <c r="R7746" s="10"/>
      <c r="S7746" s="10"/>
      <c r="T7746" s="10"/>
      <c r="X7746" s="35"/>
      <c r="AG7746" s="10"/>
      <c r="AI7746" s="10"/>
      <c r="AL7746" s="10"/>
      <c r="AM7746" s="10"/>
    </row>
    <row r="7747" spans="9:39">
      <c r="I7747" s="10"/>
      <c r="R7747" s="10"/>
      <c r="S7747" s="10"/>
      <c r="T7747" s="10"/>
      <c r="X7747" s="35"/>
      <c r="AG7747" s="10"/>
      <c r="AI7747" s="10"/>
      <c r="AL7747" s="10"/>
      <c r="AM7747" s="10"/>
    </row>
    <row r="7748" spans="9:39">
      <c r="I7748" s="10"/>
      <c r="R7748" s="10"/>
      <c r="S7748" s="10"/>
      <c r="T7748" s="10"/>
      <c r="X7748" s="35"/>
      <c r="AG7748" s="10"/>
      <c r="AI7748" s="10"/>
      <c r="AL7748" s="10"/>
      <c r="AM7748" s="10"/>
    </row>
    <row r="7749" spans="9:39">
      <c r="I7749" s="10"/>
      <c r="R7749" s="10"/>
      <c r="S7749" s="10"/>
      <c r="T7749" s="10"/>
      <c r="X7749" s="35"/>
      <c r="AG7749" s="10"/>
      <c r="AI7749" s="10"/>
      <c r="AL7749" s="10"/>
      <c r="AM7749" s="10"/>
    </row>
    <row r="7750" spans="9:39">
      <c r="I7750" s="10"/>
      <c r="R7750" s="10"/>
      <c r="S7750" s="10"/>
      <c r="T7750" s="10"/>
      <c r="X7750" s="35"/>
      <c r="AG7750" s="10"/>
      <c r="AI7750" s="10"/>
      <c r="AL7750" s="10"/>
      <c r="AM7750" s="10"/>
    </row>
    <row r="7751" spans="9:39">
      <c r="I7751" s="10"/>
      <c r="R7751" s="10"/>
      <c r="S7751" s="10"/>
      <c r="T7751" s="10"/>
      <c r="X7751" s="35"/>
      <c r="AG7751" s="10"/>
      <c r="AI7751" s="10"/>
      <c r="AL7751" s="10"/>
      <c r="AM7751" s="10"/>
    </row>
    <row r="7752" spans="9:39">
      <c r="I7752" s="10"/>
      <c r="R7752" s="10"/>
      <c r="S7752" s="10"/>
      <c r="T7752" s="10"/>
      <c r="X7752" s="35"/>
      <c r="AG7752" s="10"/>
      <c r="AI7752" s="10"/>
      <c r="AL7752" s="10"/>
      <c r="AM7752" s="10"/>
    </row>
    <row r="7753" spans="9:39">
      <c r="I7753" s="10"/>
      <c r="R7753" s="10"/>
      <c r="S7753" s="10"/>
      <c r="T7753" s="10"/>
      <c r="X7753" s="35"/>
      <c r="AG7753" s="10"/>
      <c r="AI7753" s="10"/>
      <c r="AL7753" s="10"/>
      <c r="AM7753" s="10"/>
    </row>
    <row r="7754" spans="9:39">
      <c r="I7754" s="10"/>
      <c r="R7754" s="10"/>
      <c r="S7754" s="10"/>
      <c r="T7754" s="10"/>
      <c r="X7754" s="35"/>
      <c r="AG7754" s="10"/>
      <c r="AI7754" s="10"/>
      <c r="AL7754" s="10"/>
      <c r="AM7754" s="10"/>
    </row>
    <row r="7755" spans="9:39">
      <c r="I7755" s="10"/>
      <c r="R7755" s="10"/>
      <c r="S7755" s="10"/>
      <c r="T7755" s="10"/>
      <c r="X7755" s="35"/>
      <c r="AG7755" s="10"/>
      <c r="AI7755" s="10"/>
      <c r="AL7755" s="10"/>
      <c r="AM7755" s="10"/>
    </row>
    <row r="7756" spans="9:39">
      <c r="I7756" s="10"/>
      <c r="R7756" s="10"/>
      <c r="S7756" s="10"/>
      <c r="T7756" s="10"/>
      <c r="X7756" s="35"/>
      <c r="AG7756" s="10"/>
      <c r="AI7756" s="10"/>
      <c r="AL7756" s="10"/>
      <c r="AM7756" s="10"/>
    </row>
    <row r="7757" spans="9:39">
      <c r="I7757" s="10"/>
      <c r="R7757" s="10"/>
      <c r="S7757" s="10"/>
      <c r="T7757" s="10"/>
      <c r="X7757" s="35"/>
      <c r="AG7757" s="10"/>
      <c r="AI7757" s="10"/>
      <c r="AL7757" s="10"/>
      <c r="AM7757" s="10"/>
    </row>
    <row r="7758" spans="9:39">
      <c r="I7758" s="10"/>
      <c r="R7758" s="10"/>
      <c r="S7758" s="10"/>
      <c r="T7758" s="10"/>
      <c r="X7758" s="35"/>
      <c r="AG7758" s="10"/>
      <c r="AI7758" s="10"/>
      <c r="AL7758" s="10"/>
      <c r="AM7758" s="10"/>
    </row>
    <row r="7759" spans="9:39">
      <c r="I7759" s="10"/>
      <c r="R7759" s="10"/>
      <c r="S7759" s="10"/>
      <c r="T7759" s="10"/>
      <c r="X7759" s="35"/>
      <c r="AG7759" s="10"/>
      <c r="AI7759" s="10"/>
      <c r="AL7759" s="10"/>
      <c r="AM7759" s="10"/>
    </row>
    <row r="7760" spans="9:39">
      <c r="I7760" s="10"/>
      <c r="R7760" s="10"/>
      <c r="S7760" s="10"/>
      <c r="T7760" s="10"/>
      <c r="X7760" s="35"/>
      <c r="AG7760" s="10"/>
      <c r="AI7760" s="10"/>
      <c r="AL7760" s="10"/>
      <c r="AM7760" s="10"/>
    </row>
    <row r="7761" spans="9:39">
      <c r="I7761" s="10"/>
      <c r="R7761" s="10"/>
      <c r="S7761" s="10"/>
      <c r="T7761" s="10"/>
      <c r="X7761" s="35"/>
      <c r="AG7761" s="10"/>
      <c r="AI7761" s="10"/>
      <c r="AL7761" s="10"/>
      <c r="AM7761" s="10"/>
    </row>
    <row r="7762" spans="9:39">
      <c r="I7762" s="10"/>
      <c r="R7762" s="10"/>
      <c r="S7762" s="10"/>
      <c r="T7762" s="10"/>
      <c r="X7762" s="35"/>
      <c r="AG7762" s="10"/>
      <c r="AI7762" s="10"/>
      <c r="AL7762" s="10"/>
      <c r="AM7762" s="10"/>
    </row>
    <row r="7763" spans="9:39">
      <c r="I7763" s="10"/>
      <c r="R7763" s="10"/>
      <c r="S7763" s="10"/>
      <c r="T7763" s="10"/>
      <c r="X7763" s="35"/>
      <c r="AG7763" s="10"/>
      <c r="AI7763" s="10"/>
      <c r="AL7763" s="10"/>
      <c r="AM7763" s="10"/>
    </row>
    <row r="7764" spans="9:39">
      <c r="I7764" s="10"/>
      <c r="R7764" s="10"/>
      <c r="S7764" s="10"/>
      <c r="T7764" s="10"/>
      <c r="X7764" s="35"/>
      <c r="AG7764" s="10"/>
      <c r="AI7764" s="10"/>
      <c r="AL7764" s="10"/>
      <c r="AM7764" s="10"/>
    </row>
    <row r="7765" spans="9:39">
      <c r="I7765" s="10"/>
      <c r="R7765" s="10"/>
      <c r="S7765" s="10"/>
      <c r="T7765" s="10"/>
      <c r="X7765" s="35"/>
      <c r="AG7765" s="10"/>
      <c r="AI7765" s="10"/>
      <c r="AL7765" s="10"/>
      <c r="AM7765" s="10"/>
    </row>
    <row r="7766" spans="9:39">
      <c r="I7766" s="10"/>
      <c r="R7766" s="10"/>
      <c r="S7766" s="10"/>
      <c r="T7766" s="10"/>
      <c r="X7766" s="35"/>
      <c r="AG7766" s="10"/>
      <c r="AI7766" s="10"/>
      <c r="AL7766" s="10"/>
      <c r="AM7766" s="10"/>
    </row>
    <row r="7767" spans="9:39">
      <c r="I7767" s="10"/>
      <c r="R7767" s="10"/>
      <c r="S7767" s="10"/>
      <c r="T7767" s="10"/>
      <c r="X7767" s="35"/>
      <c r="AG7767" s="10"/>
      <c r="AI7767" s="10"/>
      <c r="AL7767" s="10"/>
      <c r="AM7767" s="10"/>
    </row>
    <row r="7768" spans="9:39">
      <c r="I7768" s="10"/>
      <c r="R7768" s="10"/>
      <c r="S7768" s="10"/>
      <c r="T7768" s="10"/>
      <c r="X7768" s="35"/>
      <c r="AG7768" s="10"/>
      <c r="AI7768" s="10"/>
      <c r="AL7768" s="10"/>
      <c r="AM7768" s="10"/>
    </row>
    <row r="7769" spans="9:39">
      <c r="I7769" s="10"/>
      <c r="R7769" s="10"/>
      <c r="S7769" s="10"/>
      <c r="T7769" s="10"/>
      <c r="X7769" s="35"/>
      <c r="AG7769" s="10"/>
      <c r="AI7769" s="10"/>
      <c r="AL7769" s="10"/>
      <c r="AM7769" s="10"/>
    </row>
    <row r="7770" spans="9:39">
      <c r="I7770" s="10"/>
      <c r="R7770" s="10"/>
      <c r="S7770" s="10"/>
      <c r="T7770" s="10"/>
      <c r="X7770" s="35"/>
      <c r="AG7770" s="10"/>
      <c r="AI7770" s="10"/>
      <c r="AL7770" s="10"/>
      <c r="AM7770" s="10"/>
    </row>
    <row r="7771" spans="9:39">
      <c r="I7771" s="10"/>
      <c r="R7771" s="10"/>
      <c r="S7771" s="10"/>
      <c r="T7771" s="10"/>
      <c r="X7771" s="35"/>
      <c r="AG7771" s="10"/>
      <c r="AI7771" s="10"/>
      <c r="AL7771" s="10"/>
      <c r="AM7771" s="10"/>
    </row>
    <row r="7772" spans="9:39">
      <c r="I7772" s="10"/>
      <c r="R7772" s="10"/>
      <c r="S7772" s="10"/>
      <c r="T7772" s="10"/>
      <c r="X7772" s="35"/>
      <c r="AG7772" s="10"/>
      <c r="AI7772" s="10"/>
      <c r="AL7772" s="10"/>
      <c r="AM7772" s="10"/>
    </row>
    <row r="7773" spans="9:39">
      <c r="I7773" s="10"/>
      <c r="R7773" s="10"/>
      <c r="S7773" s="10"/>
      <c r="T7773" s="10"/>
      <c r="X7773" s="35"/>
      <c r="AG7773" s="10"/>
      <c r="AI7773" s="10"/>
      <c r="AL7773" s="10"/>
      <c r="AM7773" s="10"/>
    </row>
    <row r="7774" spans="9:39">
      <c r="I7774" s="10"/>
      <c r="R7774" s="10"/>
      <c r="S7774" s="10"/>
      <c r="T7774" s="10"/>
      <c r="X7774" s="35"/>
      <c r="AG7774" s="10"/>
      <c r="AI7774" s="10"/>
      <c r="AL7774" s="10"/>
      <c r="AM7774" s="10"/>
    </row>
    <row r="7775" spans="9:39">
      <c r="I7775" s="10"/>
      <c r="R7775" s="10"/>
      <c r="S7775" s="10"/>
      <c r="T7775" s="10"/>
      <c r="X7775" s="35"/>
      <c r="AG7775" s="10"/>
      <c r="AI7775" s="10"/>
      <c r="AL7775" s="10"/>
      <c r="AM7775" s="10"/>
    </row>
    <row r="7776" spans="9:39">
      <c r="I7776" s="10"/>
      <c r="R7776" s="10"/>
      <c r="S7776" s="10"/>
      <c r="T7776" s="10"/>
      <c r="X7776" s="35"/>
      <c r="AG7776" s="10"/>
      <c r="AI7776" s="10"/>
      <c r="AL7776" s="10"/>
      <c r="AM7776" s="10"/>
    </row>
    <row r="7777" spans="9:39">
      <c r="I7777" s="10"/>
      <c r="R7777" s="10"/>
      <c r="S7777" s="10"/>
      <c r="T7777" s="10"/>
      <c r="X7777" s="35"/>
      <c r="AG7777" s="10"/>
      <c r="AI7777" s="10"/>
      <c r="AL7777" s="10"/>
      <c r="AM7777" s="10"/>
    </row>
    <row r="7778" spans="9:39">
      <c r="I7778" s="10"/>
      <c r="R7778" s="10"/>
      <c r="S7778" s="10"/>
      <c r="T7778" s="10"/>
      <c r="X7778" s="35"/>
      <c r="AG7778" s="10"/>
      <c r="AI7778" s="10"/>
      <c r="AL7778" s="10"/>
      <c r="AM7778" s="10"/>
    </row>
    <row r="7779" spans="9:39">
      <c r="I7779" s="10"/>
      <c r="R7779" s="10"/>
      <c r="S7779" s="10"/>
      <c r="T7779" s="10"/>
      <c r="X7779" s="35"/>
      <c r="AG7779" s="10"/>
      <c r="AI7779" s="10"/>
      <c r="AL7779" s="10"/>
      <c r="AM7779" s="10"/>
    </row>
    <row r="7780" spans="9:39">
      <c r="I7780" s="10"/>
      <c r="R7780" s="10"/>
      <c r="S7780" s="10"/>
      <c r="T7780" s="10"/>
      <c r="X7780" s="35"/>
      <c r="AG7780" s="10"/>
      <c r="AI7780" s="10"/>
      <c r="AL7780" s="10"/>
      <c r="AM7780" s="10"/>
    </row>
    <row r="7781" spans="9:39">
      <c r="I7781" s="10"/>
      <c r="R7781" s="10"/>
      <c r="S7781" s="10"/>
      <c r="T7781" s="10"/>
      <c r="X7781" s="35"/>
      <c r="AG7781" s="10"/>
      <c r="AI7781" s="10"/>
      <c r="AL7781" s="10"/>
      <c r="AM7781" s="10"/>
    </row>
    <row r="7782" spans="9:39">
      <c r="I7782" s="10"/>
      <c r="R7782" s="10"/>
      <c r="S7782" s="10"/>
      <c r="T7782" s="10"/>
      <c r="X7782" s="35"/>
      <c r="AG7782" s="10"/>
      <c r="AI7782" s="10"/>
      <c r="AL7782" s="10"/>
      <c r="AM7782" s="10"/>
    </row>
    <row r="7783" spans="9:39">
      <c r="I7783" s="10"/>
      <c r="R7783" s="10"/>
      <c r="S7783" s="10"/>
      <c r="T7783" s="10"/>
      <c r="X7783" s="35"/>
      <c r="AG7783" s="10"/>
      <c r="AI7783" s="10"/>
      <c r="AL7783" s="10"/>
      <c r="AM7783" s="10"/>
    </row>
    <row r="7784" spans="9:39">
      <c r="I7784" s="10"/>
      <c r="R7784" s="10"/>
      <c r="S7784" s="10"/>
      <c r="T7784" s="10"/>
      <c r="X7784" s="35"/>
      <c r="AG7784" s="10"/>
      <c r="AI7784" s="10"/>
      <c r="AL7784" s="10"/>
      <c r="AM7784" s="10"/>
    </row>
    <row r="7785" spans="9:39">
      <c r="I7785" s="10"/>
      <c r="R7785" s="10"/>
      <c r="S7785" s="10"/>
      <c r="T7785" s="10"/>
      <c r="X7785" s="35"/>
      <c r="AG7785" s="10"/>
      <c r="AI7785" s="10"/>
      <c r="AL7785" s="10"/>
      <c r="AM7785" s="10"/>
    </row>
    <row r="7786" spans="9:39">
      <c r="I7786" s="10"/>
      <c r="R7786" s="10"/>
      <c r="S7786" s="10"/>
      <c r="T7786" s="10"/>
      <c r="X7786" s="35"/>
      <c r="AG7786" s="10"/>
      <c r="AI7786" s="10"/>
      <c r="AL7786" s="10"/>
      <c r="AM7786" s="10"/>
    </row>
    <row r="7787" spans="9:39">
      <c r="I7787" s="10"/>
      <c r="R7787" s="10"/>
      <c r="S7787" s="10"/>
      <c r="T7787" s="10"/>
      <c r="X7787" s="35"/>
      <c r="AG7787" s="10"/>
      <c r="AI7787" s="10"/>
      <c r="AL7787" s="10"/>
      <c r="AM7787" s="10"/>
    </row>
    <row r="7788" spans="9:39">
      <c r="I7788" s="10"/>
      <c r="R7788" s="10"/>
      <c r="S7788" s="10"/>
      <c r="T7788" s="10"/>
      <c r="X7788" s="35"/>
      <c r="AG7788" s="10"/>
      <c r="AI7788" s="10"/>
      <c r="AL7788" s="10"/>
      <c r="AM7788" s="10"/>
    </row>
    <row r="7789" spans="9:39">
      <c r="I7789" s="10"/>
      <c r="R7789" s="10"/>
      <c r="S7789" s="10"/>
      <c r="T7789" s="10"/>
      <c r="X7789" s="35"/>
      <c r="AG7789" s="10"/>
      <c r="AI7789" s="10"/>
      <c r="AL7789" s="10"/>
      <c r="AM7789" s="10"/>
    </row>
    <row r="7790" spans="9:39">
      <c r="I7790" s="10"/>
      <c r="R7790" s="10"/>
      <c r="S7790" s="10"/>
      <c r="T7790" s="10"/>
      <c r="X7790" s="35"/>
      <c r="AG7790" s="10"/>
      <c r="AI7790" s="10"/>
      <c r="AL7790" s="10"/>
      <c r="AM7790" s="10"/>
    </row>
    <row r="7791" spans="9:39">
      <c r="I7791" s="10"/>
      <c r="R7791" s="10"/>
      <c r="S7791" s="10"/>
      <c r="T7791" s="10"/>
      <c r="X7791" s="35"/>
      <c r="AG7791" s="10"/>
      <c r="AI7791" s="10"/>
      <c r="AL7791" s="10"/>
      <c r="AM7791" s="10"/>
    </row>
    <row r="7792" spans="9:39">
      <c r="I7792" s="10"/>
      <c r="R7792" s="10"/>
      <c r="S7792" s="10"/>
      <c r="T7792" s="10"/>
      <c r="X7792" s="35"/>
      <c r="AG7792" s="10"/>
      <c r="AI7792" s="10"/>
      <c r="AL7792" s="10"/>
      <c r="AM7792" s="10"/>
    </row>
    <row r="7793" spans="9:39">
      <c r="I7793" s="10"/>
      <c r="R7793" s="10"/>
      <c r="S7793" s="10"/>
      <c r="T7793" s="10"/>
      <c r="X7793" s="35"/>
      <c r="AG7793" s="10"/>
      <c r="AI7793" s="10"/>
      <c r="AL7793" s="10"/>
      <c r="AM7793" s="10"/>
    </row>
    <row r="7794" spans="9:39">
      <c r="I7794" s="10"/>
      <c r="R7794" s="10"/>
      <c r="S7794" s="10"/>
      <c r="T7794" s="10"/>
      <c r="X7794" s="35"/>
      <c r="AG7794" s="10"/>
      <c r="AI7794" s="10"/>
      <c r="AL7794" s="10"/>
      <c r="AM7794" s="10"/>
    </row>
    <row r="7795" spans="9:39">
      <c r="I7795" s="10"/>
      <c r="R7795" s="10"/>
      <c r="S7795" s="10"/>
      <c r="T7795" s="10"/>
      <c r="X7795" s="35"/>
      <c r="AG7795" s="10"/>
      <c r="AI7795" s="10"/>
      <c r="AL7795" s="10"/>
      <c r="AM7795" s="10"/>
    </row>
    <row r="7796" spans="9:39">
      <c r="I7796" s="10"/>
      <c r="R7796" s="10"/>
      <c r="S7796" s="10"/>
      <c r="T7796" s="10"/>
      <c r="X7796" s="35"/>
      <c r="AG7796" s="10"/>
      <c r="AI7796" s="10"/>
      <c r="AL7796" s="10"/>
      <c r="AM7796" s="10"/>
    </row>
    <row r="7797" spans="9:39">
      <c r="I7797" s="10"/>
      <c r="R7797" s="10"/>
      <c r="S7797" s="10"/>
      <c r="T7797" s="10"/>
      <c r="X7797" s="35"/>
      <c r="AG7797" s="10"/>
      <c r="AI7797" s="10"/>
      <c r="AL7797" s="10"/>
      <c r="AM7797" s="10"/>
    </row>
    <row r="7798" spans="9:39">
      <c r="I7798" s="10"/>
      <c r="R7798" s="10"/>
      <c r="S7798" s="10"/>
      <c r="T7798" s="10"/>
      <c r="X7798" s="35"/>
      <c r="AG7798" s="10"/>
      <c r="AI7798" s="10"/>
      <c r="AL7798" s="10"/>
      <c r="AM7798" s="10"/>
    </row>
    <row r="7799" spans="9:39">
      <c r="I7799" s="10"/>
      <c r="R7799" s="10"/>
      <c r="S7799" s="10"/>
      <c r="T7799" s="10"/>
      <c r="X7799" s="35"/>
      <c r="AG7799" s="10"/>
      <c r="AI7799" s="10"/>
      <c r="AL7799" s="10"/>
      <c r="AM7799" s="10"/>
    </row>
    <row r="7800" spans="9:39">
      <c r="I7800" s="10"/>
      <c r="R7800" s="10"/>
      <c r="S7800" s="10"/>
      <c r="T7800" s="10"/>
      <c r="X7800" s="35"/>
      <c r="AG7800" s="10"/>
      <c r="AI7800" s="10"/>
      <c r="AL7800" s="10"/>
      <c r="AM7800" s="10"/>
    </row>
    <row r="7801" spans="9:39">
      <c r="I7801" s="10"/>
      <c r="R7801" s="10"/>
      <c r="S7801" s="10"/>
      <c r="T7801" s="10"/>
      <c r="X7801" s="35"/>
      <c r="AG7801" s="10"/>
      <c r="AI7801" s="10"/>
      <c r="AL7801" s="10"/>
      <c r="AM7801" s="10"/>
    </row>
    <row r="7802" spans="9:39">
      <c r="I7802" s="10"/>
      <c r="R7802" s="10"/>
      <c r="S7802" s="10"/>
      <c r="T7802" s="10"/>
      <c r="X7802" s="35"/>
      <c r="AG7802" s="10"/>
      <c r="AI7802" s="10"/>
      <c r="AL7802" s="10"/>
      <c r="AM7802" s="10"/>
    </row>
    <row r="7803" spans="9:39">
      <c r="I7803" s="10"/>
      <c r="R7803" s="10"/>
      <c r="S7803" s="10"/>
      <c r="T7803" s="10"/>
      <c r="X7803" s="35"/>
      <c r="AG7803" s="10"/>
      <c r="AI7803" s="10"/>
      <c r="AL7803" s="10"/>
      <c r="AM7803" s="10"/>
    </row>
    <row r="7804" spans="9:39">
      <c r="I7804" s="10"/>
      <c r="R7804" s="10"/>
      <c r="S7804" s="10"/>
      <c r="T7804" s="10"/>
      <c r="X7804" s="35"/>
      <c r="AG7804" s="10"/>
      <c r="AI7804" s="10"/>
      <c r="AL7804" s="10"/>
      <c r="AM7804" s="10"/>
    </row>
    <row r="7805" spans="9:39">
      <c r="I7805" s="10"/>
      <c r="R7805" s="10"/>
      <c r="S7805" s="10"/>
      <c r="T7805" s="10"/>
      <c r="X7805" s="35"/>
      <c r="AG7805" s="10"/>
      <c r="AI7805" s="10"/>
      <c r="AL7805" s="10"/>
      <c r="AM7805" s="10"/>
    </row>
    <row r="7806" spans="9:39">
      <c r="I7806" s="10"/>
      <c r="R7806" s="10"/>
      <c r="S7806" s="10"/>
      <c r="T7806" s="10"/>
      <c r="X7806" s="35"/>
      <c r="AG7806" s="10"/>
      <c r="AI7806" s="10"/>
      <c r="AL7806" s="10"/>
      <c r="AM7806" s="10"/>
    </row>
    <row r="7807" spans="9:39">
      <c r="I7807" s="10"/>
      <c r="R7807" s="10"/>
      <c r="S7807" s="10"/>
      <c r="T7807" s="10"/>
      <c r="X7807" s="35"/>
      <c r="AG7807" s="10"/>
      <c r="AI7807" s="10"/>
      <c r="AL7807" s="10"/>
      <c r="AM7807" s="10"/>
    </row>
    <row r="7808" spans="9:39">
      <c r="I7808" s="10"/>
      <c r="R7808" s="10"/>
      <c r="S7808" s="10"/>
      <c r="T7808" s="10"/>
      <c r="X7808" s="35"/>
      <c r="AG7808" s="10"/>
      <c r="AI7808" s="10"/>
      <c r="AL7808" s="10"/>
      <c r="AM7808" s="10"/>
    </row>
    <row r="7809" spans="9:39">
      <c r="I7809" s="10"/>
      <c r="R7809" s="10"/>
      <c r="S7809" s="10"/>
      <c r="T7809" s="10"/>
      <c r="X7809" s="35"/>
      <c r="AG7809" s="10"/>
      <c r="AI7809" s="10"/>
      <c r="AL7809" s="10"/>
      <c r="AM7809" s="10"/>
    </row>
    <row r="7810" spans="9:39">
      <c r="I7810" s="10"/>
      <c r="R7810" s="10"/>
      <c r="S7810" s="10"/>
      <c r="T7810" s="10"/>
      <c r="X7810" s="35"/>
      <c r="AG7810" s="10"/>
      <c r="AI7810" s="10"/>
      <c r="AL7810" s="10"/>
      <c r="AM7810" s="10"/>
    </row>
    <row r="7811" spans="9:39">
      <c r="I7811" s="10"/>
      <c r="R7811" s="10"/>
      <c r="S7811" s="10"/>
      <c r="T7811" s="10"/>
      <c r="X7811" s="35"/>
      <c r="AG7811" s="10"/>
      <c r="AI7811" s="10"/>
      <c r="AL7811" s="10"/>
      <c r="AM7811" s="10"/>
    </row>
    <row r="7812" spans="9:39">
      <c r="I7812" s="10"/>
      <c r="R7812" s="10"/>
      <c r="S7812" s="10"/>
      <c r="T7812" s="10"/>
      <c r="X7812" s="35"/>
      <c r="AG7812" s="10"/>
      <c r="AI7812" s="10"/>
      <c r="AL7812" s="10"/>
      <c r="AM7812" s="10"/>
    </row>
    <row r="7813" spans="9:39">
      <c r="I7813" s="10"/>
      <c r="R7813" s="10"/>
      <c r="S7813" s="10"/>
      <c r="T7813" s="10"/>
      <c r="X7813" s="35"/>
      <c r="AG7813" s="10"/>
      <c r="AI7813" s="10"/>
      <c r="AL7813" s="10"/>
      <c r="AM7813" s="10"/>
    </row>
    <row r="7814" spans="9:39">
      <c r="I7814" s="10"/>
      <c r="R7814" s="10"/>
      <c r="S7814" s="10"/>
      <c r="T7814" s="10"/>
      <c r="X7814" s="35"/>
      <c r="AG7814" s="10"/>
      <c r="AI7814" s="10"/>
      <c r="AL7814" s="10"/>
      <c r="AM7814" s="10"/>
    </row>
    <row r="7815" spans="9:39">
      <c r="I7815" s="10"/>
      <c r="R7815" s="10"/>
      <c r="S7815" s="10"/>
      <c r="T7815" s="10"/>
      <c r="X7815" s="35"/>
      <c r="AG7815" s="10"/>
      <c r="AI7815" s="10"/>
      <c r="AL7815" s="10"/>
      <c r="AM7815" s="10"/>
    </row>
    <row r="7816" spans="9:39">
      <c r="I7816" s="10"/>
      <c r="R7816" s="10"/>
      <c r="S7816" s="10"/>
      <c r="T7816" s="10"/>
      <c r="X7816" s="35"/>
      <c r="AG7816" s="10"/>
      <c r="AI7816" s="10"/>
      <c r="AL7816" s="10"/>
      <c r="AM7816" s="10"/>
    </row>
    <row r="7817" spans="9:39">
      <c r="I7817" s="10"/>
      <c r="R7817" s="10"/>
      <c r="S7817" s="10"/>
      <c r="T7817" s="10"/>
      <c r="X7817" s="35"/>
      <c r="AG7817" s="10"/>
      <c r="AI7817" s="10"/>
      <c r="AL7817" s="10"/>
      <c r="AM7817" s="10"/>
    </row>
    <row r="7818" spans="9:39">
      <c r="I7818" s="10"/>
      <c r="R7818" s="10"/>
      <c r="S7818" s="10"/>
      <c r="T7818" s="10"/>
      <c r="X7818" s="35"/>
      <c r="AG7818" s="10"/>
      <c r="AI7818" s="10"/>
      <c r="AL7818" s="10"/>
      <c r="AM7818" s="10"/>
    </row>
    <row r="7819" spans="9:39">
      <c r="I7819" s="10"/>
      <c r="R7819" s="10"/>
      <c r="S7819" s="10"/>
      <c r="T7819" s="10"/>
      <c r="X7819" s="35"/>
      <c r="AG7819" s="10"/>
      <c r="AI7819" s="10"/>
      <c r="AL7819" s="10"/>
      <c r="AM7819" s="10"/>
    </row>
    <row r="7820" spans="9:39">
      <c r="I7820" s="10"/>
      <c r="R7820" s="10"/>
      <c r="S7820" s="10"/>
      <c r="T7820" s="10"/>
      <c r="X7820" s="35"/>
      <c r="AG7820" s="10"/>
      <c r="AI7820" s="10"/>
      <c r="AL7820" s="10"/>
      <c r="AM7820" s="10"/>
    </row>
    <row r="7821" spans="9:39">
      <c r="I7821" s="10"/>
      <c r="R7821" s="10"/>
      <c r="S7821" s="10"/>
      <c r="T7821" s="10"/>
      <c r="X7821" s="35"/>
      <c r="AG7821" s="10"/>
      <c r="AI7821" s="10"/>
      <c r="AL7821" s="10"/>
      <c r="AM7821" s="10"/>
    </row>
    <row r="7822" spans="9:39">
      <c r="I7822" s="10"/>
      <c r="R7822" s="10"/>
      <c r="S7822" s="10"/>
      <c r="T7822" s="10"/>
      <c r="X7822" s="35"/>
      <c r="AG7822" s="10"/>
      <c r="AI7822" s="10"/>
      <c r="AL7822" s="10"/>
      <c r="AM7822" s="10"/>
    </row>
    <row r="7823" spans="9:39">
      <c r="I7823" s="10"/>
      <c r="R7823" s="10"/>
      <c r="S7823" s="10"/>
      <c r="T7823" s="10"/>
      <c r="X7823" s="35"/>
      <c r="AG7823" s="10"/>
      <c r="AI7823" s="10"/>
      <c r="AL7823" s="10"/>
      <c r="AM7823" s="10"/>
    </row>
    <row r="7824" spans="9:39">
      <c r="I7824" s="10"/>
      <c r="R7824" s="10"/>
      <c r="S7824" s="10"/>
      <c r="T7824" s="10"/>
      <c r="X7824" s="35"/>
      <c r="AG7824" s="10"/>
      <c r="AI7824" s="10"/>
      <c r="AL7824" s="10"/>
      <c r="AM7824" s="10"/>
    </row>
    <row r="7825" spans="9:39">
      <c r="I7825" s="10"/>
      <c r="R7825" s="10"/>
      <c r="S7825" s="10"/>
      <c r="T7825" s="10"/>
      <c r="X7825" s="35"/>
      <c r="AG7825" s="10"/>
      <c r="AI7825" s="10"/>
      <c r="AL7825" s="10"/>
      <c r="AM7825" s="10"/>
    </row>
    <row r="7826" spans="9:39">
      <c r="I7826" s="10"/>
      <c r="R7826" s="10"/>
      <c r="S7826" s="10"/>
      <c r="T7826" s="10"/>
      <c r="X7826" s="35"/>
      <c r="AG7826" s="10"/>
      <c r="AI7826" s="10"/>
      <c r="AL7826" s="10"/>
      <c r="AM7826" s="10"/>
    </row>
    <row r="7827" spans="9:39">
      <c r="I7827" s="10"/>
      <c r="R7827" s="10"/>
      <c r="S7827" s="10"/>
      <c r="T7827" s="10"/>
      <c r="X7827" s="35"/>
      <c r="AG7827" s="10"/>
      <c r="AI7827" s="10"/>
      <c r="AL7827" s="10"/>
      <c r="AM7827" s="10"/>
    </row>
    <row r="7828" spans="9:39">
      <c r="I7828" s="10"/>
      <c r="R7828" s="10"/>
      <c r="S7828" s="10"/>
      <c r="T7828" s="10"/>
      <c r="X7828" s="35"/>
      <c r="AG7828" s="10"/>
      <c r="AI7828" s="10"/>
      <c r="AL7828" s="10"/>
      <c r="AM7828" s="10"/>
    </row>
    <row r="7829" spans="9:39">
      <c r="I7829" s="10"/>
      <c r="R7829" s="10"/>
      <c r="S7829" s="10"/>
      <c r="T7829" s="10"/>
      <c r="X7829" s="35"/>
      <c r="AG7829" s="10"/>
      <c r="AI7829" s="10"/>
      <c r="AL7829" s="10"/>
      <c r="AM7829" s="10"/>
    </row>
    <row r="7830" spans="9:39">
      <c r="I7830" s="10"/>
      <c r="R7830" s="10"/>
      <c r="S7830" s="10"/>
      <c r="T7830" s="10"/>
      <c r="X7830" s="35"/>
      <c r="AG7830" s="10"/>
      <c r="AI7830" s="10"/>
      <c r="AL7830" s="10"/>
      <c r="AM7830" s="10"/>
    </row>
    <row r="7831" spans="9:39">
      <c r="I7831" s="10"/>
      <c r="R7831" s="10"/>
      <c r="S7831" s="10"/>
      <c r="T7831" s="10"/>
      <c r="X7831" s="35"/>
      <c r="AG7831" s="10"/>
      <c r="AI7831" s="10"/>
      <c r="AL7831" s="10"/>
      <c r="AM7831" s="10"/>
    </row>
    <row r="7832" spans="9:39">
      <c r="I7832" s="10"/>
      <c r="R7832" s="10"/>
      <c r="S7832" s="10"/>
      <c r="T7832" s="10"/>
      <c r="X7832" s="35"/>
      <c r="AG7832" s="10"/>
      <c r="AI7832" s="10"/>
      <c r="AL7832" s="10"/>
      <c r="AM7832" s="10"/>
    </row>
    <row r="7833" spans="9:39">
      <c r="I7833" s="10"/>
      <c r="R7833" s="10"/>
      <c r="S7833" s="10"/>
      <c r="T7833" s="10"/>
      <c r="X7833" s="35"/>
      <c r="AG7833" s="10"/>
      <c r="AI7833" s="10"/>
      <c r="AL7833" s="10"/>
      <c r="AM7833" s="10"/>
    </row>
    <row r="7834" spans="9:39">
      <c r="I7834" s="10"/>
      <c r="R7834" s="10"/>
      <c r="S7834" s="10"/>
      <c r="T7834" s="10"/>
      <c r="X7834" s="35"/>
      <c r="AG7834" s="10"/>
      <c r="AI7834" s="10"/>
      <c r="AL7834" s="10"/>
      <c r="AM7834" s="10"/>
    </row>
    <row r="7835" spans="9:39">
      <c r="I7835" s="10"/>
      <c r="R7835" s="10"/>
      <c r="S7835" s="10"/>
      <c r="T7835" s="10"/>
      <c r="X7835" s="35"/>
      <c r="AG7835" s="10"/>
      <c r="AI7835" s="10"/>
      <c r="AL7835" s="10"/>
      <c r="AM7835" s="10"/>
    </row>
    <row r="7836" spans="9:39">
      <c r="I7836" s="10"/>
      <c r="R7836" s="10"/>
      <c r="S7836" s="10"/>
      <c r="T7836" s="10"/>
      <c r="X7836" s="35"/>
      <c r="AG7836" s="10"/>
      <c r="AI7836" s="10"/>
      <c r="AL7836" s="10"/>
      <c r="AM7836" s="10"/>
    </row>
    <row r="7837" spans="9:39">
      <c r="I7837" s="10"/>
      <c r="R7837" s="10"/>
      <c r="S7837" s="10"/>
      <c r="T7837" s="10"/>
      <c r="X7837" s="35"/>
      <c r="AG7837" s="10"/>
      <c r="AI7837" s="10"/>
      <c r="AL7837" s="10"/>
      <c r="AM7837" s="10"/>
    </row>
    <row r="7838" spans="9:39">
      <c r="I7838" s="10"/>
      <c r="R7838" s="10"/>
      <c r="S7838" s="10"/>
      <c r="T7838" s="10"/>
      <c r="X7838" s="35"/>
      <c r="AG7838" s="10"/>
      <c r="AI7838" s="10"/>
      <c r="AL7838" s="10"/>
      <c r="AM7838" s="10"/>
    </row>
    <row r="7839" spans="9:39">
      <c r="I7839" s="10"/>
      <c r="R7839" s="10"/>
      <c r="S7839" s="10"/>
      <c r="T7839" s="10"/>
      <c r="X7839" s="35"/>
      <c r="AG7839" s="10"/>
      <c r="AI7839" s="10"/>
      <c r="AL7839" s="10"/>
      <c r="AM7839" s="10"/>
    </row>
    <row r="7840" spans="9:39">
      <c r="I7840" s="10"/>
      <c r="R7840" s="10"/>
      <c r="S7840" s="10"/>
      <c r="T7840" s="10"/>
      <c r="X7840" s="35"/>
      <c r="AG7840" s="10"/>
      <c r="AI7840" s="10"/>
      <c r="AL7840" s="10"/>
      <c r="AM7840" s="10"/>
    </row>
    <row r="7841" spans="9:39">
      <c r="I7841" s="10"/>
      <c r="R7841" s="10"/>
      <c r="S7841" s="10"/>
      <c r="T7841" s="10"/>
      <c r="X7841" s="35"/>
      <c r="AG7841" s="10"/>
      <c r="AI7841" s="10"/>
      <c r="AL7841" s="10"/>
      <c r="AM7841" s="10"/>
    </row>
    <row r="7842" spans="9:39">
      <c r="I7842" s="10"/>
      <c r="R7842" s="10"/>
      <c r="S7842" s="10"/>
      <c r="T7842" s="10"/>
      <c r="X7842" s="35"/>
      <c r="AG7842" s="10"/>
      <c r="AI7842" s="10"/>
      <c r="AL7842" s="10"/>
      <c r="AM7842" s="10"/>
    </row>
    <row r="7843" spans="9:39">
      <c r="I7843" s="10"/>
      <c r="R7843" s="10"/>
      <c r="S7843" s="10"/>
      <c r="T7843" s="10"/>
      <c r="X7843" s="35"/>
      <c r="AG7843" s="10"/>
      <c r="AI7843" s="10"/>
      <c r="AL7843" s="10"/>
      <c r="AM7843" s="10"/>
    </row>
    <row r="7844" spans="9:39">
      <c r="I7844" s="10"/>
      <c r="R7844" s="10"/>
      <c r="S7844" s="10"/>
      <c r="T7844" s="10"/>
      <c r="X7844" s="35"/>
      <c r="AG7844" s="10"/>
      <c r="AI7844" s="10"/>
      <c r="AL7844" s="10"/>
      <c r="AM7844" s="10"/>
    </row>
    <row r="7845" spans="9:39">
      <c r="I7845" s="10"/>
      <c r="R7845" s="10"/>
      <c r="S7845" s="10"/>
      <c r="T7845" s="10"/>
      <c r="X7845" s="35"/>
      <c r="AG7845" s="10"/>
      <c r="AI7845" s="10"/>
      <c r="AL7845" s="10"/>
      <c r="AM7845" s="10"/>
    </row>
    <row r="7846" spans="9:39">
      <c r="I7846" s="10"/>
      <c r="R7846" s="10"/>
      <c r="S7846" s="10"/>
      <c r="T7846" s="10"/>
      <c r="X7846" s="35"/>
      <c r="AG7846" s="10"/>
      <c r="AI7846" s="10"/>
      <c r="AL7846" s="10"/>
      <c r="AM7846" s="10"/>
    </row>
    <row r="7847" spans="9:39">
      <c r="I7847" s="10"/>
      <c r="R7847" s="10"/>
      <c r="S7847" s="10"/>
      <c r="T7847" s="10"/>
      <c r="X7847" s="35"/>
      <c r="AG7847" s="10"/>
      <c r="AI7847" s="10"/>
      <c r="AL7847" s="10"/>
      <c r="AM7847" s="10"/>
    </row>
    <row r="7848" spans="9:39">
      <c r="I7848" s="10"/>
      <c r="R7848" s="10"/>
      <c r="S7848" s="10"/>
      <c r="T7848" s="10"/>
      <c r="X7848" s="35"/>
      <c r="AG7848" s="10"/>
      <c r="AI7848" s="10"/>
      <c r="AL7848" s="10"/>
      <c r="AM7848" s="10"/>
    </row>
    <row r="7849" spans="9:39">
      <c r="I7849" s="10"/>
      <c r="R7849" s="10"/>
      <c r="S7849" s="10"/>
      <c r="T7849" s="10"/>
      <c r="X7849" s="35"/>
      <c r="AG7849" s="10"/>
      <c r="AI7849" s="10"/>
      <c r="AL7849" s="10"/>
      <c r="AM7849" s="10"/>
    </row>
    <row r="7850" spans="9:39">
      <c r="I7850" s="10"/>
      <c r="R7850" s="10"/>
      <c r="S7850" s="10"/>
      <c r="T7850" s="10"/>
      <c r="X7850" s="35"/>
      <c r="AG7850" s="10"/>
      <c r="AI7850" s="10"/>
      <c r="AL7850" s="10"/>
      <c r="AM7850" s="10"/>
    </row>
    <row r="7851" spans="9:39">
      <c r="I7851" s="10"/>
      <c r="R7851" s="10"/>
      <c r="S7851" s="10"/>
      <c r="T7851" s="10"/>
      <c r="X7851" s="35"/>
      <c r="AG7851" s="10"/>
      <c r="AI7851" s="10"/>
      <c r="AL7851" s="10"/>
      <c r="AM7851" s="10"/>
    </row>
    <row r="7852" spans="9:39">
      <c r="I7852" s="10"/>
      <c r="R7852" s="10"/>
      <c r="S7852" s="10"/>
      <c r="T7852" s="10"/>
      <c r="X7852" s="35"/>
      <c r="AG7852" s="10"/>
      <c r="AI7852" s="10"/>
      <c r="AL7852" s="10"/>
      <c r="AM7852" s="10"/>
    </row>
    <row r="7853" spans="9:39">
      <c r="I7853" s="10"/>
      <c r="R7853" s="10"/>
      <c r="S7853" s="10"/>
      <c r="T7853" s="10"/>
      <c r="X7853" s="35"/>
      <c r="AG7853" s="10"/>
      <c r="AI7853" s="10"/>
      <c r="AL7853" s="10"/>
      <c r="AM7853" s="10"/>
    </row>
    <row r="7854" spans="9:39">
      <c r="I7854" s="10"/>
      <c r="R7854" s="10"/>
      <c r="S7854" s="10"/>
      <c r="T7854" s="10"/>
      <c r="X7854" s="35"/>
      <c r="AG7854" s="10"/>
      <c r="AI7854" s="10"/>
      <c r="AL7854" s="10"/>
      <c r="AM7854" s="10"/>
    </row>
    <row r="7855" spans="9:39">
      <c r="I7855" s="10"/>
      <c r="R7855" s="10"/>
      <c r="S7855" s="10"/>
      <c r="T7855" s="10"/>
      <c r="X7855" s="35"/>
      <c r="AG7855" s="10"/>
      <c r="AI7855" s="10"/>
      <c r="AL7855" s="10"/>
      <c r="AM7855" s="10"/>
    </row>
    <row r="7856" spans="9:39">
      <c r="I7856" s="10"/>
      <c r="R7856" s="10"/>
      <c r="S7856" s="10"/>
      <c r="T7856" s="10"/>
      <c r="X7856" s="35"/>
      <c r="AG7856" s="10"/>
      <c r="AI7856" s="10"/>
      <c r="AL7856" s="10"/>
      <c r="AM7856" s="10"/>
    </row>
    <row r="7857" spans="9:39">
      <c r="I7857" s="10"/>
      <c r="R7857" s="10"/>
      <c r="S7857" s="10"/>
      <c r="T7857" s="10"/>
      <c r="X7857" s="35"/>
      <c r="AG7857" s="10"/>
      <c r="AI7857" s="10"/>
      <c r="AL7857" s="10"/>
      <c r="AM7857" s="10"/>
    </row>
    <row r="7858" spans="9:39">
      <c r="I7858" s="10"/>
      <c r="R7858" s="10"/>
      <c r="S7858" s="10"/>
      <c r="T7858" s="10"/>
      <c r="X7858" s="35"/>
      <c r="AG7858" s="10"/>
      <c r="AI7858" s="10"/>
      <c r="AL7858" s="10"/>
      <c r="AM7858" s="10"/>
    </row>
    <row r="7859" spans="9:39">
      <c r="I7859" s="10"/>
      <c r="R7859" s="10"/>
      <c r="S7859" s="10"/>
      <c r="T7859" s="10"/>
      <c r="X7859" s="35"/>
      <c r="AG7859" s="10"/>
      <c r="AI7859" s="10"/>
      <c r="AL7859" s="10"/>
      <c r="AM7859" s="10"/>
    </row>
    <row r="7860" spans="9:39">
      <c r="I7860" s="10"/>
      <c r="R7860" s="10"/>
      <c r="S7860" s="10"/>
      <c r="T7860" s="10"/>
      <c r="X7860" s="35"/>
      <c r="AG7860" s="10"/>
      <c r="AI7860" s="10"/>
      <c r="AL7860" s="10"/>
      <c r="AM7860" s="10"/>
    </row>
    <row r="7861" spans="9:39">
      <c r="I7861" s="10"/>
      <c r="R7861" s="10"/>
      <c r="S7861" s="10"/>
      <c r="T7861" s="10"/>
      <c r="X7861" s="35"/>
      <c r="AG7861" s="10"/>
      <c r="AI7861" s="10"/>
      <c r="AL7861" s="10"/>
      <c r="AM7861" s="10"/>
    </row>
    <row r="7862" spans="9:39">
      <c r="I7862" s="10"/>
      <c r="R7862" s="10"/>
      <c r="S7862" s="10"/>
      <c r="T7862" s="10"/>
      <c r="X7862" s="35"/>
      <c r="AG7862" s="10"/>
      <c r="AI7862" s="10"/>
      <c r="AL7862" s="10"/>
      <c r="AM7862" s="10"/>
    </row>
    <row r="7863" spans="9:39">
      <c r="I7863" s="10"/>
      <c r="R7863" s="10"/>
      <c r="S7863" s="10"/>
      <c r="T7863" s="10"/>
      <c r="X7863" s="35"/>
      <c r="AG7863" s="10"/>
      <c r="AI7863" s="10"/>
      <c r="AL7863" s="10"/>
      <c r="AM7863" s="10"/>
    </row>
    <row r="7864" spans="9:39">
      <c r="I7864" s="10"/>
      <c r="R7864" s="10"/>
      <c r="S7864" s="10"/>
      <c r="T7864" s="10"/>
      <c r="X7864" s="35"/>
      <c r="AG7864" s="10"/>
      <c r="AI7864" s="10"/>
      <c r="AL7864" s="10"/>
      <c r="AM7864" s="10"/>
    </row>
    <row r="7865" spans="9:39">
      <c r="I7865" s="10"/>
      <c r="R7865" s="10"/>
      <c r="S7865" s="10"/>
      <c r="T7865" s="10"/>
      <c r="X7865" s="35"/>
      <c r="AG7865" s="10"/>
      <c r="AI7865" s="10"/>
      <c r="AL7865" s="10"/>
      <c r="AM7865" s="10"/>
    </row>
    <row r="7866" spans="9:39">
      <c r="I7866" s="10"/>
      <c r="R7866" s="10"/>
      <c r="S7866" s="10"/>
      <c r="T7866" s="10"/>
      <c r="X7866" s="35"/>
      <c r="AG7866" s="10"/>
      <c r="AI7866" s="10"/>
      <c r="AL7866" s="10"/>
      <c r="AM7866" s="10"/>
    </row>
    <row r="7867" spans="9:39">
      <c r="I7867" s="10"/>
      <c r="R7867" s="10"/>
      <c r="S7867" s="10"/>
      <c r="T7867" s="10"/>
      <c r="X7867" s="35"/>
      <c r="AG7867" s="10"/>
      <c r="AI7867" s="10"/>
      <c r="AL7867" s="10"/>
      <c r="AM7867" s="10"/>
    </row>
    <row r="7868" spans="9:39">
      <c r="I7868" s="10"/>
      <c r="R7868" s="10"/>
      <c r="S7868" s="10"/>
      <c r="T7868" s="10"/>
      <c r="X7868" s="35"/>
      <c r="AG7868" s="10"/>
      <c r="AI7868" s="10"/>
      <c r="AL7868" s="10"/>
      <c r="AM7868" s="10"/>
    </row>
    <row r="7869" spans="9:39">
      <c r="I7869" s="10"/>
      <c r="R7869" s="10"/>
      <c r="S7869" s="10"/>
      <c r="T7869" s="10"/>
      <c r="X7869" s="35"/>
      <c r="AG7869" s="10"/>
      <c r="AI7869" s="10"/>
      <c r="AL7869" s="10"/>
      <c r="AM7869" s="10"/>
    </row>
    <row r="7870" spans="9:39">
      <c r="I7870" s="10"/>
      <c r="R7870" s="10"/>
      <c r="S7870" s="10"/>
      <c r="T7870" s="10"/>
      <c r="X7870" s="35"/>
      <c r="AG7870" s="10"/>
      <c r="AI7870" s="10"/>
      <c r="AL7870" s="10"/>
      <c r="AM7870" s="10"/>
    </row>
    <row r="7871" spans="9:39">
      <c r="I7871" s="10"/>
      <c r="R7871" s="10"/>
      <c r="S7871" s="10"/>
      <c r="T7871" s="10"/>
      <c r="X7871" s="35"/>
      <c r="AG7871" s="10"/>
      <c r="AI7871" s="10"/>
      <c r="AL7871" s="10"/>
      <c r="AM7871" s="10"/>
    </row>
    <row r="7872" spans="9:39">
      <c r="I7872" s="10"/>
      <c r="R7872" s="10"/>
      <c r="S7872" s="10"/>
      <c r="T7872" s="10"/>
      <c r="X7872" s="35"/>
      <c r="AG7872" s="10"/>
      <c r="AI7872" s="10"/>
      <c r="AL7872" s="10"/>
      <c r="AM7872" s="10"/>
    </row>
    <row r="7873" spans="9:39">
      <c r="I7873" s="10"/>
      <c r="R7873" s="10"/>
      <c r="S7873" s="10"/>
      <c r="T7873" s="10"/>
      <c r="X7873" s="35"/>
      <c r="AG7873" s="10"/>
      <c r="AI7873" s="10"/>
      <c r="AL7873" s="10"/>
      <c r="AM7873" s="10"/>
    </row>
    <row r="7874" spans="9:39">
      <c r="I7874" s="10"/>
      <c r="R7874" s="10"/>
      <c r="S7874" s="10"/>
      <c r="T7874" s="10"/>
      <c r="X7874" s="35"/>
      <c r="AG7874" s="10"/>
      <c r="AI7874" s="10"/>
      <c r="AL7874" s="10"/>
      <c r="AM7874" s="10"/>
    </row>
    <row r="7875" spans="9:39">
      <c r="I7875" s="10"/>
      <c r="R7875" s="10"/>
      <c r="S7875" s="10"/>
      <c r="T7875" s="10"/>
      <c r="X7875" s="35"/>
      <c r="AG7875" s="10"/>
      <c r="AI7875" s="10"/>
      <c r="AL7875" s="10"/>
      <c r="AM7875" s="10"/>
    </row>
    <row r="7876" spans="9:39">
      <c r="I7876" s="10"/>
      <c r="R7876" s="10"/>
      <c r="S7876" s="10"/>
      <c r="T7876" s="10"/>
      <c r="X7876" s="35"/>
      <c r="AG7876" s="10"/>
      <c r="AI7876" s="10"/>
      <c r="AL7876" s="10"/>
      <c r="AM7876" s="10"/>
    </row>
    <row r="7877" spans="9:39">
      <c r="I7877" s="10"/>
      <c r="R7877" s="10"/>
      <c r="S7877" s="10"/>
      <c r="T7877" s="10"/>
      <c r="X7877" s="35"/>
      <c r="AG7877" s="10"/>
      <c r="AI7877" s="10"/>
      <c r="AL7877" s="10"/>
      <c r="AM7877" s="10"/>
    </row>
    <row r="7878" spans="9:39">
      <c r="I7878" s="10"/>
      <c r="R7878" s="10"/>
      <c r="S7878" s="10"/>
      <c r="T7878" s="10"/>
      <c r="X7878" s="35"/>
      <c r="AG7878" s="10"/>
      <c r="AI7878" s="10"/>
      <c r="AL7878" s="10"/>
      <c r="AM7878" s="10"/>
    </row>
    <row r="7879" spans="9:39">
      <c r="I7879" s="10"/>
      <c r="R7879" s="10"/>
      <c r="S7879" s="10"/>
      <c r="T7879" s="10"/>
      <c r="X7879" s="35"/>
      <c r="AG7879" s="10"/>
      <c r="AI7879" s="10"/>
      <c r="AL7879" s="10"/>
      <c r="AM7879" s="10"/>
    </row>
    <row r="7880" spans="9:39">
      <c r="I7880" s="10"/>
      <c r="R7880" s="10"/>
      <c r="S7880" s="10"/>
      <c r="T7880" s="10"/>
      <c r="X7880" s="35"/>
      <c r="AG7880" s="10"/>
      <c r="AI7880" s="10"/>
      <c r="AL7880" s="10"/>
      <c r="AM7880" s="10"/>
    </row>
    <row r="7881" spans="9:39">
      <c r="I7881" s="10"/>
      <c r="R7881" s="10"/>
      <c r="S7881" s="10"/>
      <c r="T7881" s="10"/>
      <c r="X7881" s="35"/>
      <c r="AG7881" s="10"/>
      <c r="AI7881" s="10"/>
      <c r="AL7881" s="10"/>
      <c r="AM7881" s="10"/>
    </row>
    <row r="7882" spans="9:39">
      <c r="I7882" s="10"/>
      <c r="R7882" s="10"/>
      <c r="S7882" s="10"/>
      <c r="T7882" s="10"/>
      <c r="X7882" s="35"/>
      <c r="AG7882" s="10"/>
      <c r="AI7882" s="10"/>
      <c r="AL7882" s="10"/>
      <c r="AM7882" s="10"/>
    </row>
    <row r="7883" spans="9:39">
      <c r="I7883" s="10"/>
      <c r="R7883" s="10"/>
      <c r="S7883" s="10"/>
      <c r="T7883" s="10"/>
      <c r="X7883" s="35"/>
      <c r="AG7883" s="10"/>
      <c r="AI7883" s="10"/>
      <c r="AL7883" s="10"/>
      <c r="AM7883" s="10"/>
    </row>
    <row r="7884" spans="9:39">
      <c r="I7884" s="10"/>
      <c r="R7884" s="10"/>
      <c r="S7884" s="10"/>
      <c r="T7884" s="10"/>
      <c r="X7884" s="35"/>
      <c r="AG7884" s="10"/>
      <c r="AI7884" s="10"/>
      <c r="AL7884" s="10"/>
      <c r="AM7884" s="10"/>
    </row>
    <row r="7885" spans="9:39">
      <c r="I7885" s="10"/>
      <c r="R7885" s="10"/>
      <c r="S7885" s="10"/>
      <c r="T7885" s="10"/>
      <c r="X7885" s="35"/>
      <c r="AG7885" s="10"/>
      <c r="AI7885" s="10"/>
      <c r="AL7885" s="10"/>
      <c r="AM7885" s="10"/>
    </row>
    <row r="7886" spans="9:39">
      <c r="I7886" s="10"/>
      <c r="R7886" s="10"/>
      <c r="S7886" s="10"/>
      <c r="T7886" s="10"/>
      <c r="X7886" s="35"/>
      <c r="AG7886" s="10"/>
      <c r="AI7886" s="10"/>
      <c r="AL7886" s="10"/>
      <c r="AM7886" s="10"/>
    </row>
    <row r="7887" spans="9:39">
      <c r="I7887" s="10"/>
      <c r="R7887" s="10"/>
      <c r="S7887" s="10"/>
      <c r="T7887" s="10"/>
      <c r="X7887" s="35"/>
      <c r="AG7887" s="10"/>
      <c r="AI7887" s="10"/>
      <c r="AL7887" s="10"/>
      <c r="AM7887" s="10"/>
    </row>
    <row r="7888" spans="9:39">
      <c r="I7888" s="10"/>
      <c r="R7888" s="10"/>
      <c r="S7888" s="10"/>
      <c r="T7888" s="10"/>
      <c r="X7888" s="35"/>
      <c r="AG7888" s="10"/>
      <c r="AI7888" s="10"/>
      <c r="AL7888" s="10"/>
      <c r="AM7888" s="10"/>
    </row>
    <row r="7889" spans="9:39">
      <c r="I7889" s="10"/>
      <c r="R7889" s="10"/>
      <c r="S7889" s="10"/>
      <c r="T7889" s="10"/>
      <c r="X7889" s="35"/>
      <c r="AG7889" s="10"/>
      <c r="AI7889" s="10"/>
      <c r="AL7889" s="10"/>
      <c r="AM7889" s="10"/>
    </row>
    <row r="7890" spans="9:39">
      <c r="I7890" s="10"/>
      <c r="R7890" s="10"/>
      <c r="S7890" s="10"/>
      <c r="T7890" s="10"/>
      <c r="X7890" s="35"/>
      <c r="AG7890" s="10"/>
      <c r="AI7890" s="10"/>
      <c r="AL7890" s="10"/>
      <c r="AM7890" s="10"/>
    </row>
    <row r="7891" spans="9:39">
      <c r="I7891" s="10"/>
      <c r="R7891" s="10"/>
      <c r="S7891" s="10"/>
      <c r="T7891" s="10"/>
      <c r="X7891" s="35"/>
      <c r="AG7891" s="10"/>
      <c r="AI7891" s="10"/>
      <c r="AL7891" s="10"/>
      <c r="AM7891" s="10"/>
    </row>
    <row r="7892" spans="9:39">
      <c r="I7892" s="10"/>
      <c r="R7892" s="10"/>
      <c r="S7892" s="10"/>
      <c r="T7892" s="10"/>
      <c r="X7892" s="35"/>
      <c r="AG7892" s="10"/>
      <c r="AI7892" s="10"/>
      <c r="AL7892" s="10"/>
      <c r="AM7892" s="10"/>
    </row>
    <row r="7893" spans="9:39">
      <c r="I7893" s="10"/>
      <c r="R7893" s="10"/>
      <c r="S7893" s="10"/>
      <c r="T7893" s="10"/>
      <c r="X7893" s="35"/>
      <c r="AG7893" s="10"/>
      <c r="AI7893" s="10"/>
      <c r="AL7893" s="10"/>
      <c r="AM7893" s="10"/>
    </row>
    <row r="7894" spans="9:39">
      <c r="I7894" s="10"/>
      <c r="R7894" s="10"/>
      <c r="S7894" s="10"/>
      <c r="T7894" s="10"/>
      <c r="X7894" s="35"/>
      <c r="AG7894" s="10"/>
      <c r="AI7894" s="10"/>
      <c r="AL7894" s="10"/>
      <c r="AM7894" s="10"/>
    </row>
    <row r="7895" spans="9:39">
      <c r="I7895" s="10"/>
      <c r="R7895" s="10"/>
      <c r="S7895" s="10"/>
      <c r="T7895" s="10"/>
      <c r="X7895" s="35"/>
      <c r="AG7895" s="10"/>
      <c r="AI7895" s="10"/>
      <c r="AL7895" s="10"/>
      <c r="AM7895" s="10"/>
    </row>
    <row r="7896" spans="9:39">
      <c r="I7896" s="10"/>
      <c r="R7896" s="10"/>
      <c r="S7896" s="10"/>
      <c r="T7896" s="10"/>
      <c r="X7896" s="35"/>
      <c r="AG7896" s="10"/>
      <c r="AI7896" s="10"/>
      <c r="AL7896" s="10"/>
      <c r="AM7896" s="10"/>
    </row>
    <row r="7897" spans="9:39">
      <c r="I7897" s="10"/>
      <c r="R7897" s="10"/>
      <c r="S7897" s="10"/>
      <c r="T7897" s="10"/>
      <c r="X7897" s="35"/>
      <c r="AG7897" s="10"/>
      <c r="AI7897" s="10"/>
      <c r="AL7897" s="10"/>
      <c r="AM7897" s="10"/>
    </row>
    <row r="7898" spans="9:39">
      <c r="I7898" s="10"/>
      <c r="R7898" s="10"/>
      <c r="S7898" s="10"/>
      <c r="T7898" s="10"/>
      <c r="X7898" s="35"/>
      <c r="AG7898" s="10"/>
      <c r="AI7898" s="10"/>
      <c r="AL7898" s="10"/>
      <c r="AM7898" s="10"/>
    </row>
    <row r="7899" spans="9:39">
      <c r="I7899" s="10"/>
      <c r="R7899" s="10"/>
      <c r="S7899" s="10"/>
      <c r="T7899" s="10"/>
      <c r="X7899" s="35"/>
      <c r="AG7899" s="10"/>
      <c r="AI7899" s="10"/>
      <c r="AL7899" s="10"/>
      <c r="AM7899" s="10"/>
    </row>
    <row r="7900" spans="9:39">
      <c r="I7900" s="10"/>
      <c r="R7900" s="10"/>
      <c r="S7900" s="10"/>
      <c r="T7900" s="10"/>
      <c r="X7900" s="35"/>
      <c r="AG7900" s="10"/>
      <c r="AI7900" s="10"/>
      <c r="AL7900" s="10"/>
      <c r="AM7900" s="10"/>
    </row>
    <row r="7901" spans="9:39">
      <c r="I7901" s="10"/>
      <c r="R7901" s="10"/>
      <c r="S7901" s="10"/>
      <c r="T7901" s="10"/>
      <c r="X7901" s="35"/>
      <c r="AG7901" s="10"/>
      <c r="AI7901" s="10"/>
      <c r="AL7901" s="10"/>
      <c r="AM7901" s="10"/>
    </row>
    <row r="7902" spans="9:39">
      <c r="I7902" s="10"/>
      <c r="R7902" s="10"/>
      <c r="S7902" s="10"/>
      <c r="T7902" s="10"/>
      <c r="X7902" s="35"/>
      <c r="AG7902" s="10"/>
      <c r="AI7902" s="10"/>
      <c r="AL7902" s="10"/>
      <c r="AM7902" s="10"/>
    </row>
    <row r="7903" spans="9:39">
      <c r="I7903" s="10"/>
      <c r="R7903" s="10"/>
      <c r="S7903" s="10"/>
      <c r="T7903" s="10"/>
      <c r="X7903" s="35"/>
      <c r="AG7903" s="10"/>
      <c r="AI7903" s="10"/>
      <c r="AL7903" s="10"/>
      <c r="AM7903" s="10"/>
    </row>
    <row r="7904" spans="9:39">
      <c r="I7904" s="10"/>
      <c r="R7904" s="10"/>
      <c r="S7904" s="10"/>
      <c r="T7904" s="10"/>
      <c r="X7904" s="35"/>
      <c r="AG7904" s="10"/>
      <c r="AI7904" s="10"/>
      <c r="AL7904" s="10"/>
      <c r="AM7904" s="10"/>
    </row>
    <row r="7905" spans="9:39">
      <c r="I7905" s="10"/>
      <c r="R7905" s="10"/>
      <c r="S7905" s="10"/>
      <c r="T7905" s="10"/>
      <c r="X7905" s="35"/>
      <c r="AG7905" s="10"/>
      <c r="AI7905" s="10"/>
      <c r="AL7905" s="10"/>
      <c r="AM7905" s="10"/>
    </row>
    <row r="7906" spans="9:39">
      <c r="I7906" s="10"/>
      <c r="R7906" s="10"/>
      <c r="S7906" s="10"/>
      <c r="T7906" s="10"/>
      <c r="X7906" s="35"/>
      <c r="AG7906" s="10"/>
      <c r="AI7906" s="10"/>
      <c r="AL7906" s="10"/>
      <c r="AM7906" s="10"/>
    </row>
    <row r="7907" spans="9:39">
      <c r="I7907" s="10"/>
      <c r="R7907" s="10"/>
      <c r="S7907" s="10"/>
      <c r="T7907" s="10"/>
      <c r="X7907" s="35"/>
      <c r="AG7907" s="10"/>
      <c r="AI7907" s="10"/>
      <c r="AL7907" s="10"/>
      <c r="AM7907" s="10"/>
    </row>
    <row r="7908" spans="9:39">
      <c r="I7908" s="10"/>
      <c r="R7908" s="10"/>
      <c r="S7908" s="10"/>
      <c r="T7908" s="10"/>
      <c r="X7908" s="35"/>
      <c r="AG7908" s="10"/>
      <c r="AI7908" s="10"/>
      <c r="AL7908" s="10"/>
      <c r="AM7908" s="10"/>
    </row>
    <row r="7909" spans="9:39">
      <c r="I7909" s="10"/>
      <c r="R7909" s="10"/>
      <c r="S7909" s="10"/>
      <c r="T7909" s="10"/>
      <c r="X7909" s="35"/>
      <c r="AG7909" s="10"/>
      <c r="AI7909" s="10"/>
      <c r="AL7909" s="10"/>
      <c r="AM7909" s="10"/>
    </row>
    <row r="7910" spans="9:39">
      <c r="I7910" s="10"/>
      <c r="R7910" s="10"/>
      <c r="S7910" s="10"/>
      <c r="T7910" s="10"/>
      <c r="X7910" s="35"/>
      <c r="AG7910" s="10"/>
      <c r="AI7910" s="10"/>
      <c r="AL7910" s="10"/>
      <c r="AM7910" s="10"/>
    </row>
    <row r="7911" spans="9:39">
      <c r="I7911" s="10"/>
      <c r="R7911" s="10"/>
      <c r="S7911" s="10"/>
      <c r="T7911" s="10"/>
      <c r="X7911" s="35"/>
      <c r="AG7911" s="10"/>
      <c r="AI7911" s="10"/>
      <c r="AL7911" s="10"/>
      <c r="AM7911" s="10"/>
    </row>
    <row r="7912" spans="9:39">
      <c r="I7912" s="10"/>
      <c r="R7912" s="10"/>
      <c r="S7912" s="10"/>
      <c r="T7912" s="10"/>
      <c r="X7912" s="35"/>
      <c r="AG7912" s="10"/>
      <c r="AI7912" s="10"/>
      <c r="AL7912" s="10"/>
      <c r="AM7912" s="10"/>
    </row>
    <row r="7913" spans="9:39">
      <c r="I7913" s="10"/>
      <c r="R7913" s="10"/>
      <c r="S7913" s="10"/>
      <c r="T7913" s="10"/>
      <c r="X7913" s="35"/>
      <c r="AG7913" s="10"/>
      <c r="AI7913" s="10"/>
      <c r="AL7913" s="10"/>
      <c r="AM7913" s="10"/>
    </row>
    <row r="7914" spans="9:39">
      <c r="I7914" s="10"/>
      <c r="R7914" s="10"/>
      <c r="S7914" s="10"/>
      <c r="T7914" s="10"/>
      <c r="X7914" s="35"/>
      <c r="AG7914" s="10"/>
      <c r="AI7914" s="10"/>
      <c r="AL7914" s="10"/>
      <c r="AM7914" s="10"/>
    </row>
    <row r="7915" spans="9:39">
      <c r="I7915" s="10"/>
      <c r="R7915" s="10"/>
      <c r="S7915" s="10"/>
      <c r="T7915" s="10"/>
      <c r="X7915" s="35"/>
      <c r="AG7915" s="10"/>
      <c r="AI7915" s="10"/>
      <c r="AL7915" s="10"/>
      <c r="AM7915" s="10"/>
    </row>
    <row r="7916" spans="9:39">
      <c r="I7916" s="10"/>
      <c r="R7916" s="10"/>
      <c r="S7916" s="10"/>
      <c r="T7916" s="10"/>
      <c r="X7916" s="35"/>
      <c r="AG7916" s="10"/>
      <c r="AI7916" s="10"/>
      <c r="AL7916" s="10"/>
      <c r="AM7916" s="10"/>
    </row>
    <row r="7917" spans="9:39">
      <c r="I7917" s="10"/>
      <c r="R7917" s="10"/>
      <c r="S7917" s="10"/>
      <c r="T7917" s="10"/>
      <c r="X7917" s="35"/>
      <c r="AG7917" s="10"/>
      <c r="AI7917" s="10"/>
      <c r="AL7917" s="10"/>
      <c r="AM7917" s="10"/>
    </row>
    <row r="7918" spans="9:39">
      <c r="I7918" s="10"/>
      <c r="R7918" s="10"/>
      <c r="S7918" s="10"/>
      <c r="T7918" s="10"/>
      <c r="X7918" s="35"/>
      <c r="AG7918" s="10"/>
      <c r="AI7918" s="10"/>
      <c r="AL7918" s="10"/>
      <c r="AM7918" s="10"/>
    </row>
    <row r="7919" spans="9:39">
      <c r="I7919" s="10"/>
      <c r="R7919" s="10"/>
      <c r="S7919" s="10"/>
      <c r="T7919" s="10"/>
      <c r="X7919" s="35"/>
      <c r="AG7919" s="10"/>
      <c r="AI7919" s="10"/>
      <c r="AL7919" s="10"/>
      <c r="AM7919" s="10"/>
    </row>
    <row r="7920" spans="9:39">
      <c r="I7920" s="10"/>
      <c r="R7920" s="10"/>
      <c r="S7920" s="10"/>
      <c r="T7920" s="10"/>
      <c r="X7920" s="35"/>
      <c r="AG7920" s="10"/>
      <c r="AI7920" s="10"/>
      <c r="AL7920" s="10"/>
      <c r="AM7920" s="10"/>
    </row>
    <row r="7921" spans="9:39">
      <c r="I7921" s="10"/>
      <c r="R7921" s="10"/>
      <c r="S7921" s="10"/>
      <c r="T7921" s="10"/>
      <c r="X7921" s="35"/>
      <c r="AG7921" s="10"/>
      <c r="AI7921" s="10"/>
      <c r="AL7921" s="10"/>
      <c r="AM7921" s="10"/>
    </row>
    <row r="7922" spans="9:39">
      <c r="I7922" s="10"/>
      <c r="R7922" s="10"/>
      <c r="S7922" s="10"/>
      <c r="T7922" s="10"/>
      <c r="X7922" s="35"/>
      <c r="AG7922" s="10"/>
      <c r="AI7922" s="10"/>
      <c r="AL7922" s="10"/>
      <c r="AM7922" s="10"/>
    </row>
    <row r="7923" spans="9:39">
      <c r="I7923" s="10"/>
      <c r="R7923" s="10"/>
      <c r="S7923" s="10"/>
      <c r="T7923" s="10"/>
      <c r="X7923" s="35"/>
      <c r="AG7923" s="10"/>
      <c r="AI7923" s="10"/>
      <c r="AL7923" s="10"/>
      <c r="AM7923" s="10"/>
    </row>
    <row r="7924" spans="9:39">
      <c r="I7924" s="10"/>
      <c r="R7924" s="10"/>
      <c r="S7924" s="10"/>
      <c r="T7924" s="10"/>
      <c r="X7924" s="35"/>
      <c r="AG7924" s="10"/>
      <c r="AI7924" s="10"/>
      <c r="AL7924" s="10"/>
      <c r="AM7924" s="10"/>
    </row>
    <row r="7925" spans="9:39">
      <c r="I7925" s="10"/>
      <c r="R7925" s="10"/>
      <c r="S7925" s="10"/>
      <c r="T7925" s="10"/>
      <c r="X7925" s="35"/>
      <c r="AG7925" s="10"/>
      <c r="AI7925" s="10"/>
      <c r="AL7925" s="10"/>
      <c r="AM7925" s="10"/>
    </row>
    <row r="7926" spans="9:39">
      <c r="I7926" s="10"/>
      <c r="R7926" s="10"/>
      <c r="S7926" s="10"/>
      <c r="T7926" s="10"/>
      <c r="X7926" s="35"/>
      <c r="AG7926" s="10"/>
      <c r="AI7926" s="10"/>
      <c r="AL7926" s="10"/>
      <c r="AM7926" s="10"/>
    </row>
    <row r="7927" spans="9:39">
      <c r="I7927" s="10"/>
      <c r="R7927" s="10"/>
      <c r="S7927" s="10"/>
      <c r="T7927" s="10"/>
      <c r="X7927" s="35"/>
      <c r="AG7927" s="10"/>
      <c r="AI7927" s="10"/>
      <c r="AL7927" s="10"/>
      <c r="AM7927" s="10"/>
    </row>
    <row r="7928" spans="9:39">
      <c r="I7928" s="10"/>
      <c r="R7928" s="10"/>
      <c r="S7928" s="10"/>
      <c r="T7928" s="10"/>
      <c r="X7928" s="35"/>
      <c r="AG7928" s="10"/>
      <c r="AI7928" s="10"/>
      <c r="AL7928" s="10"/>
      <c r="AM7928" s="10"/>
    </row>
    <row r="7929" spans="9:39">
      <c r="I7929" s="10"/>
      <c r="R7929" s="10"/>
      <c r="S7929" s="10"/>
      <c r="T7929" s="10"/>
      <c r="X7929" s="35"/>
      <c r="AG7929" s="10"/>
      <c r="AI7929" s="10"/>
      <c r="AL7929" s="10"/>
      <c r="AM7929" s="10"/>
    </row>
    <row r="7930" spans="9:39">
      <c r="I7930" s="10"/>
      <c r="R7930" s="10"/>
      <c r="S7930" s="10"/>
      <c r="T7930" s="10"/>
      <c r="X7930" s="35"/>
      <c r="AG7930" s="10"/>
      <c r="AI7930" s="10"/>
      <c r="AL7930" s="10"/>
      <c r="AM7930" s="10"/>
    </row>
    <row r="7931" spans="9:39">
      <c r="I7931" s="10"/>
      <c r="R7931" s="10"/>
      <c r="S7931" s="10"/>
      <c r="T7931" s="10"/>
      <c r="X7931" s="35"/>
      <c r="AG7931" s="10"/>
      <c r="AI7931" s="10"/>
      <c r="AL7931" s="10"/>
      <c r="AM7931" s="10"/>
    </row>
    <row r="7932" spans="9:39">
      <c r="I7932" s="10"/>
      <c r="R7932" s="10"/>
      <c r="S7932" s="10"/>
      <c r="T7932" s="10"/>
      <c r="X7932" s="35"/>
      <c r="AG7932" s="10"/>
      <c r="AI7932" s="10"/>
      <c r="AL7932" s="10"/>
      <c r="AM7932" s="10"/>
    </row>
    <row r="7933" spans="9:39">
      <c r="I7933" s="10"/>
      <c r="R7933" s="10"/>
      <c r="S7933" s="10"/>
      <c r="T7933" s="10"/>
      <c r="X7933" s="35"/>
      <c r="AG7933" s="10"/>
      <c r="AI7933" s="10"/>
      <c r="AL7933" s="10"/>
      <c r="AM7933" s="10"/>
    </row>
    <row r="7934" spans="9:39">
      <c r="I7934" s="10"/>
      <c r="R7934" s="10"/>
      <c r="S7934" s="10"/>
      <c r="T7934" s="10"/>
      <c r="X7934" s="35"/>
      <c r="AG7934" s="10"/>
      <c r="AI7934" s="10"/>
      <c r="AL7934" s="10"/>
      <c r="AM7934" s="10"/>
    </row>
    <row r="7935" spans="9:39">
      <c r="I7935" s="10"/>
      <c r="R7935" s="10"/>
      <c r="S7935" s="10"/>
      <c r="T7935" s="10"/>
      <c r="X7935" s="35"/>
      <c r="AG7935" s="10"/>
      <c r="AI7935" s="10"/>
      <c r="AL7935" s="10"/>
      <c r="AM7935" s="10"/>
    </row>
    <row r="7936" spans="9:39">
      <c r="I7936" s="10"/>
      <c r="R7936" s="10"/>
      <c r="S7936" s="10"/>
      <c r="T7936" s="10"/>
      <c r="X7936" s="35"/>
      <c r="AG7936" s="10"/>
      <c r="AI7936" s="10"/>
      <c r="AL7936" s="10"/>
      <c r="AM7936" s="10"/>
    </row>
    <row r="7937" spans="9:39">
      <c r="I7937" s="10"/>
      <c r="R7937" s="10"/>
      <c r="S7937" s="10"/>
      <c r="T7937" s="10"/>
      <c r="X7937" s="35"/>
      <c r="AG7937" s="10"/>
      <c r="AI7937" s="10"/>
      <c r="AL7937" s="10"/>
      <c r="AM7937" s="10"/>
    </row>
    <row r="7938" spans="9:39">
      <c r="I7938" s="10"/>
      <c r="R7938" s="10"/>
      <c r="S7938" s="10"/>
      <c r="T7938" s="10"/>
      <c r="X7938" s="35"/>
      <c r="AG7938" s="10"/>
      <c r="AI7938" s="10"/>
      <c r="AL7938" s="10"/>
      <c r="AM7938" s="10"/>
    </row>
    <row r="7939" spans="9:39">
      <c r="I7939" s="10"/>
      <c r="R7939" s="10"/>
      <c r="S7939" s="10"/>
      <c r="T7939" s="10"/>
      <c r="X7939" s="35"/>
      <c r="AG7939" s="10"/>
      <c r="AI7939" s="10"/>
      <c r="AL7939" s="10"/>
      <c r="AM7939" s="10"/>
    </row>
    <row r="7940" spans="9:39">
      <c r="I7940" s="10"/>
      <c r="R7940" s="10"/>
      <c r="S7940" s="10"/>
      <c r="T7940" s="10"/>
      <c r="X7940" s="35"/>
      <c r="AG7940" s="10"/>
      <c r="AI7940" s="10"/>
      <c r="AL7940" s="10"/>
      <c r="AM7940" s="10"/>
    </row>
    <row r="7941" spans="9:39">
      <c r="I7941" s="10"/>
      <c r="R7941" s="10"/>
      <c r="S7941" s="10"/>
      <c r="T7941" s="10"/>
      <c r="X7941" s="35"/>
      <c r="AG7941" s="10"/>
      <c r="AI7941" s="10"/>
      <c r="AL7941" s="10"/>
      <c r="AM7941" s="10"/>
    </row>
    <row r="7942" spans="9:39">
      <c r="I7942" s="10"/>
      <c r="R7942" s="10"/>
      <c r="S7942" s="10"/>
      <c r="T7942" s="10"/>
      <c r="X7942" s="35"/>
      <c r="AG7942" s="10"/>
      <c r="AI7942" s="10"/>
      <c r="AL7942" s="10"/>
      <c r="AM7942" s="10"/>
    </row>
    <row r="7943" spans="9:39">
      <c r="I7943" s="10"/>
      <c r="R7943" s="10"/>
      <c r="S7943" s="10"/>
      <c r="T7943" s="10"/>
      <c r="X7943" s="35"/>
      <c r="AG7943" s="10"/>
      <c r="AI7943" s="10"/>
      <c r="AL7943" s="10"/>
      <c r="AM7943" s="10"/>
    </row>
    <row r="7944" spans="9:39">
      <c r="I7944" s="10"/>
      <c r="R7944" s="10"/>
      <c r="S7944" s="10"/>
      <c r="T7944" s="10"/>
      <c r="X7944" s="35"/>
      <c r="AG7944" s="10"/>
      <c r="AI7944" s="10"/>
      <c r="AL7944" s="10"/>
      <c r="AM7944" s="10"/>
    </row>
    <row r="7945" spans="9:39">
      <c r="I7945" s="10"/>
      <c r="R7945" s="10"/>
      <c r="S7945" s="10"/>
      <c r="T7945" s="10"/>
      <c r="X7945" s="35"/>
      <c r="AG7945" s="10"/>
      <c r="AI7945" s="10"/>
      <c r="AL7945" s="10"/>
      <c r="AM7945" s="10"/>
    </row>
    <row r="7946" spans="9:39">
      <c r="I7946" s="10"/>
      <c r="R7946" s="10"/>
      <c r="S7946" s="10"/>
      <c r="T7946" s="10"/>
      <c r="X7946" s="35"/>
      <c r="AG7946" s="10"/>
      <c r="AI7946" s="10"/>
      <c r="AL7946" s="10"/>
      <c r="AM7946" s="10"/>
    </row>
    <row r="7947" spans="9:39">
      <c r="I7947" s="10"/>
      <c r="R7947" s="10"/>
      <c r="S7947" s="10"/>
      <c r="T7947" s="10"/>
      <c r="X7947" s="35"/>
      <c r="AG7947" s="10"/>
      <c r="AI7947" s="10"/>
      <c r="AL7947" s="10"/>
      <c r="AM7947" s="10"/>
    </row>
    <row r="7948" spans="9:39">
      <c r="I7948" s="10"/>
      <c r="R7948" s="10"/>
      <c r="S7948" s="10"/>
      <c r="T7948" s="10"/>
      <c r="X7948" s="35"/>
      <c r="AG7948" s="10"/>
      <c r="AI7948" s="10"/>
      <c r="AL7948" s="10"/>
      <c r="AM7948" s="10"/>
    </row>
    <row r="7949" spans="9:39">
      <c r="I7949" s="10"/>
      <c r="R7949" s="10"/>
      <c r="S7949" s="10"/>
      <c r="T7949" s="10"/>
      <c r="X7949" s="35"/>
      <c r="AG7949" s="10"/>
      <c r="AI7949" s="10"/>
      <c r="AL7949" s="10"/>
      <c r="AM7949" s="10"/>
    </row>
    <row r="7950" spans="9:39">
      <c r="I7950" s="10"/>
      <c r="R7950" s="10"/>
      <c r="S7950" s="10"/>
      <c r="T7950" s="10"/>
      <c r="X7950" s="35"/>
      <c r="AG7950" s="10"/>
      <c r="AI7950" s="10"/>
      <c r="AL7950" s="10"/>
      <c r="AM7950" s="10"/>
    </row>
    <row r="7951" spans="9:39">
      <c r="I7951" s="10"/>
      <c r="R7951" s="10"/>
      <c r="S7951" s="10"/>
      <c r="T7951" s="10"/>
      <c r="X7951" s="35"/>
      <c r="AG7951" s="10"/>
      <c r="AI7951" s="10"/>
      <c r="AL7951" s="10"/>
      <c r="AM7951" s="10"/>
    </row>
    <row r="7952" spans="9:39">
      <c r="I7952" s="10"/>
      <c r="R7952" s="10"/>
      <c r="S7952" s="10"/>
      <c r="T7952" s="10"/>
      <c r="X7952" s="35"/>
      <c r="AG7952" s="10"/>
      <c r="AI7952" s="10"/>
      <c r="AL7952" s="10"/>
      <c r="AM7952" s="10"/>
    </row>
    <row r="7953" spans="9:39">
      <c r="I7953" s="10"/>
      <c r="R7953" s="10"/>
      <c r="S7953" s="10"/>
      <c r="T7953" s="10"/>
      <c r="X7953" s="35"/>
      <c r="AG7953" s="10"/>
      <c r="AI7953" s="10"/>
      <c r="AL7953" s="10"/>
      <c r="AM7953" s="10"/>
    </row>
    <row r="7954" spans="9:39">
      <c r="I7954" s="10"/>
      <c r="R7954" s="10"/>
      <c r="S7954" s="10"/>
      <c r="T7954" s="10"/>
      <c r="X7954" s="35"/>
      <c r="AG7954" s="10"/>
      <c r="AI7954" s="10"/>
      <c r="AL7954" s="10"/>
      <c r="AM7954" s="10"/>
    </row>
    <row r="7955" spans="9:39">
      <c r="I7955" s="10"/>
      <c r="R7955" s="10"/>
      <c r="S7955" s="10"/>
      <c r="T7955" s="10"/>
      <c r="X7955" s="35"/>
      <c r="AG7955" s="10"/>
      <c r="AI7955" s="10"/>
      <c r="AL7955" s="10"/>
      <c r="AM7955" s="10"/>
    </row>
    <row r="7956" spans="9:39">
      <c r="I7956" s="10"/>
      <c r="R7956" s="10"/>
      <c r="S7956" s="10"/>
      <c r="T7956" s="10"/>
      <c r="X7956" s="35"/>
      <c r="AG7956" s="10"/>
      <c r="AI7956" s="10"/>
      <c r="AL7956" s="10"/>
      <c r="AM7956" s="10"/>
    </row>
    <row r="7957" spans="9:39">
      <c r="I7957" s="10"/>
      <c r="R7957" s="10"/>
      <c r="S7957" s="10"/>
      <c r="T7957" s="10"/>
      <c r="X7957" s="35"/>
      <c r="AG7957" s="10"/>
      <c r="AI7957" s="10"/>
      <c r="AL7957" s="10"/>
      <c r="AM7957" s="10"/>
    </row>
    <row r="7958" spans="9:39">
      <c r="I7958" s="10"/>
      <c r="R7958" s="10"/>
      <c r="S7958" s="10"/>
      <c r="T7958" s="10"/>
      <c r="X7958" s="35"/>
      <c r="AG7958" s="10"/>
      <c r="AI7958" s="10"/>
      <c r="AL7958" s="10"/>
      <c r="AM7958" s="10"/>
    </row>
    <row r="7959" spans="9:39">
      <c r="I7959" s="10"/>
      <c r="R7959" s="10"/>
      <c r="S7959" s="10"/>
      <c r="T7959" s="10"/>
      <c r="X7959" s="35"/>
      <c r="AG7959" s="10"/>
      <c r="AI7959" s="10"/>
      <c r="AL7959" s="10"/>
      <c r="AM7959" s="10"/>
    </row>
    <row r="7960" spans="9:39">
      <c r="I7960" s="10"/>
      <c r="R7960" s="10"/>
      <c r="S7960" s="10"/>
      <c r="T7960" s="10"/>
      <c r="X7960" s="35"/>
      <c r="AG7960" s="10"/>
      <c r="AI7960" s="10"/>
      <c r="AL7960" s="10"/>
      <c r="AM7960" s="10"/>
    </row>
    <row r="7961" spans="9:39">
      <c r="I7961" s="10"/>
      <c r="R7961" s="10"/>
      <c r="S7961" s="10"/>
      <c r="T7961" s="10"/>
      <c r="X7961" s="35"/>
      <c r="AG7961" s="10"/>
      <c r="AI7961" s="10"/>
      <c r="AL7961" s="10"/>
      <c r="AM7961" s="10"/>
    </row>
    <row r="7962" spans="9:39">
      <c r="I7962" s="10"/>
      <c r="R7962" s="10"/>
      <c r="S7962" s="10"/>
      <c r="T7962" s="10"/>
      <c r="X7962" s="35"/>
      <c r="AG7962" s="10"/>
      <c r="AI7962" s="10"/>
      <c r="AL7962" s="10"/>
      <c r="AM7962" s="10"/>
    </row>
    <row r="7963" spans="9:39">
      <c r="I7963" s="10"/>
      <c r="R7963" s="10"/>
      <c r="S7963" s="10"/>
      <c r="T7963" s="10"/>
      <c r="X7963" s="35"/>
      <c r="AG7963" s="10"/>
      <c r="AI7963" s="10"/>
      <c r="AL7963" s="10"/>
      <c r="AM7963" s="10"/>
    </row>
    <row r="7964" spans="9:39">
      <c r="I7964" s="10"/>
      <c r="R7964" s="10"/>
      <c r="S7964" s="10"/>
      <c r="T7964" s="10"/>
      <c r="X7964" s="35"/>
      <c r="AG7964" s="10"/>
      <c r="AI7964" s="10"/>
      <c r="AL7964" s="10"/>
      <c r="AM7964" s="10"/>
    </row>
    <row r="7965" spans="9:39">
      <c r="I7965" s="10"/>
      <c r="R7965" s="10"/>
      <c r="S7965" s="10"/>
      <c r="T7965" s="10"/>
      <c r="X7965" s="35"/>
      <c r="AG7965" s="10"/>
      <c r="AI7965" s="10"/>
      <c r="AL7965" s="10"/>
      <c r="AM7965" s="10"/>
    </row>
    <row r="7966" spans="9:39">
      <c r="I7966" s="10"/>
      <c r="R7966" s="10"/>
      <c r="S7966" s="10"/>
      <c r="T7966" s="10"/>
      <c r="X7966" s="35"/>
      <c r="AG7966" s="10"/>
      <c r="AI7966" s="10"/>
      <c r="AL7966" s="10"/>
      <c r="AM7966" s="10"/>
    </row>
    <row r="7967" spans="9:39">
      <c r="I7967" s="10"/>
      <c r="R7967" s="10"/>
      <c r="S7967" s="10"/>
      <c r="T7967" s="10"/>
      <c r="X7967" s="35"/>
      <c r="AG7967" s="10"/>
      <c r="AI7967" s="10"/>
      <c r="AL7967" s="10"/>
      <c r="AM7967" s="10"/>
    </row>
    <row r="7968" spans="9:39">
      <c r="I7968" s="10"/>
      <c r="R7968" s="10"/>
      <c r="S7968" s="10"/>
      <c r="T7968" s="10"/>
      <c r="X7968" s="35"/>
      <c r="AG7968" s="10"/>
      <c r="AI7968" s="10"/>
      <c r="AL7968" s="10"/>
      <c r="AM7968" s="10"/>
    </row>
    <row r="7969" spans="9:39">
      <c r="I7969" s="10"/>
      <c r="R7969" s="10"/>
      <c r="S7969" s="10"/>
      <c r="T7969" s="10"/>
      <c r="X7969" s="35"/>
      <c r="AG7969" s="10"/>
      <c r="AI7969" s="10"/>
      <c r="AL7969" s="10"/>
      <c r="AM7969" s="10"/>
    </row>
    <row r="7970" spans="9:39">
      <c r="I7970" s="10"/>
      <c r="R7970" s="10"/>
      <c r="S7970" s="10"/>
      <c r="T7970" s="10"/>
      <c r="X7970" s="35"/>
      <c r="AG7970" s="10"/>
      <c r="AI7970" s="10"/>
      <c r="AL7970" s="10"/>
      <c r="AM7970" s="10"/>
    </row>
    <row r="7971" spans="9:39">
      <c r="I7971" s="10"/>
      <c r="R7971" s="10"/>
      <c r="S7971" s="10"/>
      <c r="T7971" s="10"/>
      <c r="X7971" s="35"/>
      <c r="AG7971" s="10"/>
      <c r="AI7971" s="10"/>
      <c r="AL7971" s="10"/>
      <c r="AM7971" s="10"/>
    </row>
    <row r="7972" spans="9:39">
      <c r="I7972" s="10"/>
      <c r="R7972" s="10"/>
      <c r="S7972" s="10"/>
      <c r="T7972" s="10"/>
      <c r="X7972" s="35"/>
      <c r="AG7972" s="10"/>
      <c r="AI7972" s="10"/>
      <c r="AL7972" s="10"/>
      <c r="AM7972" s="10"/>
    </row>
    <row r="7973" spans="9:39">
      <c r="I7973" s="10"/>
      <c r="R7973" s="10"/>
      <c r="S7973" s="10"/>
      <c r="T7973" s="10"/>
      <c r="X7973" s="35"/>
      <c r="AG7973" s="10"/>
      <c r="AI7973" s="10"/>
      <c r="AL7973" s="10"/>
      <c r="AM7973" s="10"/>
    </row>
    <row r="7974" spans="9:39">
      <c r="I7974" s="10"/>
      <c r="R7974" s="10"/>
      <c r="S7974" s="10"/>
      <c r="T7974" s="10"/>
      <c r="X7974" s="35"/>
      <c r="AG7974" s="10"/>
      <c r="AI7974" s="10"/>
      <c r="AL7974" s="10"/>
      <c r="AM7974" s="10"/>
    </row>
    <row r="7975" spans="9:39">
      <c r="I7975" s="10"/>
      <c r="R7975" s="10"/>
      <c r="S7975" s="10"/>
      <c r="T7975" s="10"/>
      <c r="X7975" s="35"/>
      <c r="AG7975" s="10"/>
      <c r="AI7975" s="10"/>
      <c r="AL7975" s="10"/>
      <c r="AM7975" s="10"/>
    </row>
    <row r="7976" spans="9:39">
      <c r="I7976" s="10"/>
      <c r="R7976" s="10"/>
      <c r="S7976" s="10"/>
      <c r="T7976" s="10"/>
      <c r="X7976" s="35"/>
      <c r="AG7976" s="10"/>
      <c r="AI7976" s="10"/>
      <c r="AL7976" s="10"/>
      <c r="AM7976" s="10"/>
    </row>
    <row r="7977" spans="9:39">
      <c r="I7977" s="10"/>
      <c r="R7977" s="10"/>
      <c r="S7977" s="10"/>
      <c r="T7977" s="10"/>
      <c r="X7977" s="35"/>
      <c r="AG7977" s="10"/>
      <c r="AI7977" s="10"/>
      <c r="AL7977" s="10"/>
      <c r="AM7977" s="10"/>
    </row>
    <row r="7978" spans="9:39">
      <c r="I7978" s="10"/>
      <c r="R7978" s="10"/>
      <c r="S7978" s="10"/>
      <c r="T7978" s="10"/>
      <c r="X7978" s="35"/>
      <c r="AG7978" s="10"/>
      <c r="AI7978" s="10"/>
      <c r="AL7978" s="10"/>
      <c r="AM7978" s="10"/>
    </row>
    <row r="7979" spans="9:39">
      <c r="I7979" s="10"/>
      <c r="R7979" s="10"/>
      <c r="S7979" s="10"/>
      <c r="T7979" s="10"/>
      <c r="X7979" s="35"/>
      <c r="AG7979" s="10"/>
      <c r="AI7979" s="10"/>
      <c r="AL7979" s="10"/>
      <c r="AM7979" s="10"/>
    </row>
    <row r="7980" spans="9:39">
      <c r="I7980" s="10"/>
      <c r="R7980" s="10"/>
      <c r="S7980" s="10"/>
      <c r="T7980" s="10"/>
      <c r="X7980" s="35"/>
      <c r="AG7980" s="10"/>
      <c r="AI7980" s="10"/>
      <c r="AL7980" s="10"/>
      <c r="AM7980" s="10"/>
    </row>
    <row r="7981" spans="9:39">
      <c r="I7981" s="10"/>
      <c r="R7981" s="10"/>
      <c r="S7981" s="10"/>
      <c r="T7981" s="10"/>
      <c r="X7981" s="35"/>
      <c r="AG7981" s="10"/>
      <c r="AI7981" s="10"/>
      <c r="AL7981" s="10"/>
      <c r="AM7981" s="10"/>
    </row>
    <row r="7982" spans="9:39">
      <c r="I7982" s="10"/>
      <c r="R7982" s="10"/>
      <c r="S7982" s="10"/>
      <c r="T7982" s="10"/>
      <c r="X7982" s="35"/>
      <c r="AG7982" s="10"/>
      <c r="AI7982" s="10"/>
      <c r="AL7982" s="10"/>
      <c r="AM7982" s="10"/>
    </row>
    <row r="7983" spans="9:39">
      <c r="I7983" s="10"/>
      <c r="R7983" s="10"/>
      <c r="S7983" s="10"/>
      <c r="T7983" s="10"/>
      <c r="X7983" s="35"/>
      <c r="AG7983" s="10"/>
      <c r="AI7983" s="10"/>
      <c r="AL7983" s="10"/>
      <c r="AM7983" s="10"/>
    </row>
    <row r="7984" spans="9:39">
      <c r="I7984" s="10"/>
      <c r="R7984" s="10"/>
      <c r="S7984" s="10"/>
      <c r="T7984" s="10"/>
      <c r="X7984" s="35"/>
      <c r="AG7984" s="10"/>
      <c r="AI7984" s="10"/>
      <c r="AL7984" s="10"/>
      <c r="AM7984" s="10"/>
    </row>
    <row r="7985" spans="9:39">
      <c r="I7985" s="10"/>
      <c r="R7985" s="10"/>
      <c r="S7985" s="10"/>
      <c r="T7985" s="10"/>
      <c r="X7985" s="35"/>
      <c r="AG7985" s="10"/>
      <c r="AI7985" s="10"/>
      <c r="AL7985" s="10"/>
      <c r="AM7985" s="10"/>
    </row>
    <row r="7986" spans="9:39">
      <c r="I7986" s="10"/>
      <c r="R7986" s="10"/>
      <c r="S7986" s="10"/>
      <c r="T7986" s="10"/>
      <c r="X7986" s="35"/>
      <c r="AG7986" s="10"/>
      <c r="AI7986" s="10"/>
      <c r="AL7986" s="10"/>
      <c r="AM7986" s="10"/>
    </row>
    <row r="7987" spans="9:39">
      <c r="I7987" s="10"/>
      <c r="R7987" s="10"/>
      <c r="S7987" s="10"/>
      <c r="T7987" s="10"/>
      <c r="X7987" s="35"/>
      <c r="AG7987" s="10"/>
      <c r="AI7987" s="10"/>
      <c r="AL7987" s="10"/>
      <c r="AM7987" s="10"/>
    </row>
    <row r="7988" spans="9:39">
      <c r="I7988" s="10"/>
      <c r="R7988" s="10"/>
      <c r="S7988" s="10"/>
      <c r="T7988" s="10"/>
      <c r="X7988" s="35"/>
      <c r="AG7988" s="10"/>
      <c r="AI7988" s="10"/>
      <c r="AL7988" s="10"/>
      <c r="AM7988" s="10"/>
    </row>
    <row r="7989" spans="9:39">
      <c r="I7989" s="10"/>
      <c r="R7989" s="10"/>
      <c r="S7989" s="10"/>
      <c r="T7989" s="10"/>
      <c r="X7989" s="35"/>
      <c r="AG7989" s="10"/>
      <c r="AI7989" s="10"/>
      <c r="AL7989" s="10"/>
      <c r="AM7989" s="10"/>
    </row>
    <row r="7990" spans="9:39">
      <c r="I7990" s="10"/>
      <c r="R7990" s="10"/>
      <c r="S7990" s="10"/>
      <c r="T7990" s="10"/>
      <c r="X7990" s="35"/>
      <c r="AG7990" s="10"/>
      <c r="AI7990" s="10"/>
      <c r="AL7990" s="10"/>
      <c r="AM7990" s="10"/>
    </row>
    <row r="7991" spans="9:39">
      <c r="I7991" s="10"/>
      <c r="R7991" s="10"/>
      <c r="S7991" s="10"/>
      <c r="T7991" s="10"/>
      <c r="X7991" s="35"/>
      <c r="AG7991" s="10"/>
      <c r="AI7991" s="10"/>
      <c r="AL7991" s="10"/>
      <c r="AM7991" s="10"/>
    </row>
    <row r="7992" spans="9:39">
      <c r="I7992" s="10"/>
      <c r="R7992" s="10"/>
      <c r="S7992" s="10"/>
      <c r="T7992" s="10"/>
      <c r="X7992" s="35"/>
      <c r="AG7992" s="10"/>
      <c r="AI7992" s="10"/>
      <c r="AL7992" s="10"/>
      <c r="AM7992" s="10"/>
    </row>
    <row r="7993" spans="9:39">
      <c r="I7993" s="10"/>
      <c r="R7993" s="10"/>
      <c r="S7993" s="10"/>
      <c r="T7993" s="10"/>
      <c r="X7993" s="35"/>
      <c r="AG7993" s="10"/>
      <c r="AI7993" s="10"/>
      <c r="AL7993" s="10"/>
      <c r="AM7993" s="10"/>
    </row>
    <row r="7994" spans="9:39">
      <c r="I7994" s="10"/>
      <c r="R7994" s="10"/>
      <c r="S7994" s="10"/>
      <c r="T7994" s="10"/>
      <c r="X7994" s="35"/>
      <c r="AG7994" s="10"/>
      <c r="AI7994" s="10"/>
      <c r="AL7994" s="10"/>
      <c r="AM7994" s="10"/>
    </row>
    <row r="7995" spans="9:39">
      <c r="I7995" s="10"/>
      <c r="R7995" s="10"/>
      <c r="S7995" s="10"/>
      <c r="T7995" s="10"/>
      <c r="X7995" s="35"/>
      <c r="AG7995" s="10"/>
      <c r="AI7995" s="10"/>
      <c r="AL7995" s="10"/>
      <c r="AM7995" s="10"/>
    </row>
    <row r="7996" spans="9:39">
      <c r="I7996" s="10"/>
      <c r="R7996" s="10"/>
      <c r="S7996" s="10"/>
      <c r="T7996" s="10"/>
      <c r="X7996" s="35"/>
      <c r="AG7996" s="10"/>
      <c r="AI7996" s="10"/>
      <c r="AL7996" s="10"/>
      <c r="AM7996" s="10"/>
    </row>
    <row r="7997" spans="9:39">
      <c r="I7997" s="10"/>
      <c r="R7997" s="10"/>
      <c r="S7997" s="10"/>
      <c r="T7997" s="10"/>
      <c r="X7997" s="35"/>
      <c r="AG7997" s="10"/>
      <c r="AI7997" s="10"/>
      <c r="AL7997" s="10"/>
      <c r="AM7997" s="10"/>
    </row>
    <row r="7998" spans="9:39">
      <c r="I7998" s="10"/>
      <c r="R7998" s="10"/>
      <c r="S7998" s="10"/>
      <c r="T7998" s="10"/>
      <c r="X7998" s="35"/>
      <c r="AG7998" s="10"/>
      <c r="AI7998" s="10"/>
      <c r="AL7998" s="10"/>
      <c r="AM7998" s="10"/>
    </row>
    <row r="7999" spans="9:39">
      <c r="I7999" s="10"/>
      <c r="R7999" s="10"/>
      <c r="S7999" s="10"/>
      <c r="T7999" s="10"/>
      <c r="X7999" s="35"/>
      <c r="AG7999" s="10"/>
      <c r="AI7999" s="10"/>
      <c r="AL7999" s="10"/>
      <c r="AM7999" s="10"/>
    </row>
    <row r="8000" spans="9:39">
      <c r="I8000" s="10"/>
      <c r="R8000" s="10"/>
      <c r="S8000" s="10"/>
      <c r="T8000" s="10"/>
      <c r="X8000" s="35"/>
      <c r="AG8000" s="10"/>
      <c r="AI8000" s="10"/>
      <c r="AL8000" s="10"/>
      <c r="AM8000" s="10"/>
    </row>
    <row r="8001" spans="9:39">
      <c r="I8001" s="10"/>
      <c r="R8001" s="10"/>
      <c r="S8001" s="10"/>
      <c r="T8001" s="10"/>
      <c r="X8001" s="35"/>
      <c r="AG8001" s="10"/>
      <c r="AI8001" s="10"/>
      <c r="AL8001" s="10"/>
      <c r="AM8001" s="10"/>
    </row>
    <row r="8002" spans="9:39">
      <c r="I8002" s="10"/>
      <c r="R8002" s="10"/>
      <c r="S8002" s="10"/>
      <c r="T8002" s="10"/>
      <c r="X8002" s="35"/>
      <c r="AG8002" s="10"/>
      <c r="AI8002" s="10"/>
      <c r="AL8002" s="10"/>
      <c r="AM8002" s="10"/>
    </row>
    <row r="8003" spans="9:39">
      <c r="I8003" s="10"/>
      <c r="R8003" s="10"/>
      <c r="S8003" s="10"/>
      <c r="T8003" s="10"/>
      <c r="X8003" s="35"/>
      <c r="AG8003" s="10"/>
      <c r="AI8003" s="10"/>
      <c r="AL8003" s="10"/>
      <c r="AM8003" s="10"/>
    </row>
    <row r="8004" spans="9:39">
      <c r="I8004" s="10"/>
      <c r="R8004" s="10"/>
      <c r="S8004" s="10"/>
      <c r="T8004" s="10"/>
      <c r="X8004" s="35"/>
      <c r="AG8004" s="10"/>
      <c r="AI8004" s="10"/>
      <c r="AL8004" s="10"/>
      <c r="AM8004" s="10"/>
    </row>
    <row r="8005" spans="9:39">
      <c r="I8005" s="10"/>
      <c r="R8005" s="10"/>
      <c r="S8005" s="10"/>
      <c r="T8005" s="10"/>
      <c r="X8005" s="35"/>
      <c r="AG8005" s="10"/>
      <c r="AI8005" s="10"/>
      <c r="AL8005" s="10"/>
      <c r="AM8005" s="10"/>
    </row>
    <row r="8006" spans="9:39">
      <c r="I8006" s="10"/>
      <c r="R8006" s="10"/>
      <c r="S8006" s="10"/>
      <c r="T8006" s="10"/>
      <c r="X8006" s="35"/>
      <c r="AG8006" s="10"/>
      <c r="AI8006" s="10"/>
      <c r="AL8006" s="10"/>
      <c r="AM8006" s="10"/>
    </row>
    <row r="8007" spans="9:39">
      <c r="I8007" s="10"/>
      <c r="R8007" s="10"/>
      <c r="S8007" s="10"/>
      <c r="T8007" s="10"/>
      <c r="X8007" s="35"/>
      <c r="AG8007" s="10"/>
      <c r="AI8007" s="10"/>
      <c r="AL8007" s="10"/>
      <c r="AM8007" s="10"/>
    </row>
    <row r="8008" spans="9:39">
      <c r="I8008" s="10"/>
      <c r="R8008" s="10"/>
      <c r="S8008" s="10"/>
      <c r="T8008" s="10"/>
      <c r="X8008" s="35"/>
      <c r="AG8008" s="10"/>
      <c r="AI8008" s="10"/>
      <c r="AL8008" s="10"/>
      <c r="AM8008" s="10"/>
    </row>
    <row r="8009" spans="9:39">
      <c r="I8009" s="10"/>
      <c r="R8009" s="10"/>
      <c r="S8009" s="10"/>
      <c r="T8009" s="10"/>
      <c r="X8009" s="35"/>
      <c r="AG8009" s="10"/>
      <c r="AI8009" s="10"/>
      <c r="AL8009" s="10"/>
      <c r="AM8009" s="10"/>
    </row>
    <row r="8010" spans="9:39">
      <c r="I8010" s="10"/>
      <c r="R8010" s="10"/>
      <c r="S8010" s="10"/>
      <c r="T8010" s="10"/>
      <c r="X8010" s="35"/>
      <c r="AG8010" s="10"/>
      <c r="AI8010" s="10"/>
      <c r="AL8010" s="10"/>
      <c r="AM8010" s="10"/>
    </row>
    <row r="8011" spans="9:39">
      <c r="I8011" s="10"/>
      <c r="R8011" s="10"/>
      <c r="S8011" s="10"/>
      <c r="T8011" s="10"/>
      <c r="X8011" s="35"/>
      <c r="AG8011" s="10"/>
      <c r="AI8011" s="10"/>
      <c r="AL8011" s="10"/>
      <c r="AM8011" s="10"/>
    </row>
    <row r="8012" spans="9:39">
      <c r="I8012" s="10"/>
      <c r="R8012" s="10"/>
      <c r="S8012" s="10"/>
      <c r="T8012" s="10"/>
      <c r="X8012" s="35"/>
      <c r="AG8012" s="10"/>
      <c r="AI8012" s="10"/>
      <c r="AL8012" s="10"/>
      <c r="AM8012" s="10"/>
    </row>
    <row r="8013" spans="9:39">
      <c r="I8013" s="10"/>
      <c r="R8013" s="10"/>
      <c r="S8013" s="10"/>
      <c r="T8013" s="10"/>
      <c r="X8013" s="35"/>
      <c r="AG8013" s="10"/>
      <c r="AI8013" s="10"/>
      <c r="AL8013" s="10"/>
      <c r="AM8013" s="10"/>
    </row>
    <row r="8014" spans="9:39">
      <c r="I8014" s="10"/>
      <c r="R8014" s="10"/>
      <c r="S8014" s="10"/>
      <c r="T8014" s="10"/>
      <c r="X8014" s="35"/>
      <c r="AG8014" s="10"/>
      <c r="AI8014" s="10"/>
      <c r="AL8014" s="10"/>
      <c r="AM8014" s="10"/>
    </row>
    <row r="8015" spans="9:39">
      <c r="I8015" s="10"/>
      <c r="R8015" s="10"/>
      <c r="S8015" s="10"/>
      <c r="T8015" s="10"/>
      <c r="X8015" s="35"/>
      <c r="AG8015" s="10"/>
      <c r="AI8015" s="10"/>
      <c r="AL8015" s="10"/>
      <c r="AM8015" s="10"/>
    </row>
    <row r="8016" spans="9:39">
      <c r="I8016" s="10"/>
      <c r="R8016" s="10"/>
      <c r="S8016" s="10"/>
      <c r="T8016" s="10"/>
      <c r="X8016" s="35"/>
      <c r="AG8016" s="10"/>
      <c r="AI8016" s="10"/>
      <c r="AL8016" s="10"/>
      <c r="AM8016" s="10"/>
    </row>
    <row r="8017" spans="9:39">
      <c r="I8017" s="10"/>
      <c r="R8017" s="10"/>
      <c r="S8017" s="10"/>
      <c r="T8017" s="10"/>
      <c r="X8017" s="35"/>
      <c r="AG8017" s="10"/>
      <c r="AI8017" s="10"/>
      <c r="AL8017" s="10"/>
      <c r="AM8017" s="10"/>
    </row>
    <row r="8018" spans="9:39">
      <c r="I8018" s="10"/>
      <c r="R8018" s="10"/>
      <c r="S8018" s="10"/>
      <c r="T8018" s="10"/>
      <c r="X8018" s="35"/>
      <c r="AG8018" s="10"/>
      <c r="AI8018" s="10"/>
      <c r="AL8018" s="10"/>
      <c r="AM8018" s="10"/>
    </row>
    <row r="8019" spans="9:39">
      <c r="I8019" s="10"/>
      <c r="R8019" s="10"/>
      <c r="S8019" s="10"/>
      <c r="T8019" s="10"/>
      <c r="X8019" s="35"/>
      <c r="AG8019" s="10"/>
      <c r="AI8019" s="10"/>
      <c r="AL8019" s="10"/>
      <c r="AM8019" s="10"/>
    </row>
    <row r="8020" spans="9:39">
      <c r="I8020" s="10"/>
      <c r="R8020" s="10"/>
      <c r="S8020" s="10"/>
      <c r="T8020" s="10"/>
      <c r="X8020" s="35"/>
      <c r="AG8020" s="10"/>
      <c r="AI8020" s="10"/>
      <c r="AL8020" s="10"/>
      <c r="AM8020" s="10"/>
    </row>
    <row r="8021" spans="9:39">
      <c r="I8021" s="10"/>
      <c r="R8021" s="10"/>
      <c r="S8021" s="10"/>
      <c r="T8021" s="10"/>
      <c r="X8021" s="35"/>
      <c r="AG8021" s="10"/>
      <c r="AI8021" s="10"/>
      <c r="AL8021" s="10"/>
      <c r="AM8021" s="10"/>
    </row>
    <row r="8022" spans="9:39">
      <c r="I8022" s="10"/>
      <c r="R8022" s="10"/>
      <c r="S8022" s="10"/>
      <c r="T8022" s="10"/>
      <c r="X8022" s="35"/>
      <c r="AG8022" s="10"/>
      <c r="AI8022" s="10"/>
      <c r="AL8022" s="10"/>
      <c r="AM8022" s="10"/>
    </row>
    <row r="8023" spans="9:39">
      <c r="I8023" s="10"/>
      <c r="R8023" s="10"/>
      <c r="S8023" s="10"/>
      <c r="T8023" s="10"/>
      <c r="X8023" s="35"/>
      <c r="AG8023" s="10"/>
      <c r="AI8023" s="10"/>
      <c r="AL8023" s="10"/>
      <c r="AM8023" s="10"/>
    </row>
    <row r="8024" spans="9:39">
      <c r="I8024" s="10"/>
      <c r="R8024" s="10"/>
      <c r="S8024" s="10"/>
      <c r="T8024" s="10"/>
      <c r="X8024" s="35"/>
      <c r="AG8024" s="10"/>
      <c r="AI8024" s="10"/>
      <c r="AL8024" s="10"/>
      <c r="AM8024" s="10"/>
    </row>
    <row r="8025" spans="9:39">
      <c r="I8025" s="10"/>
      <c r="R8025" s="10"/>
      <c r="S8025" s="10"/>
      <c r="T8025" s="10"/>
      <c r="X8025" s="35"/>
      <c r="AG8025" s="10"/>
      <c r="AI8025" s="10"/>
      <c r="AL8025" s="10"/>
      <c r="AM8025" s="10"/>
    </row>
    <row r="8026" spans="9:39">
      <c r="I8026" s="10"/>
      <c r="R8026" s="10"/>
      <c r="S8026" s="10"/>
      <c r="T8026" s="10"/>
      <c r="X8026" s="35"/>
      <c r="AG8026" s="10"/>
      <c r="AI8026" s="10"/>
      <c r="AL8026" s="10"/>
      <c r="AM8026" s="10"/>
    </row>
    <row r="8027" spans="9:39">
      <c r="I8027" s="10"/>
      <c r="R8027" s="10"/>
      <c r="S8027" s="10"/>
      <c r="T8027" s="10"/>
      <c r="X8027" s="35"/>
      <c r="AG8027" s="10"/>
      <c r="AI8027" s="10"/>
      <c r="AL8027" s="10"/>
      <c r="AM8027" s="10"/>
    </row>
    <row r="8028" spans="9:39">
      <c r="I8028" s="10"/>
      <c r="R8028" s="10"/>
      <c r="S8028" s="10"/>
      <c r="T8028" s="10"/>
      <c r="X8028" s="35"/>
      <c r="AG8028" s="10"/>
      <c r="AI8028" s="10"/>
      <c r="AL8028" s="10"/>
      <c r="AM8028" s="10"/>
    </row>
    <row r="8029" spans="9:39">
      <c r="I8029" s="10"/>
      <c r="R8029" s="10"/>
      <c r="S8029" s="10"/>
      <c r="T8029" s="10"/>
      <c r="X8029" s="35"/>
      <c r="AG8029" s="10"/>
      <c r="AI8029" s="10"/>
      <c r="AL8029" s="10"/>
      <c r="AM8029" s="10"/>
    </row>
    <row r="8030" spans="9:39">
      <c r="I8030" s="10"/>
      <c r="R8030" s="10"/>
      <c r="S8030" s="10"/>
      <c r="T8030" s="10"/>
      <c r="X8030" s="35"/>
      <c r="AG8030" s="10"/>
      <c r="AI8030" s="10"/>
      <c r="AL8030" s="10"/>
      <c r="AM8030" s="10"/>
    </row>
    <row r="8031" spans="9:39">
      <c r="I8031" s="10"/>
      <c r="R8031" s="10"/>
      <c r="S8031" s="10"/>
      <c r="T8031" s="10"/>
      <c r="X8031" s="35"/>
      <c r="AG8031" s="10"/>
      <c r="AI8031" s="10"/>
      <c r="AL8031" s="10"/>
      <c r="AM8031" s="10"/>
    </row>
    <row r="8032" spans="9:39">
      <c r="I8032" s="10"/>
      <c r="R8032" s="10"/>
      <c r="S8032" s="10"/>
      <c r="T8032" s="10"/>
      <c r="X8032" s="35"/>
      <c r="AG8032" s="10"/>
      <c r="AI8032" s="10"/>
      <c r="AL8032" s="10"/>
      <c r="AM8032" s="10"/>
    </row>
    <row r="8033" spans="9:39">
      <c r="I8033" s="10"/>
      <c r="R8033" s="10"/>
      <c r="S8033" s="10"/>
      <c r="T8033" s="10"/>
      <c r="X8033" s="35"/>
      <c r="AG8033" s="10"/>
      <c r="AI8033" s="10"/>
      <c r="AL8033" s="10"/>
      <c r="AM8033" s="10"/>
    </row>
    <row r="8034" spans="9:39">
      <c r="I8034" s="10"/>
      <c r="R8034" s="10"/>
      <c r="S8034" s="10"/>
      <c r="T8034" s="10"/>
      <c r="X8034" s="35"/>
      <c r="AG8034" s="10"/>
      <c r="AI8034" s="10"/>
      <c r="AL8034" s="10"/>
      <c r="AM8034" s="10"/>
    </row>
    <row r="8035" spans="9:39">
      <c r="I8035" s="10"/>
      <c r="R8035" s="10"/>
      <c r="S8035" s="10"/>
      <c r="T8035" s="10"/>
      <c r="X8035" s="35"/>
      <c r="AG8035" s="10"/>
      <c r="AI8035" s="10"/>
      <c r="AL8035" s="10"/>
      <c r="AM8035" s="10"/>
    </row>
    <row r="8036" spans="9:39">
      <c r="I8036" s="10"/>
      <c r="R8036" s="10"/>
      <c r="S8036" s="10"/>
      <c r="T8036" s="10"/>
      <c r="X8036" s="35"/>
      <c r="AG8036" s="10"/>
      <c r="AI8036" s="10"/>
      <c r="AL8036" s="10"/>
      <c r="AM8036" s="10"/>
    </row>
    <row r="8037" spans="9:39">
      <c r="I8037" s="10"/>
      <c r="R8037" s="10"/>
      <c r="S8037" s="10"/>
      <c r="T8037" s="10"/>
      <c r="X8037" s="35"/>
      <c r="AG8037" s="10"/>
      <c r="AI8037" s="10"/>
      <c r="AL8037" s="10"/>
      <c r="AM8037" s="10"/>
    </row>
    <row r="8038" spans="9:39">
      <c r="I8038" s="10"/>
      <c r="R8038" s="10"/>
      <c r="S8038" s="10"/>
      <c r="T8038" s="10"/>
      <c r="X8038" s="35"/>
      <c r="AG8038" s="10"/>
      <c r="AI8038" s="10"/>
      <c r="AL8038" s="10"/>
      <c r="AM8038" s="10"/>
    </row>
    <row r="8039" spans="9:39">
      <c r="I8039" s="10"/>
      <c r="R8039" s="10"/>
      <c r="S8039" s="10"/>
      <c r="T8039" s="10"/>
      <c r="X8039" s="35"/>
      <c r="AG8039" s="10"/>
      <c r="AI8039" s="10"/>
      <c r="AL8039" s="10"/>
      <c r="AM8039" s="10"/>
    </row>
    <row r="8040" spans="9:39">
      <c r="I8040" s="10"/>
      <c r="R8040" s="10"/>
      <c r="S8040" s="10"/>
      <c r="T8040" s="10"/>
      <c r="X8040" s="35"/>
      <c r="AG8040" s="10"/>
      <c r="AI8040" s="10"/>
      <c r="AL8040" s="10"/>
      <c r="AM8040" s="10"/>
    </row>
    <row r="8041" spans="9:39">
      <c r="I8041" s="10"/>
      <c r="R8041" s="10"/>
      <c r="S8041" s="10"/>
      <c r="T8041" s="10"/>
      <c r="X8041" s="35"/>
      <c r="AG8041" s="10"/>
      <c r="AI8041" s="10"/>
      <c r="AL8041" s="10"/>
      <c r="AM8041" s="10"/>
    </row>
    <row r="8042" spans="9:39">
      <c r="I8042" s="10"/>
      <c r="R8042" s="10"/>
      <c r="S8042" s="10"/>
      <c r="T8042" s="10"/>
      <c r="X8042" s="35"/>
      <c r="AG8042" s="10"/>
      <c r="AI8042" s="10"/>
      <c r="AL8042" s="10"/>
      <c r="AM8042" s="10"/>
    </row>
    <row r="8043" spans="9:39">
      <c r="I8043" s="10"/>
      <c r="R8043" s="10"/>
      <c r="S8043" s="10"/>
      <c r="T8043" s="10"/>
      <c r="X8043" s="35"/>
      <c r="AG8043" s="10"/>
      <c r="AI8043" s="10"/>
      <c r="AL8043" s="10"/>
      <c r="AM8043" s="10"/>
    </row>
    <row r="8044" spans="9:39">
      <c r="I8044" s="10"/>
      <c r="R8044" s="10"/>
      <c r="S8044" s="10"/>
      <c r="T8044" s="10"/>
      <c r="X8044" s="35"/>
      <c r="AG8044" s="10"/>
      <c r="AI8044" s="10"/>
      <c r="AL8044" s="10"/>
      <c r="AM8044" s="10"/>
    </row>
    <row r="8045" spans="9:39">
      <c r="I8045" s="10"/>
      <c r="R8045" s="10"/>
      <c r="S8045" s="10"/>
      <c r="T8045" s="10"/>
      <c r="X8045" s="35"/>
      <c r="AG8045" s="10"/>
      <c r="AI8045" s="10"/>
      <c r="AL8045" s="10"/>
      <c r="AM8045" s="10"/>
    </row>
    <row r="8046" spans="9:39">
      <c r="I8046" s="10"/>
      <c r="R8046" s="10"/>
      <c r="S8046" s="10"/>
      <c r="T8046" s="10"/>
      <c r="X8046" s="35"/>
      <c r="AG8046" s="10"/>
      <c r="AI8046" s="10"/>
      <c r="AL8046" s="10"/>
      <c r="AM8046" s="10"/>
    </row>
    <row r="8047" spans="9:39">
      <c r="I8047" s="10"/>
      <c r="R8047" s="10"/>
      <c r="S8047" s="10"/>
      <c r="T8047" s="10"/>
      <c r="X8047" s="35"/>
      <c r="AG8047" s="10"/>
      <c r="AI8047" s="10"/>
      <c r="AL8047" s="10"/>
      <c r="AM8047" s="10"/>
    </row>
    <row r="8048" spans="9:39">
      <c r="I8048" s="10"/>
      <c r="R8048" s="10"/>
      <c r="S8048" s="10"/>
      <c r="T8048" s="10"/>
      <c r="X8048" s="35"/>
      <c r="AG8048" s="10"/>
      <c r="AI8048" s="10"/>
      <c r="AL8048" s="10"/>
      <c r="AM8048" s="10"/>
    </row>
    <row r="8049" spans="9:39">
      <c r="I8049" s="10"/>
      <c r="R8049" s="10"/>
      <c r="S8049" s="10"/>
      <c r="T8049" s="10"/>
      <c r="X8049" s="35"/>
      <c r="AG8049" s="10"/>
      <c r="AI8049" s="10"/>
      <c r="AL8049" s="10"/>
      <c r="AM8049" s="10"/>
    </row>
    <row r="8050" spans="9:39">
      <c r="I8050" s="10"/>
      <c r="R8050" s="10"/>
      <c r="S8050" s="10"/>
      <c r="T8050" s="10"/>
      <c r="X8050" s="35"/>
      <c r="AG8050" s="10"/>
      <c r="AI8050" s="10"/>
      <c r="AL8050" s="10"/>
      <c r="AM8050" s="10"/>
    </row>
    <row r="8051" spans="9:39">
      <c r="I8051" s="10"/>
      <c r="R8051" s="10"/>
      <c r="S8051" s="10"/>
      <c r="T8051" s="10"/>
      <c r="X8051" s="35"/>
      <c r="AG8051" s="10"/>
      <c r="AI8051" s="10"/>
      <c r="AL8051" s="10"/>
      <c r="AM8051" s="10"/>
    </row>
    <row r="8052" spans="9:39">
      <c r="I8052" s="10"/>
      <c r="R8052" s="10"/>
      <c r="S8052" s="10"/>
      <c r="T8052" s="10"/>
      <c r="X8052" s="35"/>
      <c r="AG8052" s="10"/>
      <c r="AI8052" s="10"/>
      <c r="AL8052" s="10"/>
      <c r="AM8052" s="10"/>
    </row>
    <row r="8053" spans="9:39">
      <c r="I8053" s="10"/>
      <c r="R8053" s="10"/>
      <c r="S8053" s="10"/>
      <c r="T8053" s="10"/>
      <c r="X8053" s="35"/>
      <c r="AG8053" s="10"/>
      <c r="AI8053" s="10"/>
      <c r="AL8053" s="10"/>
      <c r="AM8053" s="10"/>
    </row>
    <row r="8054" spans="9:39">
      <c r="I8054" s="10"/>
      <c r="R8054" s="10"/>
      <c r="S8054" s="10"/>
      <c r="T8054" s="10"/>
      <c r="X8054" s="35"/>
      <c r="AG8054" s="10"/>
      <c r="AI8054" s="10"/>
      <c r="AL8054" s="10"/>
      <c r="AM8054" s="10"/>
    </row>
    <row r="8055" spans="9:39">
      <c r="I8055" s="10"/>
      <c r="R8055" s="10"/>
      <c r="S8055" s="10"/>
      <c r="T8055" s="10"/>
      <c r="X8055" s="35"/>
      <c r="AG8055" s="10"/>
      <c r="AI8055" s="10"/>
      <c r="AL8055" s="10"/>
      <c r="AM8055" s="10"/>
    </row>
    <row r="8056" spans="9:39">
      <c r="I8056" s="10"/>
      <c r="R8056" s="10"/>
      <c r="S8056" s="10"/>
      <c r="T8056" s="10"/>
      <c r="X8056" s="35"/>
      <c r="AG8056" s="10"/>
      <c r="AI8056" s="10"/>
      <c r="AL8056" s="10"/>
      <c r="AM8056" s="10"/>
    </row>
    <row r="8057" spans="9:39">
      <c r="I8057" s="10"/>
      <c r="R8057" s="10"/>
      <c r="S8057" s="10"/>
      <c r="T8057" s="10"/>
      <c r="X8057" s="35"/>
      <c r="AG8057" s="10"/>
      <c r="AI8057" s="10"/>
      <c r="AL8057" s="10"/>
      <c r="AM8057" s="10"/>
    </row>
    <row r="8058" spans="9:39">
      <c r="I8058" s="10"/>
      <c r="R8058" s="10"/>
      <c r="S8058" s="10"/>
      <c r="T8058" s="10"/>
      <c r="X8058" s="35"/>
      <c r="AG8058" s="10"/>
      <c r="AI8058" s="10"/>
      <c r="AL8058" s="10"/>
      <c r="AM8058" s="10"/>
    </row>
    <row r="8059" spans="9:39">
      <c r="I8059" s="10"/>
      <c r="R8059" s="10"/>
      <c r="S8059" s="10"/>
      <c r="T8059" s="10"/>
      <c r="X8059" s="35"/>
      <c r="AG8059" s="10"/>
      <c r="AI8059" s="10"/>
      <c r="AL8059" s="10"/>
      <c r="AM8059" s="10"/>
    </row>
    <row r="8060" spans="9:39">
      <c r="I8060" s="10"/>
      <c r="R8060" s="10"/>
      <c r="S8060" s="10"/>
      <c r="T8060" s="10"/>
      <c r="X8060" s="35"/>
      <c r="AG8060" s="10"/>
      <c r="AI8060" s="10"/>
      <c r="AL8060" s="10"/>
      <c r="AM8060" s="10"/>
    </row>
    <row r="8061" spans="9:39">
      <c r="I8061" s="10"/>
      <c r="R8061" s="10"/>
      <c r="S8061" s="10"/>
      <c r="T8061" s="10"/>
      <c r="X8061" s="35"/>
      <c r="AG8061" s="10"/>
      <c r="AI8061" s="10"/>
      <c r="AL8061" s="10"/>
      <c r="AM8061" s="10"/>
    </row>
    <row r="8062" spans="9:39">
      <c r="I8062" s="10"/>
      <c r="R8062" s="10"/>
      <c r="S8062" s="10"/>
      <c r="T8062" s="10"/>
      <c r="X8062" s="35"/>
      <c r="AG8062" s="10"/>
      <c r="AI8062" s="10"/>
      <c r="AL8062" s="10"/>
      <c r="AM8062" s="10"/>
    </row>
    <row r="8063" spans="9:39">
      <c r="I8063" s="10"/>
      <c r="R8063" s="10"/>
      <c r="S8063" s="10"/>
      <c r="T8063" s="10"/>
      <c r="X8063" s="35"/>
      <c r="AG8063" s="10"/>
      <c r="AI8063" s="10"/>
      <c r="AL8063" s="10"/>
      <c r="AM8063" s="10"/>
    </row>
    <row r="8064" spans="9:39">
      <c r="I8064" s="10"/>
      <c r="R8064" s="10"/>
      <c r="S8064" s="10"/>
      <c r="T8064" s="10"/>
      <c r="X8064" s="35"/>
      <c r="AG8064" s="10"/>
      <c r="AI8064" s="10"/>
      <c r="AL8064" s="10"/>
      <c r="AM8064" s="10"/>
    </row>
    <row r="8065" spans="9:39">
      <c r="I8065" s="10"/>
      <c r="R8065" s="10"/>
      <c r="S8065" s="10"/>
      <c r="T8065" s="10"/>
      <c r="X8065" s="35"/>
      <c r="AG8065" s="10"/>
      <c r="AI8065" s="10"/>
      <c r="AL8065" s="10"/>
      <c r="AM8065" s="10"/>
    </row>
    <row r="8066" spans="9:39">
      <c r="I8066" s="10"/>
      <c r="R8066" s="10"/>
      <c r="S8066" s="10"/>
      <c r="T8066" s="10"/>
      <c r="X8066" s="35"/>
      <c r="AG8066" s="10"/>
      <c r="AI8066" s="10"/>
      <c r="AL8066" s="10"/>
      <c r="AM8066" s="10"/>
    </row>
    <row r="8067" spans="9:39">
      <c r="I8067" s="10"/>
      <c r="R8067" s="10"/>
      <c r="S8067" s="10"/>
      <c r="T8067" s="10"/>
      <c r="X8067" s="35"/>
      <c r="AG8067" s="10"/>
      <c r="AI8067" s="10"/>
      <c r="AL8067" s="10"/>
      <c r="AM8067" s="10"/>
    </row>
    <row r="8068" spans="9:39">
      <c r="I8068" s="10"/>
      <c r="R8068" s="10"/>
      <c r="S8068" s="10"/>
      <c r="T8068" s="10"/>
      <c r="X8068" s="35"/>
      <c r="AG8068" s="10"/>
      <c r="AI8068" s="10"/>
      <c r="AL8068" s="10"/>
      <c r="AM8068" s="10"/>
    </row>
    <row r="8069" spans="9:39">
      <c r="I8069" s="10"/>
      <c r="R8069" s="10"/>
      <c r="S8069" s="10"/>
      <c r="T8069" s="10"/>
      <c r="X8069" s="35"/>
      <c r="AG8069" s="10"/>
      <c r="AI8069" s="10"/>
      <c r="AL8069" s="10"/>
      <c r="AM8069" s="10"/>
    </row>
    <row r="8070" spans="9:39">
      <c r="I8070" s="10"/>
      <c r="R8070" s="10"/>
      <c r="S8070" s="10"/>
      <c r="T8070" s="10"/>
      <c r="X8070" s="35"/>
      <c r="AG8070" s="10"/>
      <c r="AI8070" s="10"/>
      <c r="AL8070" s="10"/>
      <c r="AM8070" s="10"/>
    </row>
    <row r="8071" spans="9:39">
      <c r="I8071" s="10"/>
      <c r="R8071" s="10"/>
      <c r="S8071" s="10"/>
      <c r="T8071" s="10"/>
      <c r="X8071" s="35"/>
      <c r="AG8071" s="10"/>
      <c r="AI8071" s="10"/>
      <c r="AL8071" s="10"/>
      <c r="AM8071" s="10"/>
    </row>
    <row r="8072" spans="9:39">
      <c r="I8072" s="10"/>
      <c r="R8072" s="10"/>
      <c r="S8072" s="10"/>
      <c r="T8072" s="10"/>
      <c r="X8072" s="35"/>
      <c r="AG8072" s="10"/>
      <c r="AI8072" s="10"/>
      <c r="AL8072" s="10"/>
      <c r="AM8072" s="10"/>
    </row>
    <row r="8073" spans="9:39">
      <c r="I8073" s="10"/>
      <c r="R8073" s="10"/>
      <c r="S8073" s="10"/>
      <c r="T8073" s="10"/>
      <c r="X8073" s="35"/>
      <c r="AG8073" s="10"/>
      <c r="AI8073" s="10"/>
      <c r="AL8073" s="10"/>
      <c r="AM8073" s="10"/>
    </row>
    <row r="8074" spans="9:39">
      <c r="I8074" s="10"/>
      <c r="R8074" s="10"/>
      <c r="S8074" s="10"/>
      <c r="T8074" s="10"/>
      <c r="X8074" s="35"/>
      <c r="AG8074" s="10"/>
      <c r="AI8074" s="10"/>
      <c r="AL8074" s="10"/>
      <c r="AM8074" s="10"/>
    </row>
    <row r="8075" spans="9:39">
      <c r="I8075" s="10"/>
      <c r="R8075" s="10"/>
      <c r="S8075" s="10"/>
      <c r="T8075" s="10"/>
      <c r="X8075" s="35"/>
      <c r="AG8075" s="10"/>
      <c r="AI8075" s="10"/>
      <c r="AL8075" s="10"/>
      <c r="AM8075" s="10"/>
    </row>
    <row r="8076" spans="9:39">
      <c r="I8076" s="10"/>
      <c r="R8076" s="10"/>
      <c r="S8076" s="10"/>
      <c r="T8076" s="10"/>
      <c r="X8076" s="35"/>
      <c r="AG8076" s="10"/>
      <c r="AI8076" s="10"/>
      <c r="AL8076" s="10"/>
      <c r="AM8076" s="10"/>
    </row>
    <row r="8077" spans="9:39">
      <c r="I8077" s="10"/>
      <c r="R8077" s="10"/>
      <c r="S8077" s="10"/>
      <c r="T8077" s="10"/>
      <c r="X8077" s="35"/>
      <c r="AG8077" s="10"/>
      <c r="AI8077" s="10"/>
      <c r="AL8077" s="10"/>
      <c r="AM8077" s="10"/>
    </row>
    <row r="8078" spans="9:39">
      <c r="I8078" s="10"/>
      <c r="R8078" s="10"/>
      <c r="S8078" s="10"/>
      <c r="T8078" s="10"/>
      <c r="X8078" s="35"/>
      <c r="AG8078" s="10"/>
      <c r="AI8078" s="10"/>
      <c r="AL8078" s="10"/>
      <c r="AM8078" s="10"/>
    </row>
    <row r="8079" spans="9:39">
      <c r="I8079" s="10"/>
      <c r="R8079" s="10"/>
      <c r="S8079" s="10"/>
      <c r="T8079" s="10"/>
      <c r="X8079" s="35"/>
      <c r="AG8079" s="10"/>
      <c r="AI8079" s="10"/>
      <c r="AL8079" s="10"/>
      <c r="AM8079" s="10"/>
    </row>
    <row r="8080" spans="9:39">
      <c r="I8080" s="10"/>
      <c r="R8080" s="10"/>
      <c r="S8080" s="10"/>
      <c r="T8080" s="10"/>
      <c r="X8080" s="35"/>
      <c r="AG8080" s="10"/>
      <c r="AI8080" s="10"/>
      <c r="AL8080" s="10"/>
      <c r="AM8080" s="10"/>
    </row>
    <row r="8081" spans="9:39">
      <c r="I8081" s="10"/>
      <c r="R8081" s="10"/>
      <c r="S8081" s="10"/>
      <c r="T8081" s="10"/>
      <c r="X8081" s="35"/>
      <c r="AG8081" s="10"/>
      <c r="AI8081" s="10"/>
      <c r="AL8081" s="10"/>
      <c r="AM8081" s="10"/>
    </row>
    <row r="8082" spans="9:39">
      <c r="I8082" s="10"/>
      <c r="R8082" s="10"/>
      <c r="S8082" s="10"/>
      <c r="T8082" s="10"/>
      <c r="X8082" s="35"/>
      <c r="AG8082" s="10"/>
      <c r="AI8082" s="10"/>
      <c r="AL8082" s="10"/>
      <c r="AM8082" s="10"/>
    </row>
    <row r="8083" spans="9:39">
      <c r="I8083" s="10"/>
      <c r="R8083" s="10"/>
      <c r="S8083" s="10"/>
      <c r="T8083" s="10"/>
      <c r="X8083" s="35"/>
      <c r="AG8083" s="10"/>
      <c r="AI8083" s="10"/>
      <c r="AL8083" s="10"/>
      <c r="AM8083" s="10"/>
    </row>
    <row r="8084" spans="9:39">
      <c r="I8084" s="10"/>
      <c r="R8084" s="10"/>
      <c r="S8084" s="10"/>
      <c r="T8084" s="10"/>
      <c r="X8084" s="35"/>
      <c r="AG8084" s="10"/>
      <c r="AI8084" s="10"/>
      <c r="AL8084" s="10"/>
      <c r="AM8084" s="10"/>
    </row>
    <row r="8085" spans="9:39">
      <c r="I8085" s="10"/>
      <c r="R8085" s="10"/>
      <c r="S8085" s="10"/>
      <c r="T8085" s="10"/>
      <c r="X8085" s="35"/>
      <c r="AG8085" s="10"/>
      <c r="AI8085" s="10"/>
      <c r="AL8085" s="10"/>
      <c r="AM8085" s="10"/>
    </row>
    <row r="8086" spans="9:39">
      <c r="I8086" s="10"/>
      <c r="R8086" s="10"/>
      <c r="S8086" s="10"/>
      <c r="T8086" s="10"/>
      <c r="X8086" s="35"/>
      <c r="AG8086" s="10"/>
      <c r="AI8086" s="10"/>
      <c r="AL8086" s="10"/>
      <c r="AM8086" s="10"/>
    </row>
    <row r="8087" spans="9:39">
      <c r="I8087" s="10"/>
      <c r="R8087" s="10"/>
      <c r="S8087" s="10"/>
      <c r="T8087" s="10"/>
      <c r="X8087" s="35"/>
      <c r="AG8087" s="10"/>
      <c r="AI8087" s="10"/>
      <c r="AL8087" s="10"/>
      <c r="AM8087" s="10"/>
    </row>
    <row r="8088" spans="9:39">
      <c r="I8088" s="10"/>
      <c r="R8088" s="10"/>
      <c r="S8088" s="10"/>
      <c r="T8088" s="10"/>
      <c r="X8088" s="35"/>
      <c r="AG8088" s="10"/>
      <c r="AI8088" s="10"/>
      <c r="AL8088" s="10"/>
      <c r="AM8088" s="10"/>
    </row>
    <row r="8089" spans="9:39">
      <c r="I8089" s="10"/>
      <c r="R8089" s="10"/>
      <c r="S8089" s="10"/>
      <c r="T8089" s="10"/>
      <c r="X8089" s="35"/>
      <c r="AG8089" s="10"/>
      <c r="AI8089" s="10"/>
      <c r="AL8089" s="10"/>
      <c r="AM8089" s="10"/>
    </row>
    <row r="8090" spans="9:39">
      <c r="I8090" s="10"/>
      <c r="R8090" s="10"/>
      <c r="S8090" s="10"/>
      <c r="T8090" s="10"/>
      <c r="X8090" s="35"/>
      <c r="AG8090" s="10"/>
      <c r="AI8090" s="10"/>
      <c r="AL8090" s="10"/>
      <c r="AM8090" s="10"/>
    </row>
    <row r="8091" spans="9:39">
      <c r="I8091" s="10"/>
      <c r="R8091" s="10"/>
      <c r="S8091" s="10"/>
      <c r="T8091" s="10"/>
      <c r="X8091" s="35"/>
      <c r="AG8091" s="10"/>
      <c r="AI8091" s="10"/>
      <c r="AL8091" s="10"/>
      <c r="AM8091" s="10"/>
    </row>
    <row r="8092" spans="9:39">
      <c r="I8092" s="10"/>
      <c r="R8092" s="10"/>
      <c r="S8092" s="10"/>
      <c r="T8092" s="10"/>
      <c r="X8092" s="35"/>
      <c r="AG8092" s="10"/>
      <c r="AI8092" s="10"/>
      <c r="AL8092" s="10"/>
      <c r="AM8092" s="10"/>
    </row>
    <row r="8093" spans="9:39">
      <c r="I8093" s="10"/>
      <c r="R8093" s="10"/>
      <c r="S8093" s="10"/>
      <c r="T8093" s="10"/>
      <c r="X8093" s="35"/>
      <c r="AG8093" s="10"/>
      <c r="AI8093" s="10"/>
      <c r="AL8093" s="10"/>
      <c r="AM8093" s="10"/>
    </row>
    <row r="8094" spans="9:39">
      <c r="I8094" s="10"/>
      <c r="R8094" s="10"/>
      <c r="S8094" s="10"/>
      <c r="T8094" s="10"/>
      <c r="X8094" s="35"/>
      <c r="AG8094" s="10"/>
      <c r="AI8094" s="10"/>
      <c r="AL8094" s="10"/>
      <c r="AM8094" s="10"/>
    </row>
    <row r="8095" spans="9:39">
      <c r="I8095" s="10"/>
      <c r="R8095" s="10"/>
      <c r="S8095" s="10"/>
      <c r="T8095" s="10"/>
      <c r="X8095" s="35"/>
      <c r="AG8095" s="10"/>
      <c r="AI8095" s="10"/>
      <c r="AL8095" s="10"/>
      <c r="AM8095" s="10"/>
    </row>
    <row r="8096" spans="9:39">
      <c r="I8096" s="10"/>
      <c r="R8096" s="10"/>
      <c r="S8096" s="10"/>
      <c r="T8096" s="10"/>
      <c r="X8096" s="35"/>
      <c r="AG8096" s="10"/>
      <c r="AI8096" s="10"/>
      <c r="AL8096" s="10"/>
      <c r="AM8096" s="10"/>
    </row>
    <row r="8097" spans="9:39">
      <c r="I8097" s="10"/>
      <c r="R8097" s="10"/>
      <c r="S8097" s="10"/>
      <c r="T8097" s="10"/>
      <c r="X8097" s="35"/>
      <c r="AG8097" s="10"/>
      <c r="AI8097" s="10"/>
      <c r="AL8097" s="10"/>
      <c r="AM8097" s="10"/>
    </row>
    <row r="8098" spans="9:39">
      <c r="I8098" s="10"/>
      <c r="R8098" s="10"/>
      <c r="S8098" s="10"/>
      <c r="T8098" s="10"/>
      <c r="X8098" s="35"/>
      <c r="AG8098" s="10"/>
      <c r="AI8098" s="10"/>
      <c r="AL8098" s="10"/>
      <c r="AM8098" s="10"/>
    </row>
    <row r="8099" spans="9:39">
      <c r="I8099" s="10"/>
      <c r="R8099" s="10"/>
      <c r="S8099" s="10"/>
      <c r="T8099" s="10"/>
      <c r="X8099" s="35"/>
      <c r="AG8099" s="10"/>
      <c r="AI8099" s="10"/>
      <c r="AL8099" s="10"/>
      <c r="AM8099" s="10"/>
    </row>
    <row r="8100" spans="9:39">
      <c r="I8100" s="10"/>
      <c r="R8100" s="10"/>
      <c r="S8100" s="10"/>
      <c r="T8100" s="10"/>
      <c r="X8100" s="35"/>
      <c r="AG8100" s="10"/>
      <c r="AI8100" s="10"/>
      <c r="AL8100" s="10"/>
      <c r="AM8100" s="10"/>
    </row>
    <row r="8101" spans="9:39">
      <c r="I8101" s="10"/>
      <c r="R8101" s="10"/>
      <c r="S8101" s="10"/>
      <c r="T8101" s="10"/>
      <c r="X8101" s="35"/>
      <c r="AG8101" s="10"/>
      <c r="AI8101" s="10"/>
      <c r="AL8101" s="10"/>
      <c r="AM8101" s="10"/>
    </row>
    <row r="8102" spans="9:39">
      <c r="I8102" s="10"/>
      <c r="R8102" s="10"/>
      <c r="S8102" s="10"/>
      <c r="T8102" s="10"/>
      <c r="X8102" s="35"/>
      <c r="AG8102" s="10"/>
      <c r="AI8102" s="10"/>
      <c r="AL8102" s="10"/>
      <c r="AM8102" s="10"/>
    </row>
    <row r="8103" spans="9:39">
      <c r="I8103" s="10"/>
      <c r="R8103" s="10"/>
      <c r="S8103" s="10"/>
      <c r="T8103" s="10"/>
      <c r="X8103" s="35"/>
      <c r="AG8103" s="10"/>
      <c r="AI8103" s="10"/>
      <c r="AL8103" s="10"/>
      <c r="AM8103" s="10"/>
    </row>
    <row r="8104" spans="9:39">
      <c r="I8104" s="10"/>
      <c r="R8104" s="10"/>
      <c r="S8104" s="10"/>
      <c r="T8104" s="10"/>
      <c r="X8104" s="35"/>
      <c r="AG8104" s="10"/>
      <c r="AI8104" s="10"/>
      <c r="AL8104" s="10"/>
      <c r="AM8104" s="10"/>
    </row>
    <row r="8105" spans="9:39">
      <c r="I8105" s="10"/>
      <c r="R8105" s="10"/>
      <c r="S8105" s="10"/>
      <c r="T8105" s="10"/>
      <c r="X8105" s="35"/>
      <c r="AG8105" s="10"/>
      <c r="AI8105" s="10"/>
      <c r="AL8105" s="10"/>
      <c r="AM8105" s="10"/>
    </row>
    <row r="8106" spans="9:39">
      <c r="I8106" s="10"/>
      <c r="R8106" s="10"/>
      <c r="S8106" s="10"/>
      <c r="T8106" s="10"/>
      <c r="X8106" s="35"/>
      <c r="AG8106" s="10"/>
      <c r="AI8106" s="10"/>
      <c r="AL8106" s="10"/>
      <c r="AM8106" s="10"/>
    </row>
    <row r="8107" spans="9:39">
      <c r="I8107" s="10"/>
      <c r="R8107" s="10"/>
      <c r="S8107" s="10"/>
      <c r="T8107" s="10"/>
      <c r="X8107" s="35"/>
      <c r="AG8107" s="10"/>
      <c r="AI8107" s="10"/>
      <c r="AL8107" s="10"/>
      <c r="AM8107" s="10"/>
    </row>
    <row r="8108" spans="9:39">
      <c r="I8108" s="10"/>
      <c r="R8108" s="10"/>
      <c r="S8108" s="10"/>
      <c r="T8108" s="10"/>
      <c r="X8108" s="35"/>
      <c r="AG8108" s="10"/>
      <c r="AI8108" s="10"/>
      <c r="AL8108" s="10"/>
      <c r="AM8108" s="10"/>
    </row>
    <row r="8109" spans="9:39">
      <c r="I8109" s="10"/>
      <c r="R8109" s="10"/>
      <c r="S8109" s="10"/>
      <c r="T8109" s="10"/>
      <c r="X8109" s="35"/>
      <c r="AG8109" s="10"/>
      <c r="AI8109" s="10"/>
      <c r="AL8109" s="10"/>
      <c r="AM8109" s="10"/>
    </row>
    <row r="8110" spans="9:39">
      <c r="I8110" s="10"/>
      <c r="R8110" s="10"/>
      <c r="S8110" s="10"/>
      <c r="T8110" s="10"/>
      <c r="X8110" s="35"/>
      <c r="AG8110" s="10"/>
      <c r="AI8110" s="10"/>
      <c r="AL8110" s="10"/>
      <c r="AM8110" s="10"/>
    </row>
    <row r="8111" spans="9:39">
      <c r="I8111" s="10"/>
      <c r="R8111" s="10"/>
      <c r="S8111" s="10"/>
      <c r="T8111" s="10"/>
      <c r="X8111" s="35"/>
      <c r="AG8111" s="10"/>
      <c r="AI8111" s="10"/>
      <c r="AL8111" s="10"/>
      <c r="AM8111" s="10"/>
    </row>
    <row r="8112" spans="9:39">
      <c r="I8112" s="10"/>
      <c r="R8112" s="10"/>
      <c r="S8112" s="10"/>
      <c r="T8112" s="10"/>
      <c r="X8112" s="35"/>
      <c r="AG8112" s="10"/>
      <c r="AI8112" s="10"/>
      <c r="AL8112" s="10"/>
      <c r="AM8112" s="10"/>
    </row>
    <row r="8113" spans="9:39">
      <c r="I8113" s="10"/>
      <c r="R8113" s="10"/>
      <c r="S8113" s="10"/>
      <c r="T8113" s="10"/>
      <c r="X8113" s="35"/>
      <c r="AG8113" s="10"/>
      <c r="AI8113" s="10"/>
      <c r="AL8113" s="10"/>
      <c r="AM8113" s="10"/>
    </row>
    <row r="8114" spans="9:39">
      <c r="I8114" s="10"/>
      <c r="R8114" s="10"/>
      <c r="S8114" s="10"/>
      <c r="T8114" s="10"/>
      <c r="X8114" s="35"/>
      <c r="AG8114" s="10"/>
      <c r="AI8114" s="10"/>
      <c r="AL8114" s="10"/>
      <c r="AM8114" s="10"/>
    </row>
    <row r="8115" spans="9:39">
      <c r="I8115" s="10"/>
      <c r="R8115" s="10"/>
      <c r="S8115" s="10"/>
      <c r="T8115" s="10"/>
      <c r="X8115" s="35"/>
      <c r="AG8115" s="10"/>
      <c r="AI8115" s="10"/>
      <c r="AL8115" s="10"/>
      <c r="AM8115" s="10"/>
    </row>
    <row r="8116" spans="9:39">
      <c r="I8116" s="10"/>
      <c r="R8116" s="10"/>
      <c r="S8116" s="10"/>
      <c r="T8116" s="10"/>
      <c r="X8116" s="35"/>
      <c r="AG8116" s="10"/>
      <c r="AI8116" s="10"/>
      <c r="AL8116" s="10"/>
      <c r="AM8116" s="10"/>
    </row>
    <row r="8117" spans="9:39">
      <c r="I8117" s="10"/>
      <c r="R8117" s="10"/>
      <c r="S8117" s="10"/>
      <c r="T8117" s="10"/>
      <c r="X8117" s="35"/>
      <c r="AG8117" s="10"/>
      <c r="AI8117" s="10"/>
      <c r="AL8117" s="10"/>
      <c r="AM8117" s="10"/>
    </row>
    <row r="8118" spans="9:39">
      <c r="I8118" s="10"/>
      <c r="R8118" s="10"/>
      <c r="S8118" s="10"/>
      <c r="T8118" s="10"/>
      <c r="X8118" s="35"/>
      <c r="AG8118" s="10"/>
      <c r="AI8118" s="10"/>
      <c r="AL8118" s="10"/>
      <c r="AM8118" s="10"/>
    </row>
    <row r="8119" spans="9:39">
      <c r="I8119" s="10"/>
      <c r="R8119" s="10"/>
      <c r="S8119" s="10"/>
      <c r="T8119" s="10"/>
      <c r="X8119" s="35"/>
      <c r="AG8119" s="10"/>
      <c r="AI8119" s="10"/>
      <c r="AL8119" s="10"/>
      <c r="AM8119" s="10"/>
    </row>
    <row r="8120" spans="9:39">
      <c r="I8120" s="10"/>
      <c r="R8120" s="10"/>
      <c r="S8120" s="10"/>
      <c r="T8120" s="10"/>
      <c r="X8120" s="35"/>
      <c r="AG8120" s="10"/>
      <c r="AI8120" s="10"/>
      <c r="AL8120" s="10"/>
      <c r="AM8120" s="10"/>
    </row>
    <row r="8121" spans="9:39">
      <c r="I8121" s="10"/>
      <c r="R8121" s="10"/>
      <c r="S8121" s="10"/>
      <c r="T8121" s="10"/>
      <c r="X8121" s="35"/>
      <c r="AG8121" s="10"/>
      <c r="AI8121" s="10"/>
      <c r="AL8121" s="10"/>
      <c r="AM8121" s="10"/>
    </row>
    <row r="8122" spans="9:39">
      <c r="I8122" s="10"/>
      <c r="R8122" s="10"/>
      <c r="S8122" s="10"/>
      <c r="T8122" s="10"/>
      <c r="X8122" s="35"/>
      <c r="AG8122" s="10"/>
      <c r="AI8122" s="10"/>
      <c r="AL8122" s="10"/>
      <c r="AM8122" s="10"/>
    </row>
    <row r="8123" spans="9:39">
      <c r="I8123" s="10"/>
      <c r="R8123" s="10"/>
      <c r="S8123" s="10"/>
      <c r="T8123" s="10"/>
      <c r="X8123" s="35"/>
      <c r="AG8123" s="10"/>
      <c r="AI8123" s="10"/>
      <c r="AL8123" s="10"/>
      <c r="AM8123" s="10"/>
    </row>
    <row r="8124" spans="9:39">
      <c r="I8124" s="10"/>
      <c r="R8124" s="10"/>
      <c r="S8124" s="10"/>
      <c r="T8124" s="10"/>
      <c r="X8124" s="35"/>
      <c r="AG8124" s="10"/>
      <c r="AI8124" s="10"/>
      <c r="AL8124" s="10"/>
      <c r="AM8124" s="10"/>
    </row>
    <row r="8125" spans="9:39">
      <c r="I8125" s="10"/>
      <c r="R8125" s="10"/>
      <c r="S8125" s="10"/>
      <c r="T8125" s="10"/>
      <c r="X8125" s="35"/>
      <c r="AG8125" s="10"/>
      <c r="AI8125" s="10"/>
      <c r="AL8125" s="10"/>
      <c r="AM8125" s="10"/>
    </row>
    <row r="8126" spans="9:39">
      <c r="I8126" s="10"/>
      <c r="R8126" s="10"/>
      <c r="S8126" s="10"/>
      <c r="T8126" s="10"/>
      <c r="X8126" s="35"/>
      <c r="AG8126" s="10"/>
      <c r="AI8126" s="10"/>
      <c r="AL8126" s="10"/>
      <c r="AM8126" s="10"/>
    </row>
    <row r="8127" spans="9:39">
      <c r="I8127" s="10"/>
      <c r="R8127" s="10"/>
      <c r="S8127" s="10"/>
      <c r="T8127" s="10"/>
      <c r="X8127" s="35"/>
      <c r="AG8127" s="10"/>
      <c r="AI8127" s="10"/>
      <c r="AL8127" s="10"/>
      <c r="AM8127" s="10"/>
    </row>
    <row r="8128" spans="9:39">
      <c r="I8128" s="10"/>
      <c r="R8128" s="10"/>
      <c r="S8128" s="10"/>
      <c r="T8128" s="10"/>
      <c r="X8128" s="35"/>
      <c r="AG8128" s="10"/>
      <c r="AI8128" s="10"/>
      <c r="AL8128" s="10"/>
      <c r="AM8128" s="10"/>
    </row>
    <row r="8129" spans="9:39">
      <c r="I8129" s="10"/>
      <c r="R8129" s="10"/>
      <c r="S8129" s="10"/>
      <c r="T8129" s="10"/>
      <c r="X8129" s="35"/>
      <c r="AG8129" s="10"/>
      <c r="AI8129" s="10"/>
      <c r="AL8129" s="10"/>
      <c r="AM8129" s="10"/>
    </row>
    <row r="8130" spans="9:39">
      <c r="I8130" s="10"/>
      <c r="R8130" s="10"/>
      <c r="S8130" s="10"/>
      <c r="T8130" s="10"/>
      <c r="X8130" s="35"/>
      <c r="AG8130" s="10"/>
      <c r="AI8130" s="10"/>
      <c r="AL8130" s="10"/>
      <c r="AM8130" s="10"/>
    </row>
    <row r="8131" spans="9:39">
      <c r="I8131" s="10"/>
      <c r="R8131" s="10"/>
      <c r="S8131" s="10"/>
      <c r="T8131" s="10"/>
      <c r="X8131" s="35"/>
      <c r="AG8131" s="10"/>
      <c r="AI8131" s="10"/>
      <c r="AL8131" s="10"/>
      <c r="AM8131" s="10"/>
    </row>
    <row r="8132" spans="9:39">
      <c r="I8132" s="10"/>
      <c r="R8132" s="10"/>
      <c r="S8132" s="10"/>
      <c r="T8132" s="10"/>
      <c r="X8132" s="35"/>
      <c r="AG8132" s="10"/>
      <c r="AI8132" s="10"/>
      <c r="AL8132" s="10"/>
      <c r="AM8132" s="10"/>
    </row>
    <row r="8133" spans="9:39">
      <c r="I8133" s="10"/>
      <c r="R8133" s="10"/>
      <c r="S8133" s="10"/>
      <c r="T8133" s="10"/>
      <c r="X8133" s="35"/>
      <c r="AG8133" s="10"/>
      <c r="AI8133" s="10"/>
      <c r="AL8133" s="10"/>
      <c r="AM8133" s="10"/>
    </row>
    <row r="8134" spans="9:39">
      <c r="I8134" s="10"/>
      <c r="R8134" s="10"/>
      <c r="S8134" s="10"/>
      <c r="T8134" s="10"/>
      <c r="X8134" s="35"/>
      <c r="AG8134" s="10"/>
      <c r="AI8134" s="10"/>
      <c r="AL8134" s="10"/>
      <c r="AM8134" s="10"/>
    </row>
    <row r="8135" spans="9:39">
      <c r="I8135" s="10"/>
      <c r="R8135" s="10"/>
      <c r="S8135" s="10"/>
      <c r="T8135" s="10"/>
      <c r="X8135" s="35"/>
      <c r="AG8135" s="10"/>
      <c r="AI8135" s="10"/>
      <c r="AL8135" s="10"/>
      <c r="AM8135" s="10"/>
    </row>
    <row r="8136" spans="9:39">
      <c r="I8136" s="10"/>
      <c r="R8136" s="10"/>
      <c r="S8136" s="10"/>
      <c r="T8136" s="10"/>
      <c r="X8136" s="35"/>
      <c r="AG8136" s="10"/>
      <c r="AI8136" s="10"/>
      <c r="AL8136" s="10"/>
      <c r="AM8136" s="10"/>
    </row>
    <row r="8137" spans="9:39">
      <c r="I8137" s="10"/>
      <c r="R8137" s="10"/>
      <c r="S8137" s="10"/>
      <c r="T8137" s="10"/>
      <c r="X8137" s="35"/>
      <c r="AG8137" s="10"/>
      <c r="AI8137" s="10"/>
      <c r="AL8137" s="10"/>
      <c r="AM8137" s="10"/>
    </row>
    <row r="8138" spans="9:39">
      <c r="I8138" s="10"/>
      <c r="R8138" s="10"/>
      <c r="S8138" s="10"/>
      <c r="T8138" s="10"/>
      <c r="X8138" s="35"/>
      <c r="AG8138" s="10"/>
      <c r="AI8138" s="10"/>
      <c r="AL8138" s="10"/>
      <c r="AM8138" s="10"/>
    </row>
    <row r="8139" spans="9:39">
      <c r="I8139" s="10"/>
      <c r="R8139" s="10"/>
      <c r="S8139" s="10"/>
      <c r="T8139" s="10"/>
      <c r="X8139" s="35"/>
      <c r="AG8139" s="10"/>
      <c r="AI8139" s="10"/>
      <c r="AL8139" s="10"/>
      <c r="AM8139" s="10"/>
    </row>
    <row r="8140" spans="9:39">
      <c r="I8140" s="10"/>
      <c r="R8140" s="10"/>
      <c r="S8140" s="10"/>
      <c r="T8140" s="10"/>
      <c r="X8140" s="35"/>
      <c r="AG8140" s="10"/>
      <c r="AI8140" s="10"/>
      <c r="AL8140" s="10"/>
      <c r="AM8140" s="10"/>
    </row>
    <row r="8141" spans="9:39">
      <c r="I8141" s="10"/>
      <c r="R8141" s="10"/>
      <c r="S8141" s="10"/>
      <c r="T8141" s="10"/>
      <c r="X8141" s="35"/>
      <c r="AG8141" s="10"/>
      <c r="AI8141" s="10"/>
      <c r="AL8141" s="10"/>
      <c r="AM8141" s="10"/>
    </row>
    <row r="8142" spans="9:39">
      <c r="I8142" s="10"/>
      <c r="R8142" s="10"/>
      <c r="S8142" s="10"/>
      <c r="T8142" s="10"/>
      <c r="X8142" s="35"/>
      <c r="AG8142" s="10"/>
      <c r="AI8142" s="10"/>
      <c r="AL8142" s="10"/>
      <c r="AM8142" s="10"/>
    </row>
    <row r="8143" spans="9:39">
      <c r="I8143" s="10"/>
      <c r="R8143" s="10"/>
      <c r="S8143" s="10"/>
      <c r="T8143" s="10"/>
      <c r="X8143" s="35"/>
      <c r="AG8143" s="10"/>
      <c r="AI8143" s="10"/>
      <c r="AL8143" s="10"/>
      <c r="AM8143" s="10"/>
    </row>
    <row r="8144" spans="9:39">
      <c r="I8144" s="10"/>
      <c r="R8144" s="10"/>
      <c r="S8144" s="10"/>
      <c r="T8144" s="10"/>
      <c r="X8144" s="35"/>
      <c r="AG8144" s="10"/>
      <c r="AI8144" s="10"/>
      <c r="AL8144" s="10"/>
      <c r="AM8144" s="10"/>
    </row>
    <row r="8145" spans="9:39">
      <c r="I8145" s="10"/>
      <c r="R8145" s="10"/>
      <c r="S8145" s="10"/>
      <c r="T8145" s="10"/>
      <c r="X8145" s="35"/>
      <c r="AG8145" s="10"/>
      <c r="AI8145" s="10"/>
      <c r="AL8145" s="10"/>
      <c r="AM8145" s="10"/>
    </row>
    <row r="8146" spans="9:39">
      <c r="I8146" s="10"/>
      <c r="R8146" s="10"/>
      <c r="S8146" s="10"/>
      <c r="T8146" s="10"/>
      <c r="X8146" s="35"/>
      <c r="AG8146" s="10"/>
      <c r="AI8146" s="10"/>
      <c r="AL8146" s="10"/>
      <c r="AM8146" s="10"/>
    </row>
    <row r="8147" spans="9:39">
      <c r="I8147" s="10"/>
      <c r="R8147" s="10"/>
      <c r="S8147" s="10"/>
      <c r="T8147" s="10"/>
      <c r="X8147" s="35"/>
      <c r="AG8147" s="10"/>
      <c r="AI8147" s="10"/>
      <c r="AL8147" s="10"/>
      <c r="AM8147" s="10"/>
    </row>
    <row r="8148" spans="9:39">
      <c r="I8148" s="10"/>
      <c r="R8148" s="10"/>
      <c r="S8148" s="10"/>
      <c r="T8148" s="10"/>
      <c r="X8148" s="35"/>
      <c r="AG8148" s="10"/>
      <c r="AI8148" s="10"/>
      <c r="AL8148" s="10"/>
      <c r="AM8148" s="10"/>
    </row>
    <row r="8149" spans="9:39">
      <c r="I8149" s="10"/>
      <c r="R8149" s="10"/>
      <c r="S8149" s="10"/>
      <c r="T8149" s="10"/>
      <c r="X8149" s="35"/>
      <c r="AG8149" s="10"/>
      <c r="AI8149" s="10"/>
      <c r="AL8149" s="10"/>
      <c r="AM8149" s="10"/>
    </row>
    <row r="8150" spans="9:39">
      <c r="I8150" s="10"/>
      <c r="R8150" s="10"/>
      <c r="S8150" s="10"/>
      <c r="T8150" s="10"/>
      <c r="X8150" s="35"/>
      <c r="AG8150" s="10"/>
      <c r="AI8150" s="10"/>
      <c r="AL8150" s="10"/>
      <c r="AM8150" s="10"/>
    </row>
    <row r="8151" spans="9:39">
      <c r="I8151" s="10"/>
      <c r="R8151" s="10"/>
      <c r="S8151" s="10"/>
      <c r="T8151" s="10"/>
      <c r="X8151" s="35"/>
      <c r="AG8151" s="10"/>
      <c r="AI8151" s="10"/>
      <c r="AL8151" s="10"/>
      <c r="AM8151" s="10"/>
    </row>
    <row r="8152" spans="9:39">
      <c r="I8152" s="10"/>
      <c r="R8152" s="10"/>
      <c r="S8152" s="10"/>
      <c r="T8152" s="10"/>
      <c r="X8152" s="35"/>
      <c r="AG8152" s="10"/>
      <c r="AI8152" s="10"/>
      <c r="AL8152" s="10"/>
      <c r="AM8152" s="10"/>
    </row>
    <row r="8153" spans="9:39">
      <c r="I8153" s="10"/>
      <c r="R8153" s="10"/>
      <c r="S8153" s="10"/>
      <c r="T8153" s="10"/>
      <c r="X8153" s="35"/>
      <c r="AG8153" s="10"/>
      <c r="AI8153" s="10"/>
      <c r="AL8153" s="10"/>
      <c r="AM8153" s="10"/>
    </row>
    <row r="8154" spans="9:39">
      <c r="I8154" s="10"/>
      <c r="R8154" s="10"/>
      <c r="S8154" s="10"/>
      <c r="T8154" s="10"/>
      <c r="X8154" s="35"/>
      <c r="AG8154" s="10"/>
      <c r="AI8154" s="10"/>
      <c r="AL8154" s="10"/>
      <c r="AM8154" s="10"/>
    </row>
    <row r="8155" spans="9:39">
      <c r="I8155" s="10"/>
      <c r="R8155" s="10"/>
      <c r="S8155" s="10"/>
      <c r="T8155" s="10"/>
      <c r="X8155" s="35"/>
      <c r="AG8155" s="10"/>
      <c r="AI8155" s="10"/>
      <c r="AL8155" s="10"/>
      <c r="AM8155" s="10"/>
    </row>
    <row r="8156" spans="9:39">
      <c r="I8156" s="10"/>
      <c r="R8156" s="10"/>
      <c r="S8156" s="10"/>
      <c r="T8156" s="10"/>
      <c r="X8156" s="35"/>
      <c r="AG8156" s="10"/>
      <c r="AI8156" s="10"/>
      <c r="AL8156" s="10"/>
      <c r="AM8156" s="10"/>
    </row>
    <row r="8157" spans="9:39">
      <c r="I8157" s="10"/>
      <c r="R8157" s="10"/>
      <c r="S8157" s="10"/>
      <c r="T8157" s="10"/>
      <c r="X8157" s="35"/>
      <c r="AG8157" s="10"/>
      <c r="AI8157" s="10"/>
      <c r="AL8157" s="10"/>
      <c r="AM8157" s="10"/>
    </row>
    <row r="8158" spans="9:39">
      <c r="I8158" s="10"/>
      <c r="R8158" s="10"/>
      <c r="S8158" s="10"/>
      <c r="T8158" s="10"/>
      <c r="X8158" s="35"/>
      <c r="AG8158" s="10"/>
      <c r="AI8158" s="10"/>
      <c r="AL8158" s="10"/>
      <c r="AM8158" s="10"/>
    </row>
    <row r="8159" spans="9:39">
      <c r="I8159" s="10"/>
      <c r="R8159" s="10"/>
      <c r="S8159" s="10"/>
      <c r="T8159" s="10"/>
      <c r="X8159" s="35"/>
      <c r="AG8159" s="10"/>
      <c r="AI8159" s="10"/>
      <c r="AL8159" s="10"/>
      <c r="AM8159" s="10"/>
    </row>
    <row r="8160" spans="9:39">
      <c r="I8160" s="10"/>
      <c r="R8160" s="10"/>
      <c r="S8160" s="10"/>
      <c r="T8160" s="10"/>
      <c r="X8160" s="35"/>
      <c r="AG8160" s="10"/>
      <c r="AI8160" s="10"/>
      <c r="AL8160" s="10"/>
      <c r="AM8160" s="10"/>
    </row>
    <row r="8161" spans="9:39">
      <c r="I8161" s="10"/>
      <c r="R8161" s="10"/>
      <c r="S8161" s="10"/>
      <c r="T8161" s="10"/>
      <c r="X8161" s="35"/>
      <c r="AG8161" s="10"/>
      <c r="AI8161" s="10"/>
      <c r="AL8161" s="10"/>
      <c r="AM8161" s="10"/>
    </row>
    <row r="8162" spans="9:39">
      <c r="I8162" s="10"/>
      <c r="R8162" s="10"/>
      <c r="S8162" s="10"/>
      <c r="T8162" s="10"/>
      <c r="X8162" s="35"/>
      <c r="AG8162" s="10"/>
      <c r="AI8162" s="10"/>
      <c r="AL8162" s="10"/>
      <c r="AM8162" s="10"/>
    </row>
    <row r="8163" spans="9:39">
      <c r="I8163" s="10"/>
      <c r="R8163" s="10"/>
      <c r="S8163" s="10"/>
      <c r="T8163" s="10"/>
      <c r="X8163" s="35"/>
      <c r="AG8163" s="10"/>
      <c r="AI8163" s="10"/>
      <c r="AL8163" s="10"/>
      <c r="AM8163" s="10"/>
    </row>
    <row r="8164" spans="9:39">
      <c r="I8164" s="10"/>
      <c r="R8164" s="10"/>
      <c r="S8164" s="10"/>
      <c r="T8164" s="10"/>
      <c r="X8164" s="35"/>
      <c r="AG8164" s="10"/>
      <c r="AI8164" s="10"/>
      <c r="AL8164" s="10"/>
      <c r="AM8164" s="10"/>
    </row>
    <row r="8165" spans="9:39">
      <c r="I8165" s="10"/>
      <c r="R8165" s="10"/>
      <c r="S8165" s="10"/>
      <c r="T8165" s="10"/>
      <c r="X8165" s="35"/>
      <c r="AG8165" s="10"/>
      <c r="AI8165" s="10"/>
      <c r="AL8165" s="10"/>
      <c r="AM8165" s="10"/>
    </row>
    <row r="8166" spans="9:39">
      <c r="I8166" s="10"/>
      <c r="R8166" s="10"/>
      <c r="S8166" s="10"/>
      <c r="T8166" s="10"/>
      <c r="X8166" s="35"/>
      <c r="AG8166" s="10"/>
      <c r="AI8166" s="10"/>
      <c r="AL8166" s="10"/>
      <c r="AM8166" s="10"/>
    </row>
    <row r="8167" spans="9:39">
      <c r="I8167" s="10"/>
      <c r="R8167" s="10"/>
      <c r="S8167" s="10"/>
      <c r="T8167" s="10"/>
      <c r="X8167" s="35"/>
      <c r="AG8167" s="10"/>
      <c r="AI8167" s="10"/>
      <c r="AL8167" s="10"/>
      <c r="AM8167" s="10"/>
    </row>
    <row r="8168" spans="9:39">
      <c r="I8168" s="10"/>
      <c r="R8168" s="10"/>
      <c r="S8168" s="10"/>
      <c r="T8168" s="10"/>
      <c r="X8168" s="35"/>
      <c r="AG8168" s="10"/>
      <c r="AI8168" s="10"/>
      <c r="AL8168" s="10"/>
      <c r="AM8168" s="10"/>
    </row>
    <row r="8169" spans="9:39">
      <c r="I8169" s="10"/>
      <c r="R8169" s="10"/>
      <c r="S8169" s="10"/>
      <c r="T8169" s="10"/>
      <c r="X8169" s="35"/>
      <c r="AG8169" s="10"/>
      <c r="AI8169" s="10"/>
      <c r="AL8169" s="10"/>
      <c r="AM8169" s="10"/>
    </row>
    <row r="8170" spans="9:39">
      <c r="I8170" s="10"/>
      <c r="R8170" s="10"/>
      <c r="S8170" s="10"/>
      <c r="T8170" s="10"/>
      <c r="X8170" s="35"/>
      <c r="AG8170" s="10"/>
      <c r="AI8170" s="10"/>
      <c r="AL8170" s="10"/>
      <c r="AM8170" s="10"/>
    </row>
    <row r="8171" spans="9:39">
      <c r="I8171" s="10"/>
      <c r="R8171" s="10"/>
      <c r="S8171" s="10"/>
      <c r="T8171" s="10"/>
      <c r="X8171" s="35"/>
      <c r="AG8171" s="10"/>
      <c r="AI8171" s="10"/>
      <c r="AL8171" s="10"/>
      <c r="AM8171" s="10"/>
    </row>
    <row r="8172" spans="9:39">
      <c r="I8172" s="10"/>
      <c r="R8172" s="10"/>
      <c r="S8172" s="10"/>
      <c r="T8172" s="10"/>
      <c r="X8172" s="35"/>
      <c r="AG8172" s="10"/>
      <c r="AI8172" s="10"/>
      <c r="AL8172" s="10"/>
      <c r="AM8172" s="10"/>
    </row>
    <row r="8173" spans="9:39">
      <c r="I8173" s="10"/>
      <c r="R8173" s="10"/>
      <c r="S8173" s="10"/>
      <c r="T8173" s="10"/>
      <c r="X8173" s="35"/>
      <c r="AG8173" s="10"/>
      <c r="AI8173" s="10"/>
      <c r="AL8173" s="10"/>
      <c r="AM8173" s="10"/>
    </row>
    <row r="8174" spans="9:39">
      <c r="I8174" s="10"/>
      <c r="R8174" s="10"/>
      <c r="S8174" s="10"/>
      <c r="T8174" s="10"/>
      <c r="X8174" s="35"/>
      <c r="AG8174" s="10"/>
      <c r="AI8174" s="10"/>
      <c r="AL8174" s="10"/>
      <c r="AM8174" s="10"/>
    </row>
    <row r="8175" spans="9:39">
      <c r="I8175" s="10"/>
      <c r="R8175" s="10"/>
      <c r="S8175" s="10"/>
      <c r="T8175" s="10"/>
      <c r="X8175" s="35"/>
      <c r="AG8175" s="10"/>
      <c r="AI8175" s="10"/>
      <c r="AL8175" s="10"/>
      <c r="AM8175" s="10"/>
    </row>
    <row r="8176" spans="9:39">
      <c r="I8176" s="10"/>
      <c r="R8176" s="10"/>
      <c r="S8176" s="10"/>
      <c r="T8176" s="10"/>
      <c r="X8176" s="35"/>
      <c r="AG8176" s="10"/>
      <c r="AI8176" s="10"/>
      <c r="AL8176" s="10"/>
      <c r="AM8176" s="10"/>
    </row>
    <row r="8177" spans="9:39">
      <c r="I8177" s="10"/>
      <c r="R8177" s="10"/>
      <c r="S8177" s="10"/>
      <c r="T8177" s="10"/>
      <c r="X8177" s="35"/>
      <c r="AG8177" s="10"/>
      <c r="AI8177" s="10"/>
      <c r="AL8177" s="10"/>
      <c r="AM8177" s="10"/>
    </row>
    <row r="8178" spans="9:39">
      <c r="I8178" s="10"/>
      <c r="R8178" s="10"/>
      <c r="S8178" s="10"/>
      <c r="T8178" s="10"/>
      <c r="X8178" s="35"/>
      <c r="AG8178" s="10"/>
      <c r="AI8178" s="10"/>
      <c r="AL8178" s="10"/>
      <c r="AM8178" s="10"/>
    </row>
    <row r="8179" spans="9:39">
      <c r="I8179" s="10"/>
      <c r="R8179" s="10"/>
      <c r="S8179" s="10"/>
      <c r="T8179" s="10"/>
      <c r="X8179" s="35"/>
      <c r="AG8179" s="10"/>
      <c r="AI8179" s="10"/>
      <c r="AL8179" s="10"/>
      <c r="AM8179" s="10"/>
    </row>
    <row r="8180" spans="9:39">
      <c r="I8180" s="10"/>
      <c r="R8180" s="10"/>
      <c r="S8180" s="10"/>
      <c r="T8180" s="10"/>
      <c r="X8180" s="35"/>
      <c r="AG8180" s="10"/>
      <c r="AI8180" s="10"/>
      <c r="AL8180" s="10"/>
      <c r="AM8180" s="10"/>
    </row>
    <row r="8181" spans="9:39">
      <c r="I8181" s="10"/>
      <c r="R8181" s="10"/>
      <c r="S8181" s="10"/>
      <c r="T8181" s="10"/>
      <c r="X8181" s="35"/>
      <c r="AG8181" s="10"/>
      <c r="AI8181" s="10"/>
      <c r="AL8181" s="10"/>
      <c r="AM8181" s="10"/>
    </row>
    <row r="8182" spans="9:39">
      <c r="I8182" s="10"/>
      <c r="R8182" s="10"/>
      <c r="S8182" s="10"/>
      <c r="T8182" s="10"/>
      <c r="X8182" s="35"/>
      <c r="AG8182" s="10"/>
      <c r="AI8182" s="10"/>
      <c r="AL8182" s="10"/>
      <c r="AM8182" s="10"/>
    </row>
    <row r="8183" spans="9:39">
      <c r="I8183" s="10"/>
      <c r="R8183" s="10"/>
      <c r="S8183" s="10"/>
      <c r="T8183" s="10"/>
      <c r="X8183" s="35"/>
      <c r="AG8183" s="10"/>
      <c r="AI8183" s="10"/>
      <c r="AL8183" s="10"/>
      <c r="AM8183" s="10"/>
    </row>
    <row r="8184" spans="9:39">
      <c r="I8184" s="10"/>
      <c r="R8184" s="10"/>
      <c r="S8184" s="10"/>
      <c r="T8184" s="10"/>
      <c r="X8184" s="35"/>
      <c r="AG8184" s="10"/>
      <c r="AI8184" s="10"/>
      <c r="AL8184" s="10"/>
      <c r="AM8184" s="10"/>
    </row>
    <row r="8185" spans="9:39">
      <c r="I8185" s="10"/>
      <c r="R8185" s="10"/>
      <c r="S8185" s="10"/>
      <c r="T8185" s="10"/>
      <c r="X8185" s="35"/>
      <c r="AG8185" s="10"/>
      <c r="AI8185" s="10"/>
      <c r="AL8185" s="10"/>
      <c r="AM8185" s="10"/>
    </row>
    <row r="8186" spans="9:39">
      <c r="I8186" s="10"/>
      <c r="R8186" s="10"/>
      <c r="S8186" s="10"/>
      <c r="T8186" s="10"/>
      <c r="X8186" s="35"/>
      <c r="AG8186" s="10"/>
      <c r="AI8186" s="10"/>
      <c r="AL8186" s="10"/>
      <c r="AM8186" s="10"/>
    </row>
    <row r="8187" spans="9:39">
      <c r="I8187" s="10"/>
      <c r="R8187" s="10"/>
      <c r="S8187" s="10"/>
      <c r="T8187" s="10"/>
      <c r="X8187" s="35"/>
      <c r="AG8187" s="10"/>
      <c r="AI8187" s="10"/>
      <c r="AL8187" s="10"/>
      <c r="AM8187" s="10"/>
    </row>
    <row r="8188" spans="9:39">
      <c r="I8188" s="10"/>
      <c r="R8188" s="10"/>
      <c r="S8188" s="10"/>
      <c r="T8188" s="10"/>
      <c r="X8188" s="35"/>
      <c r="AG8188" s="10"/>
      <c r="AI8188" s="10"/>
      <c r="AL8188" s="10"/>
      <c r="AM8188" s="10"/>
    </row>
    <row r="8189" spans="9:39">
      <c r="I8189" s="10"/>
      <c r="R8189" s="10"/>
      <c r="S8189" s="10"/>
      <c r="T8189" s="10"/>
      <c r="X8189" s="35"/>
      <c r="AG8189" s="10"/>
      <c r="AI8189" s="10"/>
      <c r="AL8189" s="10"/>
      <c r="AM8189" s="10"/>
    </row>
    <row r="8190" spans="9:39">
      <c r="I8190" s="10"/>
      <c r="R8190" s="10"/>
      <c r="S8190" s="10"/>
      <c r="T8190" s="10"/>
      <c r="X8190" s="35"/>
      <c r="AG8190" s="10"/>
      <c r="AI8190" s="10"/>
      <c r="AL8190" s="10"/>
      <c r="AM8190" s="10"/>
    </row>
    <row r="8191" spans="9:39">
      <c r="I8191" s="10"/>
      <c r="R8191" s="10"/>
      <c r="S8191" s="10"/>
      <c r="T8191" s="10"/>
      <c r="X8191" s="35"/>
      <c r="AG8191" s="10"/>
      <c r="AI8191" s="10"/>
      <c r="AL8191" s="10"/>
      <c r="AM8191" s="10"/>
    </row>
    <row r="8192" spans="9:39">
      <c r="I8192" s="10"/>
      <c r="R8192" s="10"/>
      <c r="S8192" s="10"/>
      <c r="T8192" s="10"/>
      <c r="X8192" s="35"/>
      <c r="AG8192" s="10"/>
      <c r="AI8192" s="10"/>
      <c r="AL8192" s="10"/>
      <c r="AM8192" s="10"/>
    </row>
    <row r="8193" spans="9:39">
      <c r="I8193" s="10"/>
      <c r="R8193" s="10"/>
      <c r="S8193" s="10"/>
      <c r="T8193" s="10"/>
      <c r="X8193" s="35"/>
      <c r="AG8193" s="10"/>
      <c r="AI8193" s="10"/>
      <c r="AL8193" s="10"/>
      <c r="AM8193" s="10"/>
    </row>
    <row r="8194" spans="9:39">
      <c r="I8194" s="10"/>
      <c r="R8194" s="10"/>
      <c r="S8194" s="10"/>
      <c r="T8194" s="10"/>
      <c r="X8194" s="35"/>
      <c r="AG8194" s="10"/>
      <c r="AI8194" s="10"/>
      <c r="AL8194" s="10"/>
      <c r="AM8194" s="10"/>
    </row>
    <row r="8195" spans="9:39">
      <c r="I8195" s="10"/>
      <c r="R8195" s="10"/>
      <c r="S8195" s="10"/>
      <c r="T8195" s="10"/>
      <c r="X8195" s="35"/>
      <c r="AG8195" s="10"/>
      <c r="AI8195" s="10"/>
      <c r="AL8195" s="10"/>
      <c r="AM8195" s="10"/>
    </row>
    <row r="8196" spans="9:39">
      <c r="I8196" s="10"/>
      <c r="R8196" s="10"/>
      <c r="S8196" s="10"/>
      <c r="T8196" s="10"/>
      <c r="X8196" s="35"/>
      <c r="AG8196" s="10"/>
      <c r="AI8196" s="10"/>
      <c r="AL8196" s="10"/>
      <c r="AM8196" s="10"/>
    </row>
    <row r="8197" spans="9:39">
      <c r="I8197" s="10"/>
      <c r="R8197" s="10"/>
      <c r="S8197" s="10"/>
      <c r="T8197" s="10"/>
      <c r="X8197" s="35"/>
      <c r="AG8197" s="10"/>
      <c r="AI8197" s="10"/>
      <c r="AL8197" s="10"/>
      <c r="AM8197" s="10"/>
    </row>
    <row r="8198" spans="9:39">
      <c r="I8198" s="10"/>
      <c r="R8198" s="10"/>
      <c r="S8198" s="10"/>
      <c r="T8198" s="10"/>
      <c r="X8198" s="35"/>
      <c r="AG8198" s="10"/>
      <c r="AI8198" s="10"/>
      <c r="AL8198" s="10"/>
      <c r="AM8198" s="10"/>
    </row>
    <row r="8199" spans="9:39">
      <c r="I8199" s="10"/>
      <c r="R8199" s="10"/>
      <c r="S8199" s="10"/>
      <c r="T8199" s="10"/>
      <c r="X8199" s="35"/>
      <c r="AG8199" s="10"/>
      <c r="AI8199" s="10"/>
      <c r="AL8199" s="10"/>
      <c r="AM8199" s="10"/>
    </row>
    <row r="8200" spans="9:39">
      <c r="I8200" s="10"/>
      <c r="R8200" s="10"/>
      <c r="S8200" s="10"/>
      <c r="T8200" s="10"/>
      <c r="X8200" s="35"/>
      <c r="AG8200" s="10"/>
      <c r="AI8200" s="10"/>
      <c r="AL8200" s="10"/>
      <c r="AM8200" s="10"/>
    </row>
    <row r="8201" spans="9:39">
      <c r="I8201" s="10"/>
      <c r="R8201" s="10"/>
      <c r="S8201" s="10"/>
      <c r="T8201" s="10"/>
      <c r="X8201" s="35"/>
      <c r="AG8201" s="10"/>
      <c r="AI8201" s="10"/>
      <c r="AL8201" s="10"/>
      <c r="AM8201" s="10"/>
    </row>
    <row r="8202" spans="9:39">
      <c r="I8202" s="10"/>
      <c r="R8202" s="10"/>
      <c r="S8202" s="10"/>
      <c r="T8202" s="10"/>
      <c r="X8202" s="35"/>
      <c r="AG8202" s="10"/>
      <c r="AI8202" s="10"/>
      <c r="AL8202" s="10"/>
      <c r="AM8202" s="10"/>
    </row>
    <row r="8203" spans="9:39">
      <c r="I8203" s="10"/>
      <c r="R8203" s="10"/>
      <c r="S8203" s="10"/>
      <c r="T8203" s="10"/>
      <c r="X8203" s="35"/>
      <c r="AG8203" s="10"/>
      <c r="AI8203" s="10"/>
      <c r="AL8203" s="10"/>
      <c r="AM8203" s="10"/>
    </row>
    <row r="8204" spans="9:39">
      <c r="I8204" s="10"/>
      <c r="R8204" s="10"/>
      <c r="S8204" s="10"/>
      <c r="T8204" s="10"/>
      <c r="X8204" s="35"/>
      <c r="AG8204" s="10"/>
      <c r="AI8204" s="10"/>
      <c r="AL8204" s="10"/>
      <c r="AM8204" s="10"/>
    </row>
    <row r="8205" spans="9:39">
      <c r="I8205" s="10"/>
      <c r="R8205" s="10"/>
      <c r="S8205" s="10"/>
      <c r="T8205" s="10"/>
      <c r="X8205" s="35"/>
      <c r="AG8205" s="10"/>
      <c r="AI8205" s="10"/>
      <c r="AL8205" s="10"/>
      <c r="AM8205" s="10"/>
    </row>
    <row r="8206" spans="9:39">
      <c r="I8206" s="10"/>
      <c r="R8206" s="10"/>
      <c r="S8206" s="10"/>
      <c r="T8206" s="10"/>
      <c r="X8206" s="35"/>
      <c r="AG8206" s="10"/>
      <c r="AI8206" s="10"/>
      <c r="AL8206" s="10"/>
      <c r="AM8206" s="10"/>
    </row>
    <row r="8207" spans="9:39">
      <c r="I8207" s="10"/>
      <c r="R8207" s="10"/>
      <c r="S8207" s="10"/>
      <c r="T8207" s="10"/>
      <c r="X8207" s="35"/>
      <c r="AG8207" s="10"/>
      <c r="AI8207" s="10"/>
      <c r="AL8207" s="10"/>
      <c r="AM8207" s="10"/>
    </row>
    <row r="8208" spans="9:39">
      <c r="I8208" s="10"/>
      <c r="R8208" s="10"/>
      <c r="S8208" s="10"/>
      <c r="T8208" s="10"/>
      <c r="X8208" s="35"/>
      <c r="AG8208" s="10"/>
      <c r="AI8208" s="10"/>
      <c r="AL8208" s="10"/>
      <c r="AM8208" s="10"/>
    </row>
    <row r="8209" spans="9:39">
      <c r="I8209" s="10"/>
      <c r="R8209" s="10"/>
      <c r="S8209" s="10"/>
      <c r="T8209" s="10"/>
      <c r="X8209" s="35"/>
      <c r="AG8209" s="10"/>
      <c r="AI8209" s="10"/>
      <c r="AL8209" s="10"/>
      <c r="AM8209" s="10"/>
    </row>
    <row r="8210" spans="9:39">
      <c r="I8210" s="10"/>
      <c r="R8210" s="10"/>
      <c r="S8210" s="10"/>
      <c r="T8210" s="10"/>
      <c r="X8210" s="35"/>
      <c r="AG8210" s="10"/>
      <c r="AI8210" s="10"/>
      <c r="AL8210" s="10"/>
      <c r="AM8210" s="10"/>
    </row>
    <row r="8211" spans="9:39">
      <c r="I8211" s="10"/>
      <c r="R8211" s="10"/>
      <c r="S8211" s="10"/>
      <c r="T8211" s="10"/>
      <c r="X8211" s="35"/>
      <c r="AG8211" s="10"/>
      <c r="AI8211" s="10"/>
      <c r="AL8211" s="10"/>
      <c r="AM8211" s="10"/>
    </row>
    <row r="8212" spans="9:39">
      <c r="I8212" s="10"/>
      <c r="R8212" s="10"/>
      <c r="S8212" s="10"/>
      <c r="T8212" s="10"/>
      <c r="X8212" s="35"/>
      <c r="AG8212" s="10"/>
      <c r="AI8212" s="10"/>
      <c r="AL8212" s="10"/>
      <c r="AM8212" s="10"/>
    </row>
    <row r="8213" spans="9:39">
      <c r="I8213" s="10"/>
      <c r="R8213" s="10"/>
      <c r="S8213" s="10"/>
      <c r="T8213" s="10"/>
      <c r="X8213" s="35"/>
      <c r="AG8213" s="10"/>
      <c r="AI8213" s="10"/>
      <c r="AL8213" s="10"/>
      <c r="AM8213" s="10"/>
    </row>
    <row r="8214" spans="9:39">
      <c r="I8214" s="10"/>
      <c r="R8214" s="10"/>
      <c r="S8214" s="10"/>
      <c r="T8214" s="10"/>
      <c r="X8214" s="35"/>
      <c r="AG8214" s="10"/>
      <c r="AI8214" s="10"/>
      <c r="AL8214" s="10"/>
      <c r="AM8214" s="10"/>
    </row>
    <row r="8215" spans="9:39">
      <c r="I8215" s="10"/>
      <c r="R8215" s="10"/>
      <c r="S8215" s="10"/>
      <c r="T8215" s="10"/>
      <c r="X8215" s="35"/>
      <c r="AG8215" s="10"/>
      <c r="AI8215" s="10"/>
      <c r="AL8215" s="10"/>
      <c r="AM8215" s="10"/>
    </row>
    <row r="8216" spans="9:39">
      <c r="I8216" s="10"/>
      <c r="R8216" s="10"/>
      <c r="S8216" s="10"/>
      <c r="T8216" s="10"/>
      <c r="X8216" s="35"/>
      <c r="AG8216" s="10"/>
      <c r="AI8216" s="10"/>
      <c r="AL8216" s="10"/>
      <c r="AM8216" s="10"/>
    </row>
    <row r="8217" spans="9:39">
      <c r="I8217" s="10"/>
      <c r="R8217" s="10"/>
      <c r="S8217" s="10"/>
      <c r="T8217" s="10"/>
      <c r="X8217" s="35"/>
      <c r="AG8217" s="10"/>
      <c r="AI8217" s="10"/>
      <c r="AL8217" s="10"/>
      <c r="AM8217" s="10"/>
    </row>
    <row r="8218" spans="9:39">
      <c r="I8218" s="10"/>
      <c r="R8218" s="10"/>
      <c r="S8218" s="10"/>
      <c r="T8218" s="10"/>
      <c r="X8218" s="35"/>
      <c r="AG8218" s="10"/>
      <c r="AI8218" s="10"/>
      <c r="AL8218" s="10"/>
      <c r="AM8218" s="10"/>
    </row>
    <row r="8219" spans="9:39">
      <c r="I8219" s="10"/>
      <c r="R8219" s="10"/>
      <c r="S8219" s="10"/>
      <c r="T8219" s="10"/>
      <c r="X8219" s="35"/>
      <c r="AG8219" s="10"/>
      <c r="AI8219" s="10"/>
      <c r="AL8219" s="10"/>
      <c r="AM8219" s="10"/>
    </row>
    <row r="8220" spans="9:39">
      <c r="I8220" s="10"/>
      <c r="R8220" s="10"/>
      <c r="S8220" s="10"/>
      <c r="T8220" s="10"/>
      <c r="X8220" s="35"/>
      <c r="AG8220" s="10"/>
      <c r="AI8220" s="10"/>
      <c r="AL8220" s="10"/>
      <c r="AM8220" s="10"/>
    </row>
    <row r="8221" spans="9:39">
      <c r="I8221" s="10"/>
      <c r="R8221" s="10"/>
      <c r="S8221" s="10"/>
      <c r="T8221" s="10"/>
      <c r="X8221" s="35"/>
      <c r="AG8221" s="10"/>
      <c r="AI8221" s="10"/>
      <c r="AL8221" s="10"/>
      <c r="AM8221" s="10"/>
    </row>
    <row r="8222" spans="9:39">
      <c r="I8222" s="10"/>
      <c r="R8222" s="10"/>
      <c r="S8222" s="10"/>
      <c r="T8222" s="10"/>
      <c r="X8222" s="35"/>
      <c r="AG8222" s="10"/>
      <c r="AI8222" s="10"/>
      <c r="AL8222" s="10"/>
      <c r="AM8222" s="10"/>
    </row>
    <row r="8223" spans="9:39">
      <c r="I8223" s="10"/>
      <c r="R8223" s="10"/>
      <c r="S8223" s="10"/>
      <c r="T8223" s="10"/>
      <c r="X8223" s="35"/>
      <c r="AG8223" s="10"/>
      <c r="AI8223" s="10"/>
      <c r="AL8223" s="10"/>
      <c r="AM8223" s="10"/>
    </row>
    <row r="8224" spans="9:39">
      <c r="I8224" s="10"/>
      <c r="R8224" s="10"/>
      <c r="S8224" s="10"/>
      <c r="T8224" s="10"/>
      <c r="X8224" s="35"/>
      <c r="AG8224" s="10"/>
      <c r="AI8224" s="10"/>
      <c r="AL8224" s="10"/>
      <c r="AM8224" s="10"/>
    </row>
    <row r="8225" spans="9:39">
      <c r="I8225" s="10"/>
      <c r="R8225" s="10"/>
      <c r="S8225" s="10"/>
      <c r="T8225" s="10"/>
      <c r="X8225" s="35"/>
      <c r="AG8225" s="10"/>
      <c r="AI8225" s="10"/>
      <c r="AL8225" s="10"/>
      <c r="AM8225" s="10"/>
    </row>
    <row r="8226" spans="9:39">
      <c r="I8226" s="10"/>
      <c r="R8226" s="10"/>
      <c r="S8226" s="10"/>
      <c r="T8226" s="10"/>
      <c r="X8226" s="35"/>
      <c r="AG8226" s="10"/>
      <c r="AI8226" s="10"/>
      <c r="AL8226" s="10"/>
      <c r="AM8226" s="10"/>
    </row>
    <row r="8227" spans="9:39">
      <c r="I8227" s="10"/>
      <c r="R8227" s="10"/>
      <c r="S8227" s="10"/>
      <c r="T8227" s="10"/>
      <c r="X8227" s="35"/>
      <c r="AG8227" s="10"/>
      <c r="AI8227" s="10"/>
      <c r="AL8227" s="10"/>
      <c r="AM8227" s="10"/>
    </row>
    <row r="8228" spans="9:39">
      <c r="I8228" s="10"/>
      <c r="R8228" s="10"/>
      <c r="S8228" s="10"/>
      <c r="T8228" s="10"/>
      <c r="X8228" s="35"/>
      <c r="AG8228" s="10"/>
      <c r="AI8228" s="10"/>
      <c r="AL8228" s="10"/>
      <c r="AM8228" s="10"/>
    </row>
    <row r="8229" spans="9:39">
      <c r="I8229" s="10"/>
      <c r="R8229" s="10"/>
      <c r="S8229" s="10"/>
      <c r="T8229" s="10"/>
      <c r="X8229" s="35"/>
      <c r="AG8229" s="10"/>
      <c r="AI8229" s="10"/>
      <c r="AL8229" s="10"/>
      <c r="AM8229" s="10"/>
    </row>
    <row r="8230" spans="9:39">
      <c r="I8230" s="10"/>
      <c r="R8230" s="10"/>
      <c r="S8230" s="10"/>
      <c r="T8230" s="10"/>
      <c r="X8230" s="35"/>
      <c r="AG8230" s="10"/>
      <c r="AI8230" s="10"/>
      <c r="AL8230" s="10"/>
      <c r="AM8230" s="10"/>
    </row>
    <row r="8231" spans="9:39">
      <c r="I8231" s="10"/>
      <c r="R8231" s="10"/>
      <c r="S8231" s="10"/>
      <c r="T8231" s="10"/>
      <c r="X8231" s="35"/>
      <c r="AG8231" s="10"/>
      <c r="AI8231" s="10"/>
      <c r="AL8231" s="10"/>
      <c r="AM8231" s="10"/>
    </row>
    <row r="8232" spans="9:39">
      <c r="I8232" s="10"/>
      <c r="R8232" s="10"/>
      <c r="S8232" s="10"/>
      <c r="T8232" s="10"/>
      <c r="X8232" s="35"/>
      <c r="AG8232" s="10"/>
      <c r="AI8232" s="10"/>
      <c r="AL8232" s="10"/>
      <c r="AM8232" s="10"/>
    </row>
    <row r="8233" spans="9:39">
      <c r="I8233" s="10"/>
      <c r="R8233" s="10"/>
      <c r="S8233" s="10"/>
      <c r="T8233" s="10"/>
      <c r="X8233" s="35"/>
      <c r="AG8233" s="10"/>
      <c r="AI8233" s="10"/>
      <c r="AL8233" s="10"/>
      <c r="AM8233" s="10"/>
    </row>
    <row r="8234" spans="9:39">
      <c r="I8234" s="10"/>
      <c r="R8234" s="10"/>
      <c r="S8234" s="10"/>
      <c r="T8234" s="10"/>
      <c r="X8234" s="35"/>
      <c r="AG8234" s="10"/>
      <c r="AI8234" s="10"/>
      <c r="AL8234" s="10"/>
      <c r="AM8234" s="10"/>
    </row>
    <row r="8235" spans="9:39">
      <c r="I8235" s="10"/>
      <c r="R8235" s="10"/>
      <c r="S8235" s="10"/>
      <c r="T8235" s="10"/>
      <c r="X8235" s="35"/>
      <c r="AG8235" s="10"/>
      <c r="AI8235" s="10"/>
      <c r="AL8235" s="10"/>
      <c r="AM8235" s="10"/>
    </row>
    <row r="8236" spans="9:39">
      <c r="I8236" s="10"/>
      <c r="R8236" s="10"/>
      <c r="S8236" s="10"/>
      <c r="T8236" s="10"/>
      <c r="X8236" s="35"/>
      <c r="AG8236" s="10"/>
      <c r="AI8236" s="10"/>
      <c r="AL8236" s="10"/>
      <c r="AM8236" s="10"/>
    </row>
    <row r="8237" spans="9:39">
      <c r="I8237" s="10"/>
      <c r="R8237" s="10"/>
      <c r="S8237" s="10"/>
      <c r="T8237" s="10"/>
      <c r="X8237" s="35"/>
      <c r="AG8237" s="10"/>
      <c r="AI8237" s="10"/>
      <c r="AL8237" s="10"/>
      <c r="AM8237" s="10"/>
    </row>
    <row r="8238" spans="9:39">
      <c r="I8238" s="10"/>
      <c r="R8238" s="10"/>
      <c r="S8238" s="10"/>
      <c r="T8238" s="10"/>
      <c r="X8238" s="35"/>
      <c r="AG8238" s="10"/>
      <c r="AI8238" s="10"/>
      <c r="AL8238" s="10"/>
      <c r="AM8238" s="10"/>
    </row>
    <row r="8239" spans="9:39">
      <c r="I8239" s="10"/>
      <c r="R8239" s="10"/>
      <c r="S8239" s="10"/>
      <c r="T8239" s="10"/>
      <c r="X8239" s="35"/>
      <c r="AG8239" s="10"/>
      <c r="AI8239" s="10"/>
      <c r="AL8239" s="10"/>
      <c r="AM8239" s="10"/>
    </row>
    <row r="8240" spans="9:39">
      <c r="I8240" s="10"/>
      <c r="R8240" s="10"/>
      <c r="S8240" s="10"/>
      <c r="T8240" s="10"/>
      <c r="X8240" s="35"/>
      <c r="AG8240" s="10"/>
      <c r="AI8240" s="10"/>
      <c r="AL8240" s="10"/>
      <c r="AM8240" s="10"/>
    </row>
    <row r="8241" spans="9:39">
      <c r="I8241" s="10"/>
      <c r="R8241" s="10"/>
      <c r="S8241" s="10"/>
      <c r="T8241" s="10"/>
      <c r="X8241" s="35"/>
      <c r="AG8241" s="10"/>
      <c r="AI8241" s="10"/>
      <c r="AL8241" s="10"/>
      <c r="AM8241" s="10"/>
    </row>
    <row r="8242" spans="9:39">
      <c r="I8242" s="10"/>
      <c r="R8242" s="10"/>
      <c r="S8242" s="10"/>
      <c r="T8242" s="10"/>
      <c r="X8242" s="35"/>
      <c r="AG8242" s="10"/>
      <c r="AI8242" s="10"/>
      <c r="AL8242" s="10"/>
      <c r="AM8242" s="10"/>
    </row>
    <row r="8243" spans="9:39">
      <c r="I8243" s="10"/>
      <c r="R8243" s="10"/>
      <c r="S8243" s="10"/>
      <c r="T8243" s="10"/>
      <c r="X8243" s="35"/>
      <c r="AG8243" s="10"/>
      <c r="AI8243" s="10"/>
      <c r="AL8243" s="10"/>
      <c r="AM8243" s="10"/>
    </row>
    <row r="8244" spans="9:39">
      <c r="I8244" s="10"/>
      <c r="R8244" s="10"/>
      <c r="S8244" s="10"/>
      <c r="T8244" s="10"/>
      <c r="X8244" s="35"/>
      <c r="AG8244" s="10"/>
      <c r="AI8244" s="10"/>
      <c r="AL8244" s="10"/>
      <c r="AM8244" s="10"/>
    </row>
    <row r="8245" spans="9:39">
      <c r="I8245" s="10"/>
      <c r="R8245" s="10"/>
      <c r="S8245" s="10"/>
      <c r="T8245" s="10"/>
      <c r="X8245" s="35"/>
      <c r="AG8245" s="10"/>
      <c r="AI8245" s="10"/>
      <c r="AL8245" s="10"/>
      <c r="AM8245" s="10"/>
    </row>
    <row r="8246" spans="9:39">
      <c r="I8246" s="10"/>
      <c r="R8246" s="10"/>
      <c r="S8246" s="10"/>
      <c r="T8246" s="10"/>
      <c r="X8246" s="35"/>
      <c r="AG8246" s="10"/>
      <c r="AI8246" s="10"/>
      <c r="AL8246" s="10"/>
      <c r="AM8246" s="10"/>
    </row>
    <row r="8247" spans="9:39">
      <c r="I8247" s="10"/>
      <c r="R8247" s="10"/>
      <c r="S8247" s="10"/>
      <c r="T8247" s="10"/>
      <c r="X8247" s="35"/>
      <c r="AG8247" s="10"/>
      <c r="AI8247" s="10"/>
      <c r="AL8247" s="10"/>
      <c r="AM8247" s="10"/>
    </row>
    <row r="8248" spans="9:39">
      <c r="I8248" s="10"/>
      <c r="R8248" s="10"/>
      <c r="S8248" s="10"/>
      <c r="T8248" s="10"/>
      <c r="X8248" s="35"/>
      <c r="AG8248" s="10"/>
      <c r="AI8248" s="10"/>
      <c r="AL8248" s="10"/>
      <c r="AM8248" s="10"/>
    </row>
    <row r="8249" spans="9:39">
      <c r="I8249" s="10"/>
      <c r="R8249" s="10"/>
      <c r="S8249" s="10"/>
      <c r="T8249" s="10"/>
      <c r="X8249" s="35"/>
      <c r="AG8249" s="10"/>
      <c r="AI8249" s="10"/>
      <c r="AL8249" s="10"/>
      <c r="AM8249" s="10"/>
    </row>
    <row r="8250" spans="9:39">
      <c r="I8250" s="10"/>
      <c r="R8250" s="10"/>
      <c r="S8250" s="10"/>
      <c r="T8250" s="10"/>
      <c r="X8250" s="35"/>
      <c r="AG8250" s="10"/>
      <c r="AI8250" s="10"/>
      <c r="AL8250" s="10"/>
      <c r="AM8250" s="10"/>
    </row>
    <row r="8251" spans="9:39">
      <c r="I8251" s="10"/>
      <c r="R8251" s="10"/>
      <c r="S8251" s="10"/>
      <c r="T8251" s="10"/>
      <c r="X8251" s="35"/>
      <c r="AG8251" s="10"/>
      <c r="AI8251" s="10"/>
      <c r="AL8251" s="10"/>
      <c r="AM8251" s="10"/>
    </row>
    <row r="8252" spans="9:39">
      <c r="I8252" s="10"/>
      <c r="R8252" s="10"/>
      <c r="S8252" s="10"/>
      <c r="T8252" s="10"/>
      <c r="X8252" s="35"/>
      <c r="AG8252" s="10"/>
      <c r="AI8252" s="10"/>
      <c r="AL8252" s="10"/>
      <c r="AM8252" s="10"/>
    </row>
    <row r="8253" spans="9:39">
      <c r="I8253" s="10"/>
      <c r="R8253" s="10"/>
      <c r="S8253" s="10"/>
      <c r="T8253" s="10"/>
      <c r="X8253" s="35"/>
      <c r="AG8253" s="10"/>
      <c r="AI8253" s="10"/>
      <c r="AL8253" s="10"/>
      <c r="AM8253" s="10"/>
    </row>
    <row r="8254" spans="9:39">
      <c r="I8254" s="10"/>
      <c r="R8254" s="10"/>
      <c r="S8254" s="10"/>
      <c r="T8254" s="10"/>
      <c r="X8254" s="35"/>
      <c r="AG8254" s="10"/>
      <c r="AI8254" s="10"/>
      <c r="AL8254" s="10"/>
      <c r="AM8254" s="10"/>
    </row>
    <row r="8255" spans="9:39">
      <c r="I8255" s="10"/>
      <c r="R8255" s="10"/>
      <c r="S8255" s="10"/>
      <c r="T8255" s="10"/>
      <c r="X8255" s="35"/>
      <c r="AG8255" s="10"/>
      <c r="AI8255" s="10"/>
      <c r="AL8255" s="10"/>
      <c r="AM8255" s="10"/>
    </row>
    <row r="8256" spans="9:39">
      <c r="I8256" s="10"/>
      <c r="R8256" s="10"/>
      <c r="S8256" s="10"/>
      <c r="T8256" s="10"/>
      <c r="X8256" s="35"/>
      <c r="AG8256" s="10"/>
      <c r="AI8256" s="10"/>
      <c r="AL8256" s="10"/>
      <c r="AM8256" s="10"/>
    </row>
    <row r="8257" spans="9:39">
      <c r="I8257" s="10"/>
      <c r="R8257" s="10"/>
      <c r="S8257" s="10"/>
      <c r="T8257" s="10"/>
      <c r="X8257" s="35"/>
      <c r="AG8257" s="10"/>
      <c r="AI8257" s="10"/>
      <c r="AL8257" s="10"/>
      <c r="AM8257" s="10"/>
    </row>
    <row r="8258" spans="9:39">
      <c r="I8258" s="10"/>
      <c r="R8258" s="10"/>
      <c r="S8258" s="10"/>
      <c r="T8258" s="10"/>
      <c r="X8258" s="35"/>
      <c r="AG8258" s="10"/>
      <c r="AI8258" s="10"/>
      <c r="AL8258" s="10"/>
      <c r="AM8258" s="10"/>
    </row>
    <row r="8259" spans="9:39">
      <c r="I8259" s="10"/>
      <c r="R8259" s="10"/>
      <c r="S8259" s="10"/>
      <c r="T8259" s="10"/>
      <c r="X8259" s="35"/>
      <c r="AG8259" s="10"/>
      <c r="AI8259" s="10"/>
      <c r="AL8259" s="10"/>
      <c r="AM8259" s="10"/>
    </row>
    <row r="8260" spans="9:39">
      <c r="I8260" s="10"/>
      <c r="R8260" s="10"/>
      <c r="S8260" s="10"/>
      <c r="T8260" s="10"/>
      <c r="X8260" s="35"/>
      <c r="AG8260" s="10"/>
      <c r="AI8260" s="10"/>
      <c r="AL8260" s="10"/>
      <c r="AM8260" s="10"/>
    </row>
    <row r="8261" spans="9:39">
      <c r="I8261" s="10"/>
      <c r="R8261" s="10"/>
      <c r="S8261" s="10"/>
      <c r="T8261" s="10"/>
      <c r="X8261" s="35"/>
      <c r="AG8261" s="10"/>
      <c r="AI8261" s="10"/>
      <c r="AL8261" s="10"/>
      <c r="AM8261" s="10"/>
    </row>
    <row r="8262" spans="9:39">
      <c r="I8262" s="10"/>
      <c r="R8262" s="10"/>
      <c r="S8262" s="10"/>
      <c r="T8262" s="10"/>
      <c r="X8262" s="35"/>
      <c r="AG8262" s="10"/>
      <c r="AI8262" s="10"/>
      <c r="AL8262" s="10"/>
      <c r="AM8262" s="10"/>
    </row>
    <row r="8263" spans="9:39">
      <c r="I8263" s="10"/>
      <c r="R8263" s="10"/>
      <c r="S8263" s="10"/>
      <c r="T8263" s="10"/>
      <c r="X8263" s="35"/>
      <c r="AG8263" s="10"/>
      <c r="AI8263" s="10"/>
      <c r="AL8263" s="10"/>
      <c r="AM8263" s="10"/>
    </row>
    <row r="8264" spans="9:39">
      <c r="I8264" s="10"/>
      <c r="R8264" s="10"/>
      <c r="S8264" s="10"/>
      <c r="T8264" s="10"/>
      <c r="X8264" s="35"/>
      <c r="AG8264" s="10"/>
      <c r="AI8264" s="10"/>
      <c r="AL8264" s="10"/>
      <c r="AM8264" s="10"/>
    </row>
    <row r="8265" spans="9:39">
      <c r="I8265" s="10"/>
      <c r="R8265" s="10"/>
      <c r="S8265" s="10"/>
      <c r="T8265" s="10"/>
      <c r="X8265" s="35"/>
      <c r="AG8265" s="10"/>
      <c r="AI8265" s="10"/>
      <c r="AL8265" s="10"/>
      <c r="AM8265" s="10"/>
    </row>
    <row r="8266" spans="9:39">
      <c r="I8266" s="10"/>
      <c r="R8266" s="10"/>
      <c r="S8266" s="10"/>
      <c r="T8266" s="10"/>
      <c r="X8266" s="35"/>
      <c r="AG8266" s="10"/>
      <c r="AI8266" s="10"/>
      <c r="AL8266" s="10"/>
      <c r="AM8266" s="10"/>
    </row>
    <row r="8267" spans="9:39">
      <c r="I8267" s="10"/>
      <c r="R8267" s="10"/>
      <c r="S8267" s="10"/>
      <c r="T8267" s="10"/>
      <c r="X8267" s="35"/>
      <c r="AG8267" s="10"/>
      <c r="AI8267" s="10"/>
      <c r="AL8267" s="10"/>
      <c r="AM8267" s="10"/>
    </row>
    <row r="8268" spans="9:39">
      <c r="I8268" s="10"/>
      <c r="R8268" s="10"/>
      <c r="S8268" s="10"/>
      <c r="T8268" s="10"/>
      <c r="X8268" s="35"/>
      <c r="AG8268" s="10"/>
      <c r="AI8268" s="10"/>
      <c r="AL8268" s="10"/>
      <c r="AM8268" s="10"/>
    </row>
    <row r="8269" spans="9:39">
      <c r="I8269" s="10"/>
      <c r="R8269" s="10"/>
      <c r="S8269" s="10"/>
      <c r="T8269" s="10"/>
      <c r="X8269" s="35"/>
      <c r="AG8269" s="10"/>
      <c r="AI8269" s="10"/>
      <c r="AL8269" s="10"/>
      <c r="AM8269" s="10"/>
    </row>
    <row r="8270" spans="9:39">
      <c r="I8270" s="10"/>
      <c r="R8270" s="10"/>
      <c r="S8270" s="10"/>
      <c r="T8270" s="10"/>
      <c r="X8270" s="35"/>
      <c r="AG8270" s="10"/>
      <c r="AI8270" s="10"/>
      <c r="AL8270" s="10"/>
      <c r="AM8270" s="10"/>
    </row>
    <row r="8271" spans="9:39">
      <c r="I8271" s="10"/>
      <c r="R8271" s="10"/>
      <c r="S8271" s="10"/>
      <c r="T8271" s="10"/>
      <c r="X8271" s="35"/>
      <c r="AG8271" s="10"/>
      <c r="AI8271" s="10"/>
      <c r="AL8271" s="10"/>
      <c r="AM8271" s="10"/>
    </row>
    <row r="8272" spans="9:39">
      <c r="I8272" s="10"/>
      <c r="R8272" s="10"/>
      <c r="S8272" s="10"/>
      <c r="T8272" s="10"/>
      <c r="X8272" s="35"/>
      <c r="AG8272" s="10"/>
      <c r="AI8272" s="10"/>
      <c r="AL8272" s="10"/>
      <c r="AM8272" s="10"/>
    </row>
    <row r="8273" spans="9:39">
      <c r="I8273" s="10"/>
      <c r="R8273" s="10"/>
      <c r="S8273" s="10"/>
      <c r="T8273" s="10"/>
      <c r="X8273" s="35"/>
      <c r="AG8273" s="10"/>
      <c r="AI8273" s="10"/>
      <c r="AL8273" s="10"/>
      <c r="AM8273" s="10"/>
    </row>
    <row r="8274" spans="9:39">
      <c r="I8274" s="10"/>
      <c r="R8274" s="10"/>
      <c r="S8274" s="10"/>
      <c r="T8274" s="10"/>
      <c r="X8274" s="35"/>
      <c r="AG8274" s="10"/>
      <c r="AI8274" s="10"/>
      <c r="AL8274" s="10"/>
      <c r="AM8274" s="10"/>
    </row>
    <row r="8275" spans="9:39">
      <c r="I8275" s="10"/>
      <c r="R8275" s="10"/>
      <c r="S8275" s="10"/>
      <c r="T8275" s="10"/>
      <c r="X8275" s="35"/>
      <c r="AG8275" s="10"/>
      <c r="AI8275" s="10"/>
      <c r="AL8275" s="10"/>
      <c r="AM8275" s="10"/>
    </row>
    <row r="8276" spans="9:39">
      <c r="I8276" s="10"/>
      <c r="R8276" s="10"/>
      <c r="S8276" s="10"/>
      <c r="T8276" s="10"/>
      <c r="X8276" s="35"/>
      <c r="AG8276" s="10"/>
      <c r="AI8276" s="10"/>
      <c r="AL8276" s="10"/>
      <c r="AM8276" s="10"/>
    </row>
    <row r="8277" spans="9:39">
      <c r="I8277" s="10"/>
      <c r="R8277" s="10"/>
      <c r="S8277" s="10"/>
      <c r="T8277" s="10"/>
      <c r="X8277" s="35"/>
      <c r="AG8277" s="10"/>
      <c r="AI8277" s="10"/>
      <c r="AL8277" s="10"/>
      <c r="AM8277" s="10"/>
    </row>
    <row r="8278" spans="9:39">
      <c r="I8278" s="10"/>
      <c r="R8278" s="10"/>
      <c r="S8278" s="10"/>
      <c r="T8278" s="10"/>
      <c r="X8278" s="35"/>
      <c r="AG8278" s="10"/>
      <c r="AI8278" s="10"/>
      <c r="AL8278" s="10"/>
      <c r="AM8278" s="10"/>
    </row>
    <row r="8279" spans="9:39">
      <c r="I8279" s="10"/>
      <c r="R8279" s="10"/>
      <c r="S8279" s="10"/>
      <c r="T8279" s="10"/>
      <c r="X8279" s="35"/>
      <c r="AG8279" s="10"/>
      <c r="AI8279" s="10"/>
      <c r="AL8279" s="10"/>
      <c r="AM8279" s="10"/>
    </row>
    <row r="8280" spans="9:39">
      <c r="I8280" s="10"/>
      <c r="R8280" s="10"/>
      <c r="S8280" s="10"/>
      <c r="T8280" s="10"/>
      <c r="X8280" s="35"/>
      <c r="AG8280" s="10"/>
      <c r="AI8280" s="10"/>
      <c r="AL8280" s="10"/>
      <c r="AM8280" s="10"/>
    </row>
    <row r="8281" spans="9:39">
      <c r="I8281" s="10"/>
      <c r="R8281" s="10"/>
      <c r="S8281" s="10"/>
      <c r="T8281" s="10"/>
      <c r="X8281" s="35"/>
      <c r="AG8281" s="10"/>
      <c r="AI8281" s="10"/>
      <c r="AL8281" s="10"/>
      <c r="AM8281" s="10"/>
    </row>
    <row r="8282" spans="9:39">
      <c r="I8282" s="10"/>
      <c r="R8282" s="10"/>
      <c r="S8282" s="10"/>
      <c r="T8282" s="10"/>
      <c r="X8282" s="35"/>
      <c r="AG8282" s="10"/>
      <c r="AI8282" s="10"/>
      <c r="AL8282" s="10"/>
      <c r="AM8282" s="10"/>
    </row>
    <row r="8283" spans="9:39">
      <c r="I8283" s="10"/>
      <c r="R8283" s="10"/>
      <c r="S8283" s="10"/>
      <c r="T8283" s="10"/>
      <c r="X8283" s="35"/>
      <c r="AG8283" s="10"/>
      <c r="AI8283" s="10"/>
      <c r="AL8283" s="10"/>
      <c r="AM8283" s="10"/>
    </row>
    <row r="8284" spans="9:39">
      <c r="I8284" s="10"/>
      <c r="R8284" s="10"/>
      <c r="S8284" s="10"/>
      <c r="T8284" s="10"/>
      <c r="X8284" s="35"/>
      <c r="AG8284" s="10"/>
      <c r="AI8284" s="10"/>
      <c r="AL8284" s="10"/>
      <c r="AM8284" s="10"/>
    </row>
    <row r="8285" spans="9:39">
      <c r="I8285" s="10"/>
      <c r="R8285" s="10"/>
      <c r="S8285" s="10"/>
      <c r="T8285" s="10"/>
      <c r="X8285" s="35"/>
      <c r="AG8285" s="10"/>
      <c r="AI8285" s="10"/>
      <c r="AL8285" s="10"/>
      <c r="AM8285" s="10"/>
    </row>
    <row r="8286" spans="9:39">
      <c r="I8286" s="10"/>
      <c r="R8286" s="10"/>
      <c r="S8286" s="10"/>
      <c r="T8286" s="10"/>
      <c r="X8286" s="35"/>
      <c r="AG8286" s="10"/>
      <c r="AI8286" s="10"/>
      <c r="AL8286" s="10"/>
      <c r="AM8286" s="10"/>
    </row>
    <row r="8287" spans="9:39">
      <c r="I8287" s="10"/>
      <c r="R8287" s="10"/>
      <c r="S8287" s="10"/>
      <c r="T8287" s="10"/>
      <c r="X8287" s="35"/>
      <c r="AG8287" s="10"/>
      <c r="AI8287" s="10"/>
      <c r="AL8287" s="10"/>
      <c r="AM8287" s="10"/>
    </row>
    <row r="8288" spans="9:39">
      <c r="I8288" s="10"/>
      <c r="R8288" s="10"/>
      <c r="S8288" s="10"/>
      <c r="T8288" s="10"/>
      <c r="X8288" s="35"/>
      <c r="AG8288" s="10"/>
      <c r="AI8288" s="10"/>
      <c r="AL8288" s="10"/>
      <c r="AM8288" s="10"/>
    </row>
    <row r="8289" spans="9:39">
      <c r="I8289" s="10"/>
      <c r="R8289" s="10"/>
      <c r="S8289" s="10"/>
      <c r="T8289" s="10"/>
      <c r="X8289" s="35"/>
      <c r="AG8289" s="10"/>
      <c r="AI8289" s="10"/>
      <c r="AL8289" s="10"/>
      <c r="AM8289" s="10"/>
    </row>
    <row r="8290" spans="9:39">
      <c r="I8290" s="10"/>
      <c r="R8290" s="10"/>
      <c r="S8290" s="10"/>
      <c r="T8290" s="10"/>
      <c r="X8290" s="35"/>
      <c r="AG8290" s="10"/>
      <c r="AI8290" s="10"/>
      <c r="AL8290" s="10"/>
      <c r="AM8290" s="10"/>
    </row>
    <row r="8291" spans="9:39">
      <c r="I8291" s="10"/>
      <c r="R8291" s="10"/>
      <c r="S8291" s="10"/>
      <c r="T8291" s="10"/>
      <c r="X8291" s="35"/>
      <c r="AG8291" s="10"/>
      <c r="AI8291" s="10"/>
      <c r="AL8291" s="10"/>
      <c r="AM8291" s="10"/>
    </row>
    <row r="8292" spans="9:39">
      <c r="I8292" s="10"/>
      <c r="R8292" s="10"/>
      <c r="S8292" s="10"/>
      <c r="T8292" s="10"/>
      <c r="X8292" s="35"/>
      <c r="AG8292" s="10"/>
      <c r="AI8292" s="10"/>
      <c r="AL8292" s="10"/>
      <c r="AM8292" s="10"/>
    </row>
    <row r="8293" spans="9:39">
      <c r="I8293" s="10"/>
      <c r="R8293" s="10"/>
      <c r="S8293" s="10"/>
      <c r="T8293" s="10"/>
      <c r="X8293" s="35"/>
      <c r="AG8293" s="10"/>
      <c r="AI8293" s="10"/>
      <c r="AL8293" s="10"/>
      <c r="AM8293" s="10"/>
    </row>
    <row r="8294" spans="9:39">
      <c r="I8294" s="10"/>
      <c r="R8294" s="10"/>
      <c r="S8294" s="10"/>
      <c r="T8294" s="10"/>
      <c r="X8294" s="35"/>
      <c r="AG8294" s="10"/>
      <c r="AI8294" s="10"/>
      <c r="AL8294" s="10"/>
      <c r="AM8294" s="10"/>
    </row>
    <row r="8295" spans="9:39">
      <c r="I8295" s="10"/>
      <c r="R8295" s="10"/>
      <c r="S8295" s="10"/>
      <c r="T8295" s="10"/>
      <c r="X8295" s="35"/>
      <c r="AG8295" s="10"/>
      <c r="AI8295" s="10"/>
      <c r="AL8295" s="10"/>
      <c r="AM8295" s="10"/>
    </row>
    <row r="8296" spans="9:39">
      <c r="I8296" s="10"/>
      <c r="R8296" s="10"/>
      <c r="S8296" s="10"/>
      <c r="T8296" s="10"/>
      <c r="X8296" s="35"/>
      <c r="AG8296" s="10"/>
      <c r="AI8296" s="10"/>
      <c r="AL8296" s="10"/>
      <c r="AM8296" s="10"/>
    </row>
    <row r="8297" spans="9:39">
      <c r="I8297" s="10"/>
      <c r="R8297" s="10"/>
      <c r="S8297" s="10"/>
      <c r="T8297" s="10"/>
      <c r="X8297" s="35"/>
      <c r="AG8297" s="10"/>
      <c r="AI8297" s="10"/>
      <c r="AL8297" s="10"/>
      <c r="AM8297" s="10"/>
    </row>
    <row r="8298" spans="9:39">
      <c r="I8298" s="10"/>
      <c r="R8298" s="10"/>
      <c r="S8298" s="10"/>
      <c r="T8298" s="10"/>
      <c r="X8298" s="35"/>
      <c r="AG8298" s="10"/>
      <c r="AI8298" s="10"/>
      <c r="AL8298" s="10"/>
      <c r="AM8298" s="10"/>
    </row>
    <row r="8299" spans="9:39">
      <c r="I8299" s="10"/>
      <c r="R8299" s="10"/>
      <c r="S8299" s="10"/>
      <c r="T8299" s="10"/>
      <c r="X8299" s="35"/>
      <c r="AG8299" s="10"/>
      <c r="AI8299" s="10"/>
      <c r="AL8299" s="10"/>
      <c r="AM8299" s="10"/>
    </row>
    <row r="8300" spans="9:39">
      <c r="I8300" s="10"/>
      <c r="R8300" s="10"/>
      <c r="S8300" s="10"/>
      <c r="T8300" s="10"/>
      <c r="X8300" s="35"/>
      <c r="AG8300" s="10"/>
      <c r="AI8300" s="10"/>
      <c r="AL8300" s="10"/>
      <c r="AM8300" s="10"/>
    </row>
    <row r="8301" spans="9:39">
      <c r="I8301" s="10"/>
      <c r="R8301" s="10"/>
      <c r="S8301" s="10"/>
      <c r="T8301" s="10"/>
      <c r="X8301" s="35"/>
      <c r="AG8301" s="10"/>
      <c r="AI8301" s="10"/>
      <c r="AL8301" s="10"/>
      <c r="AM8301" s="10"/>
    </row>
    <row r="8302" spans="9:39">
      <c r="I8302" s="10"/>
      <c r="R8302" s="10"/>
      <c r="S8302" s="10"/>
      <c r="T8302" s="10"/>
      <c r="X8302" s="35"/>
      <c r="AG8302" s="10"/>
      <c r="AI8302" s="10"/>
      <c r="AL8302" s="10"/>
      <c r="AM8302" s="10"/>
    </row>
    <row r="8303" spans="9:39">
      <c r="I8303" s="10"/>
      <c r="R8303" s="10"/>
      <c r="S8303" s="10"/>
      <c r="T8303" s="10"/>
      <c r="X8303" s="35"/>
      <c r="AG8303" s="10"/>
      <c r="AI8303" s="10"/>
      <c r="AL8303" s="10"/>
      <c r="AM8303" s="10"/>
    </row>
    <row r="8304" spans="9:39">
      <c r="I8304" s="10"/>
      <c r="R8304" s="10"/>
      <c r="S8304" s="10"/>
      <c r="T8304" s="10"/>
      <c r="X8304" s="35"/>
      <c r="AG8304" s="10"/>
      <c r="AI8304" s="10"/>
      <c r="AL8304" s="10"/>
      <c r="AM8304" s="10"/>
    </row>
    <row r="8305" spans="9:39">
      <c r="I8305" s="10"/>
      <c r="R8305" s="10"/>
      <c r="S8305" s="10"/>
      <c r="T8305" s="10"/>
      <c r="X8305" s="35"/>
      <c r="AG8305" s="10"/>
      <c r="AI8305" s="10"/>
      <c r="AL8305" s="10"/>
      <c r="AM8305" s="10"/>
    </row>
    <row r="8306" spans="9:39">
      <c r="I8306" s="10"/>
      <c r="R8306" s="10"/>
      <c r="S8306" s="10"/>
      <c r="T8306" s="10"/>
      <c r="X8306" s="35"/>
      <c r="AG8306" s="10"/>
      <c r="AI8306" s="10"/>
      <c r="AL8306" s="10"/>
      <c r="AM8306" s="10"/>
    </row>
    <row r="8307" spans="9:39">
      <c r="I8307" s="10"/>
      <c r="R8307" s="10"/>
      <c r="S8307" s="10"/>
      <c r="T8307" s="10"/>
      <c r="X8307" s="35"/>
      <c r="AG8307" s="10"/>
      <c r="AI8307" s="10"/>
      <c r="AL8307" s="10"/>
      <c r="AM8307" s="10"/>
    </row>
    <row r="8308" spans="9:39">
      <c r="I8308" s="10"/>
      <c r="R8308" s="10"/>
      <c r="S8308" s="10"/>
      <c r="T8308" s="10"/>
      <c r="X8308" s="35"/>
      <c r="AG8308" s="10"/>
      <c r="AI8308" s="10"/>
      <c r="AL8308" s="10"/>
      <c r="AM8308" s="10"/>
    </row>
    <row r="8309" spans="9:39">
      <c r="I8309" s="10"/>
      <c r="R8309" s="10"/>
      <c r="S8309" s="10"/>
      <c r="T8309" s="10"/>
      <c r="X8309" s="35"/>
      <c r="AG8309" s="10"/>
      <c r="AI8309" s="10"/>
      <c r="AL8309" s="10"/>
      <c r="AM8309" s="10"/>
    </row>
    <row r="8310" spans="9:39">
      <c r="I8310" s="10"/>
      <c r="R8310" s="10"/>
      <c r="S8310" s="10"/>
      <c r="T8310" s="10"/>
      <c r="X8310" s="35"/>
      <c r="AG8310" s="10"/>
      <c r="AI8310" s="10"/>
      <c r="AL8310" s="10"/>
      <c r="AM8310" s="10"/>
    </row>
    <row r="8311" spans="9:39">
      <c r="I8311" s="10"/>
      <c r="R8311" s="10"/>
      <c r="S8311" s="10"/>
      <c r="T8311" s="10"/>
      <c r="X8311" s="35"/>
      <c r="AG8311" s="10"/>
      <c r="AI8311" s="10"/>
      <c r="AL8311" s="10"/>
      <c r="AM8311" s="10"/>
    </row>
    <row r="8312" spans="9:39">
      <c r="I8312" s="10"/>
      <c r="R8312" s="10"/>
      <c r="S8312" s="10"/>
      <c r="T8312" s="10"/>
      <c r="X8312" s="35"/>
      <c r="AG8312" s="10"/>
      <c r="AI8312" s="10"/>
      <c r="AL8312" s="10"/>
      <c r="AM8312" s="10"/>
    </row>
    <row r="8313" spans="9:39">
      <c r="I8313" s="10"/>
      <c r="R8313" s="10"/>
      <c r="S8313" s="10"/>
      <c r="T8313" s="10"/>
      <c r="X8313" s="35"/>
      <c r="AG8313" s="10"/>
      <c r="AI8313" s="10"/>
      <c r="AL8313" s="10"/>
      <c r="AM8313" s="10"/>
    </row>
    <row r="8314" spans="9:39">
      <c r="I8314" s="10"/>
      <c r="R8314" s="10"/>
      <c r="S8314" s="10"/>
      <c r="T8314" s="10"/>
      <c r="X8314" s="35"/>
      <c r="AG8314" s="10"/>
      <c r="AI8314" s="10"/>
      <c r="AL8314" s="10"/>
      <c r="AM8314" s="10"/>
    </row>
    <row r="8315" spans="9:39">
      <c r="I8315" s="10"/>
      <c r="R8315" s="10"/>
      <c r="S8315" s="10"/>
      <c r="T8315" s="10"/>
      <c r="X8315" s="35"/>
      <c r="AG8315" s="10"/>
      <c r="AI8315" s="10"/>
      <c r="AL8315" s="10"/>
      <c r="AM8315" s="10"/>
    </row>
    <row r="8316" spans="9:39">
      <c r="I8316" s="10"/>
      <c r="R8316" s="10"/>
      <c r="S8316" s="10"/>
      <c r="T8316" s="10"/>
      <c r="X8316" s="35"/>
      <c r="AG8316" s="10"/>
      <c r="AI8316" s="10"/>
      <c r="AL8316" s="10"/>
      <c r="AM8316" s="10"/>
    </row>
    <row r="8317" spans="9:39">
      <c r="I8317" s="10"/>
      <c r="R8317" s="10"/>
      <c r="S8317" s="10"/>
      <c r="T8317" s="10"/>
      <c r="X8317" s="35"/>
      <c r="AG8317" s="10"/>
      <c r="AI8317" s="10"/>
      <c r="AL8317" s="10"/>
      <c r="AM8317" s="10"/>
    </row>
    <row r="8318" spans="9:39">
      <c r="I8318" s="10"/>
      <c r="R8318" s="10"/>
      <c r="S8318" s="10"/>
      <c r="T8318" s="10"/>
      <c r="X8318" s="35"/>
      <c r="AG8318" s="10"/>
      <c r="AI8318" s="10"/>
      <c r="AL8318" s="10"/>
      <c r="AM8318" s="10"/>
    </row>
    <row r="8319" spans="9:39">
      <c r="I8319" s="10"/>
      <c r="R8319" s="10"/>
      <c r="S8319" s="10"/>
      <c r="T8319" s="10"/>
      <c r="X8319" s="35"/>
      <c r="AG8319" s="10"/>
      <c r="AI8319" s="10"/>
      <c r="AL8319" s="10"/>
      <c r="AM8319" s="10"/>
    </row>
    <row r="8320" spans="9:39">
      <c r="I8320" s="10"/>
      <c r="R8320" s="10"/>
      <c r="S8320" s="10"/>
      <c r="T8320" s="10"/>
      <c r="X8320" s="35"/>
      <c r="AG8320" s="10"/>
      <c r="AI8320" s="10"/>
      <c r="AL8320" s="10"/>
      <c r="AM8320" s="10"/>
    </row>
    <row r="8321" spans="9:39">
      <c r="I8321" s="10"/>
      <c r="R8321" s="10"/>
      <c r="S8321" s="10"/>
      <c r="T8321" s="10"/>
      <c r="X8321" s="35"/>
      <c r="AG8321" s="10"/>
      <c r="AI8321" s="10"/>
      <c r="AL8321" s="10"/>
      <c r="AM8321" s="10"/>
    </row>
    <row r="8322" spans="9:39">
      <c r="I8322" s="10"/>
      <c r="R8322" s="10"/>
      <c r="S8322" s="10"/>
      <c r="T8322" s="10"/>
      <c r="X8322" s="35"/>
      <c r="AG8322" s="10"/>
      <c r="AI8322" s="10"/>
      <c r="AL8322" s="10"/>
      <c r="AM8322" s="10"/>
    </row>
    <row r="8323" spans="9:39">
      <c r="I8323" s="10"/>
      <c r="R8323" s="10"/>
      <c r="S8323" s="10"/>
      <c r="T8323" s="10"/>
      <c r="X8323" s="35"/>
      <c r="AG8323" s="10"/>
      <c r="AI8323" s="10"/>
      <c r="AL8323" s="10"/>
      <c r="AM8323" s="10"/>
    </row>
    <row r="8324" spans="9:39">
      <c r="I8324" s="10"/>
      <c r="R8324" s="10"/>
      <c r="S8324" s="10"/>
      <c r="T8324" s="10"/>
      <c r="X8324" s="35"/>
      <c r="AG8324" s="10"/>
      <c r="AI8324" s="10"/>
      <c r="AL8324" s="10"/>
      <c r="AM8324" s="10"/>
    </row>
    <row r="8325" spans="9:39">
      <c r="I8325" s="10"/>
      <c r="R8325" s="10"/>
      <c r="S8325" s="10"/>
      <c r="T8325" s="10"/>
      <c r="X8325" s="35"/>
      <c r="AG8325" s="10"/>
      <c r="AI8325" s="10"/>
      <c r="AL8325" s="10"/>
      <c r="AM8325" s="10"/>
    </row>
    <row r="8326" spans="9:39">
      <c r="I8326" s="10"/>
      <c r="R8326" s="10"/>
      <c r="S8326" s="10"/>
      <c r="T8326" s="10"/>
      <c r="X8326" s="35"/>
      <c r="AG8326" s="10"/>
      <c r="AI8326" s="10"/>
      <c r="AL8326" s="10"/>
      <c r="AM8326" s="10"/>
    </row>
    <row r="8327" spans="9:39">
      <c r="I8327" s="10"/>
      <c r="R8327" s="10"/>
      <c r="S8327" s="10"/>
      <c r="T8327" s="10"/>
      <c r="X8327" s="35"/>
      <c r="AG8327" s="10"/>
      <c r="AI8327" s="10"/>
      <c r="AL8327" s="10"/>
      <c r="AM8327" s="10"/>
    </row>
    <row r="8328" spans="9:39">
      <c r="I8328" s="10"/>
      <c r="R8328" s="10"/>
      <c r="S8328" s="10"/>
      <c r="T8328" s="10"/>
      <c r="X8328" s="35"/>
      <c r="AG8328" s="10"/>
      <c r="AI8328" s="10"/>
      <c r="AL8328" s="10"/>
      <c r="AM8328" s="10"/>
    </row>
    <row r="8329" spans="9:39">
      <c r="I8329" s="10"/>
      <c r="R8329" s="10"/>
      <c r="S8329" s="10"/>
      <c r="T8329" s="10"/>
      <c r="X8329" s="35"/>
      <c r="AG8329" s="10"/>
      <c r="AI8329" s="10"/>
      <c r="AL8329" s="10"/>
      <c r="AM8329" s="10"/>
    </row>
    <row r="8330" spans="9:39">
      <c r="I8330" s="10"/>
      <c r="R8330" s="10"/>
      <c r="S8330" s="10"/>
      <c r="T8330" s="10"/>
      <c r="X8330" s="35"/>
      <c r="AG8330" s="10"/>
      <c r="AI8330" s="10"/>
      <c r="AL8330" s="10"/>
      <c r="AM8330" s="10"/>
    </row>
    <row r="8331" spans="9:39">
      <c r="I8331" s="10"/>
      <c r="R8331" s="10"/>
      <c r="S8331" s="10"/>
      <c r="T8331" s="10"/>
      <c r="X8331" s="35"/>
      <c r="AG8331" s="10"/>
      <c r="AI8331" s="10"/>
      <c r="AL8331" s="10"/>
      <c r="AM8331" s="10"/>
    </row>
    <row r="8332" spans="9:39">
      <c r="I8332" s="10"/>
      <c r="R8332" s="10"/>
      <c r="S8332" s="10"/>
      <c r="T8332" s="10"/>
      <c r="X8332" s="35"/>
      <c r="AG8332" s="10"/>
      <c r="AI8332" s="10"/>
      <c r="AL8332" s="10"/>
      <c r="AM8332" s="10"/>
    </row>
    <row r="8333" spans="9:39">
      <c r="I8333" s="10"/>
      <c r="R8333" s="10"/>
      <c r="S8333" s="10"/>
      <c r="T8333" s="10"/>
      <c r="X8333" s="35"/>
      <c r="AG8333" s="10"/>
      <c r="AI8333" s="10"/>
      <c r="AL8333" s="10"/>
      <c r="AM8333" s="10"/>
    </row>
    <row r="8334" spans="9:39">
      <c r="I8334" s="10"/>
      <c r="R8334" s="10"/>
      <c r="S8334" s="10"/>
      <c r="T8334" s="10"/>
      <c r="X8334" s="35"/>
      <c r="AG8334" s="10"/>
      <c r="AI8334" s="10"/>
      <c r="AL8334" s="10"/>
      <c r="AM8334" s="10"/>
    </row>
    <row r="8335" spans="9:39">
      <c r="I8335" s="10"/>
      <c r="R8335" s="10"/>
      <c r="S8335" s="10"/>
      <c r="T8335" s="10"/>
      <c r="X8335" s="35"/>
      <c r="AG8335" s="10"/>
      <c r="AI8335" s="10"/>
      <c r="AL8335" s="10"/>
      <c r="AM8335" s="10"/>
    </row>
    <row r="8336" spans="9:39">
      <c r="I8336" s="10"/>
      <c r="R8336" s="10"/>
      <c r="S8336" s="10"/>
      <c r="T8336" s="10"/>
      <c r="X8336" s="35"/>
      <c r="AG8336" s="10"/>
      <c r="AI8336" s="10"/>
      <c r="AL8336" s="10"/>
      <c r="AM8336" s="10"/>
    </row>
    <row r="8337" spans="9:39">
      <c r="I8337" s="10"/>
      <c r="R8337" s="10"/>
      <c r="S8337" s="10"/>
      <c r="T8337" s="10"/>
      <c r="X8337" s="35"/>
      <c r="AG8337" s="10"/>
      <c r="AI8337" s="10"/>
      <c r="AL8337" s="10"/>
      <c r="AM8337" s="10"/>
    </row>
    <row r="8338" spans="9:39">
      <c r="I8338" s="10"/>
      <c r="R8338" s="10"/>
      <c r="S8338" s="10"/>
      <c r="T8338" s="10"/>
      <c r="X8338" s="35"/>
      <c r="AG8338" s="10"/>
      <c r="AI8338" s="10"/>
      <c r="AL8338" s="10"/>
      <c r="AM8338" s="10"/>
    </row>
    <row r="8339" spans="9:39">
      <c r="I8339" s="10"/>
      <c r="R8339" s="10"/>
      <c r="S8339" s="10"/>
      <c r="T8339" s="10"/>
      <c r="X8339" s="35"/>
      <c r="AG8339" s="10"/>
      <c r="AI8339" s="10"/>
      <c r="AL8339" s="10"/>
      <c r="AM8339" s="10"/>
    </row>
    <row r="8340" spans="9:39">
      <c r="I8340" s="10"/>
      <c r="R8340" s="10"/>
      <c r="S8340" s="10"/>
      <c r="T8340" s="10"/>
      <c r="X8340" s="35"/>
      <c r="AG8340" s="10"/>
      <c r="AI8340" s="10"/>
      <c r="AL8340" s="10"/>
      <c r="AM8340" s="10"/>
    </row>
    <row r="8341" spans="9:39">
      <c r="I8341" s="10"/>
      <c r="R8341" s="10"/>
      <c r="S8341" s="10"/>
      <c r="T8341" s="10"/>
      <c r="X8341" s="35"/>
      <c r="AG8341" s="10"/>
      <c r="AI8341" s="10"/>
      <c r="AL8341" s="10"/>
      <c r="AM8341" s="10"/>
    </row>
    <row r="8342" spans="9:39">
      <c r="I8342" s="10"/>
      <c r="R8342" s="10"/>
      <c r="S8342" s="10"/>
      <c r="T8342" s="10"/>
      <c r="X8342" s="35"/>
      <c r="AG8342" s="10"/>
      <c r="AI8342" s="10"/>
      <c r="AL8342" s="10"/>
      <c r="AM8342" s="10"/>
    </row>
    <row r="8343" spans="9:39">
      <c r="I8343" s="10"/>
      <c r="R8343" s="10"/>
      <c r="S8343" s="10"/>
      <c r="T8343" s="10"/>
      <c r="X8343" s="35"/>
      <c r="AG8343" s="10"/>
      <c r="AI8343" s="10"/>
      <c r="AL8343" s="10"/>
      <c r="AM8343" s="10"/>
    </row>
    <row r="8344" spans="9:39">
      <c r="I8344" s="10"/>
      <c r="R8344" s="10"/>
      <c r="S8344" s="10"/>
      <c r="T8344" s="10"/>
      <c r="X8344" s="35"/>
      <c r="AG8344" s="10"/>
      <c r="AI8344" s="10"/>
      <c r="AL8344" s="10"/>
      <c r="AM8344" s="10"/>
    </row>
    <row r="8345" spans="9:39">
      <c r="I8345" s="10"/>
      <c r="R8345" s="10"/>
      <c r="S8345" s="10"/>
      <c r="T8345" s="10"/>
      <c r="X8345" s="35"/>
      <c r="AG8345" s="10"/>
      <c r="AI8345" s="10"/>
      <c r="AL8345" s="10"/>
      <c r="AM8345" s="10"/>
    </row>
    <row r="8346" spans="9:39">
      <c r="I8346" s="10"/>
      <c r="R8346" s="10"/>
      <c r="S8346" s="10"/>
      <c r="T8346" s="10"/>
      <c r="X8346" s="35"/>
      <c r="AG8346" s="10"/>
      <c r="AI8346" s="10"/>
      <c r="AL8346" s="10"/>
      <c r="AM8346" s="10"/>
    </row>
    <row r="8347" spans="9:39">
      <c r="I8347" s="10"/>
      <c r="R8347" s="10"/>
      <c r="S8347" s="10"/>
      <c r="T8347" s="10"/>
      <c r="X8347" s="35"/>
      <c r="AG8347" s="10"/>
      <c r="AI8347" s="10"/>
      <c r="AL8347" s="10"/>
      <c r="AM8347" s="10"/>
    </row>
    <row r="8348" spans="9:39">
      <c r="I8348" s="10"/>
      <c r="R8348" s="10"/>
      <c r="S8348" s="10"/>
      <c r="T8348" s="10"/>
      <c r="X8348" s="35"/>
      <c r="AG8348" s="10"/>
      <c r="AI8348" s="10"/>
      <c r="AL8348" s="10"/>
      <c r="AM8348" s="10"/>
    </row>
    <row r="8349" spans="9:39">
      <c r="I8349" s="10"/>
      <c r="R8349" s="10"/>
      <c r="S8349" s="10"/>
      <c r="T8349" s="10"/>
      <c r="X8349" s="35"/>
      <c r="AG8349" s="10"/>
      <c r="AI8349" s="10"/>
      <c r="AL8349" s="10"/>
      <c r="AM8349" s="10"/>
    </row>
    <row r="8350" spans="9:39">
      <c r="I8350" s="10"/>
      <c r="R8350" s="10"/>
      <c r="S8350" s="10"/>
      <c r="T8350" s="10"/>
      <c r="X8350" s="35"/>
      <c r="AG8350" s="10"/>
      <c r="AI8350" s="10"/>
      <c r="AL8350" s="10"/>
      <c r="AM8350" s="10"/>
    </row>
    <row r="8351" spans="9:39">
      <c r="I8351" s="10"/>
      <c r="R8351" s="10"/>
      <c r="S8351" s="10"/>
      <c r="T8351" s="10"/>
      <c r="X8351" s="35"/>
      <c r="AG8351" s="10"/>
      <c r="AI8351" s="10"/>
      <c r="AL8351" s="10"/>
      <c r="AM8351" s="10"/>
    </row>
    <row r="8352" spans="9:39">
      <c r="I8352" s="10"/>
      <c r="R8352" s="10"/>
      <c r="S8352" s="10"/>
      <c r="T8352" s="10"/>
      <c r="X8352" s="35"/>
      <c r="AG8352" s="10"/>
      <c r="AI8352" s="10"/>
      <c r="AL8352" s="10"/>
      <c r="AM8352" s="10"/>
    </row>
    <row r="8353" spans="9:39">
      <c r="I8353" s="10"/>
      <c r="R8353" s="10"/>
      <c r="S8353" s="10"/>
      <c r="T8353" s="10"/>
      <c r="X8353" s="35"/>
      <c r="AG8353" s="10"/>
      <c r="AI8353" s="10"/>
      <c r="AL8353" s="10"/>
      <c r="AM8353" s="10"/>
    </row>
    <row r="8354" spans="9:39">
      <c r="I8354" s="10"/>
      <c r="R8354" s="10"/>
      <c r="S8354" s="10"/>
      <c r="T8354" s="10"/>
      <c r="X8354" s="35"/>
      <c r="AG8354" s="10"/>
      <c r="AI8354" s="10"/>
      <c r="AL8354" s="10"/>
      <c r="AM8354" s="10"/>
    </row>
    <row r="8355" spans="9:39">
      <c r="I8355" s="10"/>
      <c r="R8355" s="10"/>
      <c r="S8355" s="10"/>
      <c r="T8355" s="10"/>
      <c r="X8355" s="35"/>
      <c r="AG8355" s="10"/>
      <c r="AI8355" s="10"/>
      <c r="AL8355" s="10"/>
      <c r="AM8355" s="10"/>
    </row>
    <row r="8356" spans="9:39">
      <c r="I8356" s="10"/>
      <c r="R8356" s="10"/>
      <c r="S8356" s="10"/>
      <c r="T8356" s="10"/>
      <c r="X8356" s="35"/>
      <c r="AG8356" s="10"/>
      <c r="AI8356" s="10"/>
      <c r="AL8356" s="10"/>
      <c r="AM8356" s="10"/>
    </row>
    <row r="8357" spans="9:39">
      <c r="I8357" s="10"/>
      <c r="R8357" s="10"/>
      <c r="S8357" s="10"/>
      <c r="T8357" s="10"/>
      <c r="X8357" s="35"/>
      <c r="AG8357" s="10"/>
      <c r="AI8357" s="10"/>
      <c r="AL8357" s="10"/>
      <c r="AM8357" s="10"/>
    </row>
    <row r="8358" spans="9:39">
      <c r="I8358" s="10"/>
      <c r="R8358" s="10"/>
      <c r="S8358" s="10"/>
      <c r="T8358" s="10"/>
      <c r="X8358" s="35"/>
      <c r="AG8358" s="10"/>
      <c r="AI8358" s="10"/>
      <c r="AL8358" s="10"/>
      <c r="AM8358" s="10"/>
    </row>
    <row r="8359" spans="9:39">
      <c r="I8359" s="10"/>
      <c r="R8359" s="10"/>
      <c r="S8359" s="10"/>
      <c r="T8359" s="10"/>
      <c r="X8359" s="35"/>
      <c r="AG8359" s="10"/>
      <c r="AI8359" s="10"/>
      <c r="AL8359" s="10"/>
      <c r="AM8359" s="10"/>
    </row>
    <row r="8360" spans="9:39">
      <c r="I8360" s="10"/>
      <c r="R8360" s="10"/>
      <c r="S8360" s="10"/>
      <c r="T8360" s="10"/>
      <c r="X8360" s="35"/>
      <c r="AG8360" s="10"/>
      <c r="AI8360" s="10"/>
      <c r="AL8360" s="10"/>
      <c r="AM8360" s="10"/>
    </row>
    <row r="8361" spans="9:39">
      <c r="I8361" s="10"/>
      <c r="R8361" s="10"/>
      <c r="S8361" s="10"/>
      <c r="T8361" s="10"/>
      <c r="X8361" s="35"/>
      <c r="AG8361" s="10"/>
      <c r="AI8361" s="10"/>
      <c r="AL8361" s="10"/>
      <c r="AM8361" s="10"/>
    </row>
    <row r="8362" spans="9:39">
      <c r="I8362" s="10"/>
      <c r="R8362" s="10"/>
      <c r="S8362" s="10"/>
      <c r="T8362" s="10"/>
      <c r="X8362" s="35"/>
      <c r="AG8362" s="10"/>
      <c r="AI8362" s="10"/>
      <c r="AL8362" s="10"/>
      <c r="AM8362" s="10"/>
    </row>
    <row r="8363" spans="9:39">
      <c r="I8363" s="10"/>
      <c r="R8363" s="10"/>
      <c r="S8363" s="10"/>
      <c r="T8363" s="10"/>
      <c r="X8363" s="35"/>
      <c r="AG8363" s="10"/>
      <c r="AI8363" s="10"/>
      <c r="AL8363" s="10"/>
      <c r="AM8363" s="10"/>
    </row>
    <row r="8364" spans="9:39">
      <c r="I8364" s="10"/>
      <c r="R8364" s="10"/>
      <c r="S8364" s="10"/>
      <c r="T8364" s="10"/>
      <c r="X8364" s="35"/>
      <c r="AG8364" s="10"/>
      <c r="AI8364" s="10"/>
      <c r="AL8364" s="10"/>
      <c r="AM8364" s="10"/>
    </row>
    <row r="8365" spans="9:39">
      <c r="I8365" s="10"/>
      <c r="R8365" s="10"/>
      <c r="S8365" s="10"/>
      <c r="T8365" s="10"/>
      <c r="X8365" s="35"/>
      <c r="AG8365" s="10"/>
      <c r="AI8365" s="10"/>
      <c r="AL8365" s="10"/>
      <c r="AM8365" s="10"/>
    </row>
    <row r="8366" spans="9:39">
      <c r="I8366" s="10"/>
      <c r="R8366" s="10"/>
      <c r="S8366" s="10"/>
      <c r="T8366" s="10"/>
      <c r="X8366" s="35"/>
      <c r="AG8366" s="10"/>
      <c r="AI8366" s="10"/>
      <c r="AL8366" s="10"/>
      <c r="AM8366" s="10"/>
    </row>
    <row r="8367" spans="9:39">
      <c r="I8367" s="10"/>
      <c r="R8367" s="10"/>
      <c r="S8367" s="10"/>
      <c r="T8367" s="10"/>
      <c r="X8367" s="35"/>
      <c r="AG8367" s="10"/>
      <c r="AI8367" s="10"/>
      <c r="AL8367" s="10"/>
      <c r="AM8367" s="10"/>
    </row>
    <row r="8368" spans="9:39">
      <c r="I8368" s="10"/>
      <c r="R8368" s="10"/>
      <c r="S8368" s="10"/>
      <c r="T8368" s="10"/>
      <c r="X8368" s="35"/>
      <c r="AG8368" s="10"/>
      <c r="AI8368" s="10"/>
      <c r="AL8368" s="10"/>
      <c r="AM8368" s="10"/>
    </row>
    <row r="8369" spans="9:39">
      <c r="I8369" s="10"/>
      <c r="R8369" s="10"/>
      <c r="S8369" s="10"/>
      <c r="T8369" s="10"/>
      <c r="X8369" s="35"/>
      <c r="AG8369" s="10"/>
      <c r="AI8369" s="10"/>
      <c r="AL8369" s="10"/>
      <c r="AM8369" s="10"/>
    </row>
    <row r="8370" spans="9:39">
      <c r="I8370" s="10"/>
      <c r="R8370" s="10"/>
      <c r="S8370" s="10"/>
      <c r="T8370" s="10"/>
      <c r="X8370" s="35"/>
      <c r="AG8370" s="10"/>
      <c r="AI8370" s="10"/>
      <c r="AL8370" s="10"/>
      <c r="AM8370" s="10"/>
    </row>
    <row r="8371" spans="9:39">
      <c r="I8371" s="10"/>
      <c r="R8371" s="10"/>
      <c r="S8371" s="10"/>
      <c r="T8371" s="10"/>
      <c r="X8371" s="35"/>
      <c r="AG8371" s="10"/>
      <c r="AI8371" s="10"/>
      <c r="AL8371" s="10"/>
      <c r="AM8371" s="10"/>
    </row>
    <row r="8372" spans="9:39">
      <c r="I8372" s="10"/>
      <c r="R8372" s="10"/>
      <c r="S8372" s="10"/>
      <c r="T8372" s="10"/>
      <c r="X8372" s="35"/>
      <c r="AG8372" s="10"/>
      <c r="AI8372" s="10"/>
      <c r="AL8372" s="10"/>
      <c r="AM8372" s="10"/>
    </row>
    <row r="8373" spans="9:39">
      <c r="I8373" s="10"/>
      <c r="R8373" s="10"/>
      <c r="S8373" s="10"/>
      <c r="T8373" s="10"/>
      <c r="X8373" s="35"/>
      <c r="AG8373" s="10"/>
      <c r="AI8373" s="10"/>
      <c r="AL8373" s="10"/>
      <c r="AM8373" s="10"/>
    </row>
    <row r="8374" spans="9:39">
      <c r="I8374" s="10"/>
      <c r="R8374" s="10"/>
      <c r="S8374" s="10"/>
      <c r="T8374" s="10"/>
      <c r="X8374" s="35"/>
      <c r="AG8374" s="10"/>
      <c r="AI8374" s="10"/>
      <c r="AL8374" s="10"/>
      <c r="AM8374" s="10"/>
    </row>
    <row r="8375" spans="9:39">
      <c r="I8375" s="10"/>
      <c r="R8375" s="10"/>
      <c r="S8375" s="10"/>
      <c r="T8375" s="10"/>
      <c r="X8375" s="35"/>
      <c r="AG8375" s="10"/>
      <c r="AI8375" s="10"/>
      <c r="AL8375" s="10"/>
      <c r="AM8375" s="10"/>
    </row>
    <row r="8376" spans="9:39">
      <c r="I8376" s="10"/>
      <c r="R8376" s="10"/>
      <c r="S8376" s="10"/>
      <c r="T8376" s="10"/>
      <c r="X8376" s="35"/>
      <c r="AG8376" s="10"/>
      <c r="AI8376" s="10"/>
      <c r="AL8376" s="10"/>
      <c r="AM8376" s="10"/>
    </row>
    <row r="8377" spans="9:39">
      <c r="I8377" s="10"/>
      <c r="R8377" s="10"/>
      <c r="S8377" s="10"/>
      <c r="T8377" s="10"/>
      <c r="X8377" s="35"/>
      <c r="AG8377" s="10"/>
      <c r="AI8377" s="10"/>
      <c r="AL8377" s="10"/>
      <c r="AM8377" s="10"/>
    </row>
    <row r="8378" spans="9:39">
      <c r="I8378" s="10"/>
      <c r="R8378" s="10"/>
      <c r="S8378" s="10"/>
      <c r="T8378" s="10"/>
      <c r="X8378" s="35"/>
      <c r="AG8378" s="10"/>
      <c r="AI8378" s="10"/>
      <c r="AL8378" s="10"/>
      <c r="AM8378" s="10"/>
    </row>
    <row r="8379" spans="9:39">
      <c r="I8379" s="10"/>
      <c r="R8379" s="10"/>
      <c r="S8379" s="10"/>
      <c r="T8379" s="10"/>
      <c r="X8379" s="35"/>
      <c r="AG8379" s="10"/>
      <c r="AI8379" s="10"/>
      <c r="AL8379" s="10"/>
      <c r="AM8379" s="10"/>
    </row>
    <row r="8380" spans="9:39">
      <c r="I8380" s="10"/>
      <c r="R8380" s="10"/>
      <c r="S8380" s="10"/>
      <c r="T8380" s="10"/>
      <c r="X8380" s="35"/>
      <c r="AG8380" s="10"/>
      <c r="AI8380" s="10"/>
      <c r="AL8380" s="10"/>
      <c r="AM8380" s="10"/>
    </row>
    <row r="8381" spans="9:39">
      <c r="I8381" s="10"/>
      <c r="R8381" s="10"/>
      <c r="S8381" s="10"/>
      <c r="T8381" s="10"/>
      <c r="X8381" s="35"/>
      <c r="AG8381" s="10"/>
      <c r="AI8381" s="10"/>
      <c r="AL8381" s="10"/>
      <c r="AM8381" s="10"/>
    </row>
    <row r="8382" spans="9:39">
      <c r="I8382" s="10"/>
      <c r="R8382" s="10"/>
      <c r="S8382" s="10"/>
      <c r="T8382" s="10"/>
      <c r="X8382" s="35"/>
      <c r="AG8382" s="10"/>
      <c r="AI8382" s="10"/>
      <c r="AL8382" s="10"/>
      <c r="AM8382" s="10"/>
    </row>
    <row r="8383" spans="9:39">
      <c r="I8383" s="10"/>
      <c r="R8383" s="10"/>
      <c r="S8383" s="10"/>
      <c r="T8383" s="10"/>
      <c r="X8383" s="35"/>
      <c r="AG8383" s="10"/>
      <c r="AI8383" s="10"/>
      <c r="AL8383" s="10"/>
      <c r="AM8383" s="10"/>
    </row>
    <row r="8384" spans="9:39">
      <c r="I8384" s="10"/>
      <c r="R8384" s="10"/>
      <c r="S8384" s="10"/>
      <c r="T8384" s="10"/>
      <c r="X8384" s="35"/>
      <c r="AG8384" s="10"/>
      <c r="AI8384" s="10"/>
      <c r="AL8384" s="10"/>
      <c r="AM8384" s="10"/>
    </row>
    <row r="8385" spans="9:39">
      <c r="I8385" s="10"/>
      <c r="R8385" s="10"/>
      <c r="S8385" s="10"/>
      <c r="T8385" s="10"/>
      <c r="X8385" s="35"/>
      <c r="AG8385" s="10"/>
      <c r="AI8385" s="10"/>
      <c r="AL8385" s="10"/>
      <c r="AM8385" s="10"/>
    </row>
    <row r="8386" spans="9:39">
      <c r="I8386" s="10"/>
      <c r="R8386" s="10"/>
      <c r="S8386" s="10"/>
      <c r="T8386" s="10"/>
      <c r="X8386" s="35"/>
      <c r="AG8386" s="10"/>
      <c r="AI8386" s="10"/>
      <c r="AL8386" s="10"/>
      <c r="AM8386" s="10"/>
    </row>
    <row r="8387" spans="9:39">
      <c r="I8387" s="10"/>
      <c r="R8387" s="10"/>
      <c r="S8387" s="10"/>
      <c r="T8387" s="10"/>
      <c r="X8387" s="35"/>
      <c r="AG8387" s="10"/>
      <c r="AI8387" s="10"/>
      <c r="AL8387" s="10"/>
      <c r="AM8387" s="10"/>
    </row>
    <row r="8388" spans="9:39">
      <c r="I8388" s="10"/>
      <c r="R8388" s="10"/>
      <c r="S8388" s="10"/>
      <c r="T8388" s="10"/>
      <c r="X8388" s="35"/>
      <c r="AG8388" s="10"/>
      <c r="AI8388" s="10"/>
      <c r="AL8388" s="10"/>
      <c r="AM8388" s="10"/>
    </row>
    <row r="8389" spans="9:39">
      <c r="I8389" s="10"/>
      <c r="R8389" s="10"/>
      <c r="S8389" s="10"/>
      <c r="T8389" s="10"/>
      <c r="X8389" s="35"/>
      <c r="AG8389" s="10"/>
      <c r="AI8389" s="10"/>
      <c r="AL8389" s="10"/>
      <c r="AM8389" s="10"/>
    </row>
    <row r="8390" spans="9:39">
      <c r="I8390" s="10"/>
      <c r="R8390" s="10"/>
      <c r="S8390" s="10"/>
      <c r="T8390" s="10"/>
      <c r="X8390" s="35"/>
      <c r="AG8390" s="10"/>
      <c r="AI8390" s="10"/>
      <c r="AL8390" s="10"/>
      <c r="AM8390" s="10"/>
    </row>
    <row r="8391" spans="9:39">
      <c r="I8391" s="10"/>
      <c r="R8391" s="10"/>
      <c r="S8391" s="10"/>
      <c r="T8391" s="10"/>
      <c r="X8391" s="35"/>
      <c r="AG8391" s="10"/>
      <c r="AI8391" s="10"/>
      <c r="AL8391" s="10"/>
      <c r="AM8391" s="10"/>
    </row>
    <row r="8392" spans="9:39">
      <c r="I8392" s="10"/>
      <c r="R8392" s="10"/>
      <c r="S8392" s="10"/>
      <c r="T8392" s="10"/>
      <c r="X8392" s="35"/>
      <c r="AG8392" s="10"/>
      <c r="AI8392" s="10"/>
      <c r="AL8392" s="10"/>
      <c r="AM8392" s="10"/>
    </row>
    <row r="8393" spans="9:39">
      <c r="I8393" s="10"/>
      <c r="R8393" s="10"/>
      <c r="S8393" s="10"/>
      <c r="T8393" s="10"/>
      <c r="X8393" s="35"/>
      <c r="AG8393" s="10"/>
      <c r="AI8393" s="10"/>
      <c r="AL8393" s="10"/>
      <c r="AM8393" s="10"/>
    </row>
    <row r="8394" spans="9:39">
      <c r="I8394" s="10"/>
      <c r="R8394" s="10"/>
      <c r="S8394" s="10"/>
      <c r="T8394" s="10"/>
      <c r="X8394" s="35"/>
      <c r="AG8394" s="10"/>
      <c r="AI8394" s="10"/>
      <c r="AL8394" s="10"/>
      <c r="AM8394" s="10"/>
    </row>
    <row r="8395" spans="9:39">
      <c r="I8395" s="10"/>
      <c r="R8395" s="10"/>
      <c r="S8395" s="10"/>
      <c r="T8395" s="10"/>
      <c r="X8395" s="35"/>
      <c r="AG8395" s="10"/>
      <c r="AI8395" s="10"/>
      <c r="AL8395" s="10"/>
      <c r="AM8395" s="10"/>
    </row>
    <row r="8396" spans="9:39">
      <c r="I8396" s="10"/>
      <c r="R8396" s="10"/>
      <c r="S8396" s="10"/>
      <c r="T8396" s="10"/>
      <c r="X8396" s="35"/>
      <c r="AG8396" s="10"/>
      <c r="AI8396" s="10"/>
      <c r="AL8396" s="10"/>
      <c r="AM8396" s="10"/>
    </row>
    <row r="8397" spans="9:39">
      <c r="I8397" s="10"/>
      <c r="R8397" s="10"/>
      <c r="S8397" s="10"/>
      <c r="T8397" s="10"/>
      <c r="X8397" s="35"/>
      <c r="AG8397" s="10"/>
      <c r="AI8397" s="10"/>
      <c r="AL8397" s="10"/>
      <c r="AM8397" s="10"/>
    </row>
    <row r="8398" spans="9:39">
      <c r="I8398" s="10"/>
      <c r="R8398" s="10"/>
      <c r="S8398" s="10"/>
      <c r="T8398" s="10"/>
      <c r="X8398" s="35"/>
      <c r="AG8398" s="10"/>
      <c r="AI8398" s="10"/>
      <c r="AL8398" s="10"/>
      <c r="AM8398" s="10"/>
    </row>
    <row r="8399" spans="9:39">
      <c r="I8399" s="10"/>
      <c r="R8399" s="10"/>
      <c r="S8399" s="10"/>
      <c r="T8399" s="10"/>
      <c r="X8399" s="35"/>
      <c r="AG8399" s="10"/>
      <c r="AI8399" s="10"/>
      <c r="AL8399" s="10"/>
      <c r="AM8399" s="10"/>
    </row>
    <row r="8400" spans="9:39">
      <c r="I8400" s="10"/>
      <c r="R8400" s="10"/>
      <c r="S8400" s="10"/>
      <c r="T8400" s="10"/>
      <c r="X8400" s="35"/>
      <c r="AG8400" s="10"/>
      <c r="AI8400" s="10"/>
      <c r="AL8400" s="10"/>
      <c r="AM8400" s="10"/>
    </row>
    <row r="8401" spans="9:39">
      <c r="I8401" s="10"/>
      <c r="R8401" s="10"/>
      <c r="S8401" s="10"/>
      <c r="T8401" s="10"/>
      <c r="X8401" s="35"/>
      <c r="AG8401" s="10"/>
      <c r="AI8401" s="10"/>
      <c r="AL8401" s="10"/>
      <c r="AM8401" s="10"/>
    </row>
    <row r="8402" spans="9:39">
      <c r="I8402" s="10"/>
      <c r="R8402" s="10"/>
      <c r="S8402" s="10"/>
      <c r="T8402" s="10"/>
      <c r="X8402" s="35"/>
      <c r="AG8402" s="10"/>
      <c r="AI8402" s="10"/>
      <c r="AL8402" s="10"/>
      <c r="AM8402" s="10"/>
    </row>
    <row r="8403" spans="9:39">
      <c r="I8403" s="10"/>
      <c r="R8403" s="10"/>
      <c r="S8403" s="10"/>
      <c r="T8403" s="10"/>
      <c r="X8403" s="35"/>
      <c r="AG8403" s="10"/>
      <c r="AI8403" s="10"/>
      <c r="AL8403" s="10"/>
      <c r="AM8403" s="10"/>
    </row>
    <row r="8404" spans="9:39">
      <c r="I8404" s="10"/>
      <c r="R8404" s="10"/>
      <c r="S8404" s="10"/>
      <c r="T8404" s="10"/>
      <c r="X8404" s="35"/>
      <c r="AG8404" s="10"/>
      <c r="AI8404" s="10"/>
      <c r="AL8404" s="10"/>
      <c r="AM8404" s="10"/>
    </row>
    <row r="8405" spans="9:39">
      <c r="I8405" s="10"/>
      <c r="R8405" s="10"/>
      <c r="S8405" s="10"/>
      <c r="T8405" s="10"/>
      <c r="X8405" s="35"/>
      <c r="AG8405" s="10"/>
      <c r="AI8405" s="10"/>
      <c r="AL8405" s="10"/>
      <c r="AM8405" s="10"/>
    </row>
    <row r="8406" spans="9:39">
      <c r="I8406" s="10"/>
      <c r="R8406" s="10"/>
      <c r="S8406" s="10"/>
      <c r="T8406" s="10"/>
      <c r="X8406" s="35"/>
      <c r="AG8406" s="10"/>
      <c r="AI8406" s="10"/>
      <c r="AL8406" s="10"/>
      <c r="AM8406" s="10"/>
    </row>
    <row r="8407" spans="9:39">
      <c r="I8407" s="10"/>
      <c r="R8407" s="10"/>
      <c r="S8407" s="10"/>
      <c r="T8407" s="10"/>
      <c r="X8407" s="35"/>
      <c r="AG8407" s="10"/>
      <c r="AI8407" s="10"/>
      <c r="AL8407" s="10"/>
      <c r="AM8407" s="10"/>
    </row>
    <row r="8408" spans="9:39">
      <c r="I8408" s="10"/>
      <c r="R8408" s="10"/>
      <c r="S8408" s="10"/>
      <c r="T8408" s="10"/>
      <c r="X8408" s="35"/>
      <c r="AG8408" s="10"/>
      <c r="AI8408" s="10"/>
      <c r="AL8408" s="10"/>
      <c r="AM8408" s="10"/>
    </row>
    <row r="8409" spans="9:39">
      <c r="I8409" s="10"/>
      <c r="R8409" s="10"/>
      <c r="S8409" s="10"/>
      <c r="T8409" s="10"/>
      <c r="X8409" s="35"/>
      <c r="AG8409" s="10"/>
      <c r="AI8409" s="10"/>
      <c r="AL8409" s="10"/>
      <c r="AM8409" s="10"/>
    </row>
    <row r="8410" spans="9:39">
      <c r="I8410" s="10"/>
      <c r="R8410" s="10"/>
      <c r="S8410" s="10"/>
      <c r="T8410" s="10"/>
      <c r="X8410" s="35"/>
      <c r="AG8410" s="10"/>
      <c r="AI8410" s="10"/>
      <c r="AL8410" s="10"/>
      <c r="AM8410" s="10"/>
    </row>
    <row r="8411" spans="9:39">
      <c r="I8411" s="10"/>
      <c r="R8411" s="10"/>
      <c r="S8411" s="10"/>
      <c r="T8411" s="10"/>
      <c r="X8411" s="35"/>
      <c r="AG8411" s="10"/>
      <c r="AI8411" s="10"/>
      <c r="AL8411" s="10"/>
      <c r="AM8411" s="10"/>
    </row>
    <row r="8412" spans="9:39">
      <c r="I8412" s="10"/>
      <c r="R8412" s="10"/>
      <c r="S8412" s="10"/>
      <c r="T8412" s="10"/>
      <c r="X8412" s="35"/>
      <c r="AG8412" s="10"/>
      <c r="AI8412" s="10"/>
      <c r="AL8412" s="10"/>
      <c r="AM8412" s="10"/>
    </row>
    <row r="8413" spans="9:39">
      <c r="I8413" s="10"/>
      <c r="R8413" s="10"/>
      <c r="S8413" s="10"/>
      <c r="T8413" s="10"/>
      <c r="X8413" s="35"/>
      <c r="AG8413" s="10"/>
      <c r="AI8413" s="10"/>
      <c r="AL8413" s="10"/>
      <c r="AM8413" s="10"/>
    </row>
    <row r="8414" spans="9:39">
      <c r="I8414" s="10"/>
      <c r="R8414" s="10"/>
      <c r="S8414" s="10"/>
      <c r="T8414" s="10"/>
      <c r="X8414" s="35"/>
      <c r="AG8414" s="10"/>
      <c r="AI8414" s="10"/>
      <c r="AL8414" s="10"/>
      <c r="AM8414" s="10"/>
    </row>
    <row r="8415" spans="9:39">
      <c r="I8415" s="10"/>
      <c r="R8415" s="10"/>
      <c r="S8415" s="10"/>
      <c r="T8415" s="10"/>
      <c r="X8415" s="35"/>
      <c r="AG8415" s="10"/>
      <c r="AI8415" s="10"/>
      <c r="AL8415" s="10"/>
      <c r="AM8415" s="10"/>
    </row>
    <row r="8416" spans="9:39">
      <c r="I8416" s="10"/>
      <c r="R8416" s="10"/>
      <c r="S8416" s="10"/>
      <c r="T8416" s="10"/>
      <c r="X8416" s="35"/>
      <c r="AG8416" s="10"/>
      <c r="AI8416" s="10"/>
      <c r="AL8416" s="10"/>
      <c r="AM8416" s="10"/>
    </row>
    <row r="8417" spans="9:39">
      <c r="I8417" s="10"/>
      <c r="R8417" s="10"/>
      <c r="S8417" s="10"/>
      <c r="T8417" s="10"/>
      <c r="X8417" s="35"/>
      <c r="AG8417" s="10"/>
      <c r="AI8417" s="10"/>
      <c r="AL8417" s="10"/>
      <c r="AM8417" s="10"/>
    </row>
    <row r="8418" spans="9:39">
      <c r="I8418" s="10"/>
      <c r="R8418" s="10"/>
      <c r="S8418" s="10"/>
      <c r="T8418" s="10"/>
      <c r="X8418" s="35"/>
      <c r="AG8418" s="10"/>
      <c r="AI8418" s="10"/>
      <c r="AL8418" s="10"/>
      <c r="AM8418" s="10"/>
    </row>
    <row r="8419" spans="9:39">
      <c r="I8419" s="10"/>
      <c r="R8419" s="10"/>
      <c r="S8419" s="10"/>
      <c r="T8419" s="10"/>
      <c r="X8419" s="35"/>
      <c r="AG8419" s="10"/>
      <c r="AI8419" s="10"/>
      <c r="AL8419" s="10"/>
      <c r="AM8419" s="10"/>
    </row>
    <row r="8420" spans="9:39">
      <c r="I8420" s="10"/>
      <c r="R8420" s="10"/>
      <c r="S8420" s="10"/>
      <c r="T8420" s="10"/>
      <c r="X8420" s="35"/>
      <c r="AG8420" s="10"/>
      <c r="AI8420" s="10"/>
      <c r="AL8420" s="10"/>
      <c r="AM8420" s="10"/>
    </row>
    <row r="8421" spans="9:39">
      <c r="I8421" s="10"/>
      <c r="R8421" s="10"/>
      <c r="S8421" s="10"/>
      <c r="T8421" s="10"/>
      <c r="X8421" s="35"/>
      <c r="AG8421" s="10"/>
      <c r="AI8421" s="10"/>
      <c r="AL8421" s="10"/>
      <c r="AM8421" s="10"/>
    </row>
    <row r="8422" spans="9:39">
      <c r="I8422" s="10"/>
      <c r="R8422" s="10"/>
      <c r="S8422" s="10"/>
      <c r="T8422" s="10"/>
      <c r="X8422" s="35"/>
      <c r="AG8422" s="10"/>
      <c r="AI8422" s="10"/>
      <c r="AL8422" s="10"/>
      <c r="AM8422" s="10"/>
    </row>
    <row r="8423" spans="9:39">
      <c r="I8423" s="10"/>
      <c r="R8423" s="10"/>
      <c r="S8423" s="10"/>
      <c r="T8423" s="10"/>
      <c r="X8423" s="35"/>
      <c r="AG8423" s="10"/>
      <c r="AI8423" s="10"/>
      <c r="AL8423" s="10"/>
      <c r="AM8423" s="10"/>
    </row>
    <row r="8424" spans="9:39">
      <c r="I8424" s="10"/>
      <c r="R8424" s="10"/>
      <c r="S8424" s="10"/>
      <c r="T8424" s="10"/>
      <c r="X8424" s="35"/>
      <c r="AG8424" s="10"/>
      <c r="AI8424" s="10"/>
      <c r="AL8424" s="10"/>
      <c r="AM8424" s="10"/>
    </row>
    <row r="8425" spans="9:39">
      <c r="I8425" s="10"/>
      <c r="R8425" s="10"/>
      <c r="S8425" s="10"/>
      <c r="T8425" s="10"/>
      <c r="X8425" s="35"/>
      <c r="AG8425" s="10"/>
      <c r="AI8425" s="10"/>
      <c r="AL8425" s="10"/>
      <c r="AM8425" s="10"/>
    </row>
    <row r="8426" spans="9:39">
      <c r="I8426" s="10"/>
      <c r="R8426" s="10"/>
      <c r="S8426" s="10"/>
      <c r="T8426" s="10"/>
      <c r="X8426" s="35"/>
      <c r="AG8426" s="10"/>
      <c r="AI8426" s="10"/>
      <c r="AL8426" s="10"/>
      <c r="AM8426" s="10"/>
    </row>
    <row r="8427" spans="9:39">
      <c r="I8427" s="10"/>
      <c r="R8427" s="10"/>
      <c r="S8427" s="10"/>
      <c r="T8427" s="10"/>
      <c r="X8427" s="35"/>
      <c r="AG8427" s="10"/>
      <c r="AI8427" s="10"/>
      <c r="AL8427" s="10"/>
      <c r="AM8427" s="10"/>
    </row>
    <row r="8428" spans="9:39">
      <c r="I8428" s="10"/>
      <c r="R8428" s="10"/>
      <c r="S8428" s="10"/>
      <c r="T8428" s="10"/>
      <c r="X8428" s="35"/>
      <c r="AG8428" s="10"/>
      <c r="AI8428" s="10"/>
      <c r="AL8428" s="10"/>
      <c r="AM8428" s="10"/>
    </row>
    <row r="8429" spans="9:39">
      <c r="I8429" s="10"/>
      <c r="R8429" s="10"/>
      <c r="S8429" s="10"/>
      <c r="T8429" s="10"/>
      <c r="X8429" s="35"/>
      <c r="AG8429" s="10"/>
      <c r="AI8429" s="10"/>
      <c r="AL8429" s="10"/>
      <c r="AM8429" s="10"/>
    </row>
    <row r="8430" spans="9:39">
      <c r="I8430" s="10"/>
      <c r="R8430" s="10"/>
      <c r="S8430" s="10"/>
      <c r="T8430" s="10"/>
      <c r="X8430" s="35"/>
      <c r="AG8430" s="10"/>
      <c r="AI8430" s="10"/>
      <c r="AL8430" s="10"/>
      <c r="AM8430" s="10"/>
    </row>
    <row r="8431" spans="9:39">
      <c r="I8431" s="10"/>
      <c r="R8431" s="10"/>
      <c r="S8431" s="10"/>
      <c r="T8431" s="10"/>
      <c r="X8431" s="35"/>
      <c r="AG8431" s="10"/>
      <c r="AI8431" s="10"/>
      <c r="AL8431" s="10"/>
      <c r="AM8431" s="10"/>
    </row>
    <row r="8432" spans="9:39">
      <c r="I8432" s="10"/>
      <c r="R8432" s="10"/>
      <c r="S8432" s="10"/>
      <c r="T8432" s="10"/>
      <c r="X8432" s="35"/>
      <c r="AG8432" s="10"/>
      <c r="AI8432" s="10"/>
      <c r="AL8432" s="10"/>
      <c r="AM8432" s="10"/>
    </row>
    <row r="8433" spans="9:39">
      <c r="I8433" s="10"/>
      <c r="R8433" s="10"/>
      <c r="S8433" s="10"/>
      <c r="T8433" s="10"/>
      <c r="X8433" s="35"/>
      <c r="AG8433" s="10"/>
      <c r="AI8433" s="10"/>
      <c r="AL8433" s="10"/>
      <c r="AM8433" s="10"/>
    </row>
    <row r="8434" spans="9:39">
      <c r="I8434" s="10"/>
      <c r="R8434" s="10"/>
      <c r="S8434" s="10"/>
      <c r="T8434" s="10"/>
      <c r="X8434" s="35"/>
      <c r="AG8434" s="10"/>
      <c r="AI8434" s="10"/>
      <c r="AL8434" s="10"/>
      <c r="AM8434" s="10"/>
    </row>
    <row r="8435" spans="9:39">
      <c r="I8435" s="10"/>
      <c r="R8435" s="10"/>
      <c r="S8435" s="10"/>
      <c r="T8435" s="10"/>
      <c r="X8435" s="35"/>
      <c r="AG8435" s="10"/>
      <c r="AI8435" s="10"/>
      <c r="AL8435" s="10"/>
      <c r="AM8435" s="10"/>
    </row>
    <row r="8436" spans="9:39">
      <c r="I8436" s="10"/>
      <c r="R8436" s="10"/>
      <c r="S8436" s="10"/>
      <c r="T8436" s="10"/>
      <c r="X8436" s="35"/>
      <c r="AG8436" s="10"/>
      <c r="AI8436" s="10"/>
      <c r="AL8436" s="10"/>
      <c r="AM8436" s="10"/>
    </row>
    <row r="8437" spans="9:39">
      <c r="I8437" s="10"/>
      <c r="R8437" s="10"/>
      <c r="S8437" s="10"/>
      <c r="T8437" s="10"/>
      <c r="X8437" s="35"/>
      <c r="AG8437" s="10"/>
      <c r="AI8437" s="10"/>
      <c r="AL8437" s="10"/>
      <c r="AM8437" s="10"/>
    </row>
    <row r="8438" spans="9:39">
      <c r="I8438" s="10"/>
      <c r="R8438" s="10"/>
      <c r="S8438" s="10"/>
      <c r="T8438" s="10"/>
      <c r="X8438" s="35"/>
      <c r="AG8438" s="10"/>
      <c r="AI8438" s="10"/>
      <c r="AL8438" s="10"/>
      <c r="AM8438" s="10"/>
    </row>
    <row r="8439" spans="9:39">
      <c r="I8439" s="10"/>
      <c r="R8439" s="10"/>
      <c r="S8439" s="10"/>
      <c r="T8439" s="10"/>
      <c r="X8439" s="35"/>
      <c r="AG8439" s="10"/>
      <c r="AI8439" s="10"/>
      <c r="AL8439" s="10"/>
      <c r="AM8439" s="10"/>
    </row>
    <row r="8440" spans="9:39">
      <c r="I8440" s="10"/>
      <c r="R8440" s="10"/>
      <c r="S8440" s="10"/>
      <c r="T8440" s="10"/>
      <c r="X8440" s="35"/>
      <c r="AG8440" s="10"/>
      <c r="AI8440" s="10"/>
      <c r="AL8440" s="10"/>
      <c r="AM8440" s="10"/>
    </row>
    <row r="8441" spans="9:39">
      <c r="I8441" s="10"/>
      <c r="R8441" s="10"/>
      <c r="S8441" s="10"/>
      <c r="T8441" s="10"/>
      <c r="X8441" s="35"/>
      <c r="AG8441" s="10"/>
      <c r="AI8441" s="10"/>
      <c r="AL8441" s="10"/>
      <c r="AM8441" s="10"/>
    </row>
    <row r="8442" spans="9:39">
      <c r="I8442" s="10"/>
      <c r="R8442" s="10"/>
      <c r="S8442" s="10"/>
      <c r="T8442" s="10"/>
      <c r="X8442" s="35"/>
      <c r="AG8442" s="10"/>
      <c r="AI8442" s="10"/>
      <c r="AL8442" s="10"/>
      <c r="AM8442" s="10"/>
    </row>
    <row r="8443" spans="9:39">
      <c r="I8443" s="10"/>
      <c r="R8443" s="10"/>
      <c r="S8443" s="10"/>
      <c r="T8443" s="10"/>
      <c r="X8443" s="35"/>
      <c r="AG8443" s="10"/>
      <c r="AI8443" s="10"/>
      <c r="AL8443" s="10"/>
      <c r="AM8443" s="10"/>
    </row>
    <row r="8444" spans="9:39">
      <c r="I8444" s="10"/>
      <c r="R8444" s="10"/>
      <c r="S8444" s="10"/>
      <c r="T8444" s="10"/>
      <c r="X8444" s="35"/>
      <c r="AG8444" s="10"/>
      <c r="AI8444" s="10"/>
      <c r="AL8444" s="10"/>
      <c r="AM8444" s="10"/>
    </row>
    <row r="8445" spans="9:39">
      <c r="I8445" s="10"/>
      <c r="R8445" s="10"/>
      <c r="S8445" s="10"/>
      <c r="T8445" s="10"/>
      <c r="X8445" s="35"/>
      <c r="AG8445" s="10"/>
      <c r="AI8445" s="10"/>
      <c r="AL8445" s="10"/>
      <c r="AM8445" s="10"/>
    </row>
    <row r="8446" spans="9:39">
      <c r="I8446" s="10"/>
      <c r="R8446" s="10"/>
      <c r="S8446" s="10"/>
      <c r="T8446" s="10"/>
      <c r="X8446" s="35"/>
      <c r="AG8446" s="10"/>
      <c r="AI8446" s="10"/>
      <c r="AL8446" s="10"/>
      <c r="AM8446" s="10"/>
    </row>
    <row r="8447" spans="9:39">
      <c r="I8447" s="10"/>
      <c r="R8447" s="10"/>
      <c r="S8447" s="10"/>
      <c r="T8447" s="10"/>
      <c r="X8447" s="35"/>
      <c r="AG8447" s="10"/>
      <c r="AI8447" s="10"/>
      <c r="AL8447" s="10"/>
      <c r="AM8447" s="10"/>
    </row>
    <row r="8448" spans="9:39">
      <c r="I8448" s="10"/>
      <c r="R8448" s="10"/>
      <c r="S8448" s="10"/>
      <c r="T8448" s="10"/>
      <c r="X8448" s="35"/>
      <c r="AG8448" s="10"/>
      <c r="AI8448" s="10"/>
      <c r="AL8448" s="10"/>
      <c r="AM8448" s="10"/>
    </row>
    <row r="8449" spans="9:39">
      <c r="I8449" s="10"/>
      <c r="R8449" s="10"/>
      <c r="S8449" s="10"/>
      <c r="T8449" s="10"/>
      <c r="X8449" s="35"/>
      <c r="AG8449" s="10"/>
      <c r="AI8449" s="10"/>
      <c r="AL8449" s="10"/>
      <c r="AM8449" s="10"/>
    </row>
    <row r="8450" spans="9:39">
      <c r="I8450" s="10"/>
      <c r="R8450" s="10"/>
      <c r="S8450" s="10"/>
      <c r="T8450" s="10"/>
      <c r="X8450" s="35"/>
      <c r="AG8450" s="10"/>
      <c r="AI8450" s="10"/>
      <c r="AL8450" s="10"/>
      <c r="AM8450" s="10"/>
    </row>
    <row r="8451" spans="9:39">
      <c r="I8451" s="10"/>
      <c r="R8451" s="10"/>
      <c r="S8451" s="10"/>
      <c r="T8451" s="10"/>
      <c r="X8451" s="35"/>
      <c r="AG8451" s="10"/>
      <c r="AI8451" s="10"/>
      <c r="AL8451" s="10"/>
      <c r="AM8451" s="10"/>
    </row>
    <row r="8452" spans="9:39">
      <c r="I8452" s="10"/>
      <c r="R8452" s="10"/>
      <c r="S8452" s="10"/>
      <c r="T8452" s="10"/>
      <c r="X8452" s="35"/>
      <c r="AG8452" s="10"/>
      <c r="AI8452" s="10"/>
      <c r="AL8452" s="10"/>
      <c r="AM8452" s="10"/>
    </row>
    <row r="8453" spans="9:39">
      <c r="I8453" s="10"/>
      <c r="R8453" s="10"/>
      <c r="S8453" s="10"/>
      <c r="T8453" s="10"/>
      <c r="X8453" s="35"/>
      <c r="AG8453" s="10"/>
      <c r="AI8453" s="10"/>
      <c r="AL8453" s="10"/>
      <c r="AM8453" s="10"/>
    </row>
    <row r="8454" spans="9:39">
      <c r="I8454" s="10"/>
      <c r="R8454" s="10"/>
      <c r="S8454" s="10"/>
      <c r="T8454" s="10"/>
      <c r="X8454" s="35"/>
      <c r="AG8454" s="10"/>
      <c r="AI8454" s="10"/>
      <c r="AL8454" s="10"/>
      <c r="AM8454" s="10"/>
    </row>
    <row r="8455" spans="9:39">
      <c r="I8455" s="10"/>
      <c r="R8455" s="10"/>
      <c r="S8455" s="10"/>
      <c r="T8455" s="10"/>
      <c r="X8455" s="35"/>
      <c r="AG8455" s="10"/>
      <c r="AI8455" s="10"/>
      <c r="AL8455" s="10"/>
      <c r="AM8455" s="10"/>
    </row>
    <row r="8456" spans="9:39">
      <c r="I8456" s="10"/>
      <c r="R8456" s="10"/>
      <c r="S8456" s="10"/>
      <c r="T8456" s="10"/>
      <c r="X8456" s="35"/>
      <c r="AG8456" s="10"/>
      <c r="AI8456" s="10"/>
      <c r="AL8456" s="10"/>
      <c r="AM8456" s="10"/>
    </row>
    <row r="8457" spans="9:39">
      <c r="I8457" s="10"/>
      <c r="R8457" s="10"/>
      <c r="S8457" s="10"/>
      <c r="T8457" s="10"/>
      <c r="X8457" s="35"/>
      <c r="AG8457" s="10"/>
      <c r="AI8457" s="10"/>
      <c r="AL8457" s="10"/>
      <c r="AM8457" s="10"/>
    </row>
    <row r="8458" spans="9:39">
      <c r="I8458" s="10"/>
      <c r="R8458" s="10"/>
      <c r="S8458" s="10"/>
      <c r="T8458" s="10"/>
      <c r="X8458" s="35"/>
      <c r="AG8458" s="10"/>
      <c r="AI8458" s="10"/>
      <c r="AL8458" s="10"/>
      <c r="AM8458" s="10"/>
    </row>
    <row r="8459" spans="9:39">
      <c r="I8459" s="10"/>
      <c r="R8459" s="10"/>
      <c r="S8459" s="10"/>
      <c r="T8459" s="10"/>
      <c r="X8459" s="35"/>
      <c r="AG8459" s="10"/>
      <c r="AI8459" s="10"/>
      <c r="AL8459" s="10"/>
      <c r="AM8459" s="10"/>
    </row>
    <row r="8460" spans="9:39">
      <c r="I8460" s="10"/>
      <c r="R8460" s="10"/>
      <c r="S8460" s="10"/>
      <c r="T8460" s="10"/>
      <c r="X8460" s="35"/>
      <c r="AG8460" s="10"/>
      <c r="AI8460" s="10"/>
      <c r="AL8460" s="10"/>
      <c r="AM8460" s="10"/>
    </row>
    <row r="8461" spans="9:39">
      <c r="I8461" s="10"/>
      <c r="R8461" s="10"/>
      <c r="S8461" s="10"/>
      <c r="T8461" s="10"/>
      <c r="X8461" s="35"/>
      <c r="AG8461" s="10"/>
      <c r="AI8461" s="10"/>
      <c r="AL8461" s="10"/>
      <c r="AM8461" s="10"/>
    </row>
    <row r="8462" spans="9:39">
      <c r="I8462" s="10"/>
      <c r="R8462" s="10"/>
      <c r="S8462" s="10"/>
      <c r="T8462" s="10"/>
      <c r="X8462" s="35"/>
      <c r="AG8462" s="10"/>
      <c r="AI8462" s="10"/>
      <c r="AL8462" s="10"/>
      <c r="AM8462" s="10"/>
    </row>
    <row r="8463" spans="9:39">
      <c r="I8463" s="10"/>
      <c r="R8463" s="10"/>
      <c r="S8463" s="10"/>
      <c r="T8463" s="10"/>
      <c r="X8463" s="35"/>
      <c r="AG8463" s="10"/>
      <c r="AI8463" s="10"/>
      <c r="AL8463" s="10"/>
      <c r="AM8463" s="10"/>
    </row>
    <row r="8464" spans="9:39">
      <c r="I8464" s="10"/>
      <c r="R8464" s="10"/>
      <c r="S8464" s="10"/>
      <c r="T8464" s="10"/>
      <c r="X8464" s="35"/>
      <c r="AG8464" s="10"/>
      <c r="AI8464" s="10"/>
      <c r="AL8464" s="10"/>
      <c r="AM8464" s="10"/>
    </row>
    <row r="8465" spans="9:39">
      <c r="I8465" s="10"/>
      <c r="R8465" s="10"/>
      <c r="S8465" s="10"/>
      <c r="T8465" s="10"/>
      <c r="X8465" s="35"/>
      <c r="AG8465" s="10"/>
      <c r="AI8465" s="10"/>
      <c r="AL8465" s="10"/>
      <c r="AM8465" s="10"/>
    </row>
    <row r="8466" spans="9:39">
      <c r="I8466" s="10"/>
      <c r="R8466" s="10"/>
      <c r="S8466" s="10"/>
      <c r="T8466" s="10"/>
      <c r="X8466" s="35"/>
      <c r="AG8466" s="10"/>
      <c r="AI8466" s="10"/>
      <c r="AL8466" s="10"/>
      <c r="AM8466" s="10"/>
    </row>
    <row r="8467" spans="9:39">
      <c r="I8467" s="10"/>
      <c r="R8467" s="10"/>
      <c r="S8467" s="10"/>
      <c r="T8467" s="10"/>
      <c r="X8467" s="35"/>
      <c r="AG8467" s="10"/>
      <c r="AI8467" s="10"/>
      <c r="AL8467" s="10"/>
      <c r="AM8467" s="10"/>
    </row>
    <row r="8468" spans="9:39">
      <c r="I8468" s="10"/>
      <c r="R8468" s="10"/>
      <c r="S8468" s="10"/>
      <c r="T8468" s="10"/>
      <c r="X8468" s="35"/>
      <c r="AG8468" s="10"/>
      <c r="AI8468" s="10"/>
      <c r="AL8468" s="10"/>
      <c r="AM8468" s="10"/>
    </row>
    <row r="8469" spans="9:39">
      <c r="I8469" s="10"/>
      <c r="R8469" s="10"/>
      <c r="S8469" s="10"/>
      <c r="T8469" s="10"/>
      <c r="X8469" s="35"/>
      <c r="AG8469" s="10"/>
      <c r="AI8469" s="10"/>
      <c r="AL8469" s="10"/>
      <c r="AM8469" s="10"/>
    </row>
    <row r="8470" spans="9:39">
      <c r="I8470" s="10"/>
      <c r="R8470" s="10"/>
      <c r="S8470" s="10"/>
      <c r="T8470" s="10"/>
      <c r="X8470" s="35"/>
      <c r="AG8470" s="10"/>
      <c r="AI8470" s="10"/>
      <c r="AL8470" s="10"/>
      <c r="AM8470" s="10"/>
    </row>
    <row r="8471" spans="9:39">
      <c r="I8471" s="10"/>
      <c r="R8471" s="10"/>
      <c r="S8471" s="10"/>
      <c r="T8471" s="10"/>
      <c r="X8471" s="35"/>
      <c r="AG8471" s="10"/>
      <c r="AI8471" s="10"/>
      <c r="AL8471" s="10"/>
      <c r="AM8471" s="10"/>
    </row>
    <row r="8472" spans="9:39">
      <c r="I8472" s="10"/>
      <c r="R8472" s="10"/>
      <c r="S8472" s="10"/>
      <c r="T8472" s="10"/>
      <c r="X8472" s="35"/>
      <c r="AG8472" s="10"/>
      <c r="AI8472" s="10"/>
      <c r="AL8472" s="10"/>
      <c r="AM8472" s="10"/>
    </row>
    <row r="8473" spans="9:39">
      <c r="I8473" s="10"/>
      <c r="R8473" s="10"/>
      <c r="S8473" s="10"/>
      <c r="T8473" s="10"/>
      <c r="X8473" s="35"/>
      <c r="AG8473" s="10"/>
      <c r="AI8473" s="10"/>
      <c r="AL8473" s="10"/>
      <c r="AM8473" s="10"/>
    </row>
    <row r="8474" spans="9:39">
      <c r="I8474" s="10"/>
      <c r="R8474" s="10"/>
      <c r="S8474" s="10"/>
      <c r="T8474" s="10"/>
      <c r="X8474" s="35"/>
      <c r="AG8474" s="10"/>
      <c r="AI8474" s="10"/>
      <c r="AL8474" s="10"/>
      <c r="AM8474" s="10"/>
    </row>
    <row r="8475" spans="9:39">
      <c r="I8475" s="10"/>
      <c r="R8475" s="10"/>
      <c r="S8475" s="10"/>
      <c r="T8475" s="10"/>
      <c r="X8475" s="35"/>
      <c r="AG8475" s="10"/>
      <c r="AI8475" s="10"/>
      <c r="AL8475" s="10"/>
      <c r="AM8475" s="10"/>
    </row>
    <row r="8476" spans="9:39">
      <c r="I8476" s="10"/>
      <c r="R8476" s="10"/>
      <c r="S8476" s="10"/>
      <c r="T8476" s="10"/>
      <c r="X8476" s="35"/>
      <c r="AG8476" s="10"/>
      <c r="AI8476" s="10"/>
      <c r="AL8476" s="10"/>
      <c r="AM8476" s="10"/>
    </row>
    <row r="8477" spans="9:39">
      <c r="I8477" s="10"/>
      <c r="R8477" s="10"/>
      <c r="S8477" s="10"/>
      <c r="T8477" s="10"/>
      <c r="X8477" s="35"/>
      <c r="AG8477" s="10"/>
      <c r="AI8477" s="10"/>
      <c r="AL8477" s="10"/>
      <c r="AM8477" s="10"/>
    </row>
    <row r="8478" spans="9:39">
      <c r="I8478" s="10"/>
      <c r="R8478" s="10"/>
      <c r="S8478" s="10"/>
      <c r="T8478" s="10"/>
      <c r="X8478" s="35"/>
      <c r="AG8478" s="10"/>
      <c r="AI8478" s="10"/>
      <c r="AL8478" s="10"/>
      <c r="AM8478" s="10"/>
    </row>
    <row r="8479" spans="9:39">
      <c r="I8479" s="10"/>
      <c r="R8479" s="10"/>
      <c r="S8479" s="10"/>
      <c r="T8479" s="10"/>
      <c r="X8479" s="35"/>
      <c r="AG8479" s="10"/>
      <c r="AI8479" s="10"/>
      <c r="AL8479" s="10"/>
      <c r="AM8479" s="10"/>
    </row>
    <row r="8480" spans="9:39">
      <c r="I8480" s="10"/>
      <c r="R8480" s="10"/>
      <c r="S8480" s="10"/>
      <c r="T8480" s="10"/>
      <c r="X8480" s="35"/>
      <c r="AG8480" s="10"/>
      <c r="AI8480" s="10"/>
      <c r="AL8480" s="10"/>
      <c r="AM8480" s="10"/>
    </row>
    <row r="8481" spans="9:39">
      <c r="I8481" s="10"/>
      <c r="R8481" s="10"/>
      <c r="S8481" s="10"/>
      <c r="T8481" s="10"/>
      <c r="X8481" s="35"/>
      <c r="AG8481" s="10"/>
      <c r="AI8481" s="10"/>
      <c r="AL8481" s="10"/>
      <c r="AM8481" s="10"/>
    </row>
    <row r="8482" spans="9:39">
      <c r="I8482" s="10"/>
      <c r="R8482" s="10"/>
      <c r="S8482" s="10"/>
      <c r="T8482" s="10"/>
      <c r="X8482" s="35"/>
      <c r="AG8482" s="10"/>
      <c r="AI8482" s="10"/>
      <c r="AL8482" s="10"/>
      <c r="AM8482" s="10"/>
    </row>
    <row r="8483" spans="9:39">
      <c r="I8483" s="10"/>
      <c r="R8483" s="10"/>
      <c r="S8483" s="10"/>
      <c r="T8483" s="10"/>
      <c r="X8483" s="35"/>
      <c r="AG8483" s="10"/>
      <c r="AI8483" s="10"/>
      <c r="AL8483" s="10"/>
      <c r="AM8483" s="10"/>
    </row>
    <row r="8484" spans="9:39">
      <c r="I8484" s="10"/>
      <c r="R8484" s="10"/>
      <c r="S8484" s="10"/>
      <c r="T8484" s="10"/>
      <c r="X8484" s="35"/>
      <c r="AG8484" s="10"/>
      <c r="AI8484" s="10"/>
      <c r="AL8484" s="10"/>
      <c r="AM8484" s="10"/>
    </row>
    <row r="8485" spans="9:39">
      <c r="I8485" s="10"/>
      <c r="R8485" s="10"/>
      <c r="S8485" s="10"/>
      <c r="T8485" s="10"/>
      <c r="X8485" s="35"/>
      <c r="AG8485" s="10"/>
      <c r="AI8485" s="10"/>
      <c r="AL8485" s="10"/>
      <c r="AM8485" s="10"/>
    </row>
    <row r="8486" spans="9:39">
      <c r="I8486" s="10"/>
      <c r="R8486" s="10"/>
      <c r="S8486" s="10"/>
      <c r="T8486" s="10"/>
      <c r="X8486" s="35"/>
      <c r="AG8486" s="10"/>
      <c r="AI8486" s="10"/>
      <c r="AL8486" s="10"/>
      <c r="AM8486" s="10"/>
    </row>
    <row r="8487" spans="9:39">
      <c r="I8487" s="10"/>
      <c r="R8487" s="10"/>
      <c r="S8487" s="10"/>
      <c r="T8487" s="10"/>
      <c r="X8487" s="35"/>
      <c r="AG8487" s="10"/>
      <c r="AI8487" s="10"/>
      <c r="AL8487" s="10"/>
      <c r="AM8487" s="10"/>
    </row>
    <row r="8488" spans="9:39">
      <c r="I8488" s="10"/>
      <c r="R8488" s="10"/>
      <c r="S8488" s="10"/>
      <c r="T8488" s="10"/>
      <c r="X8488" s="35"/>
      <c r="AG8488" s="10"/>
      <c r="AI8488" s="10"/>
      <c r="AL8488" s="10"/>
      <c r="AM8488" s="10"/>
    </row>
    <row r="8489" spans="9:39">
      <c r="I8489" s="10"/>
      <c r="R8489" s="10"/>
      <c r="S8489" s="10"/>
      <c r="T8489" s="10"/>
      <c r="X8489" s="35"/>
      <c r="AG8489" s="10"/>
      <c r="AI8489" s="10"/>
      <c r="AL8489" s="10"/>
      <c r="AM8489" s="10"/>
    </row>
    <row r="8490" spans="9:39">
      <c r="I8490" s="10"/>
      <c r="R8490" s="10"/>
      <c r="S8490" s="10"/>
      <c r="T8490" s="10"/>
      <c r="X8490" s="35"/>
      <c r="AG8490" s="10"/>
      <c r="AI8490" s="10"/>
      <c r="AL8490" s="10"/>
      <c r="AM8490" s="10"/>
    </row>
    <row r="8491" spans="9:39">
      <c r="I8491" s="10"/>
      <c r="R8491" s="10"/>
      <c r="S8491" s="10"/>
      <c r="T8491" s="10"/>
      <c r="X8491" s="35"/>
      <c r="AG8491" s="10"/>
      <c r="AI8491" s="10"/>
      <c r="AL8491" s="10"/>
      <c r="AM8491" s="10"/>
    </row>
    <row r="8492" spans="9:39">
      <c r="I8492" s="10"/>
      <c r="R8492" s="10"/>
      <c r="S8492" s="10"/>
      <c r="T8492" s="10"/>
      <c r="X8492" s="35"/>
      <c r="AG8492" s="10"/>
      <c r="AI8492" s="10"/>
      <c r="AL8492" s="10"/>
      <c r="AM8492" s="10"/>
    </row>
    <row r="8493" spans="9:39">
      <c r="I8493" s="10"/>
      <c r="R8493" s="10"/>
      <c r="S8493" s="10"/>
      <c r="T8493" s="10"/>
      <c r="X8493" s="35"/>
      <c r="AG8493" s="10"/>
      <c r="AI8493" s="10"/>
      <c r="AL8493" s="10"/>
      <c r="AM8493" s="10"/>
    </row>
    <row r="8494" spans="9:39">
      <c r="I8494" s="10"/>
      <c r="R8494" s="10"/>
      <c r="S8494" s="10"/>
      <c r="T8494" s="10"/>
      <c r="X8494" s="35"/>
      <c r="AG8494" s="10"/>
      <c r="AI8494" s="10"/>
      <c r="AL8494" s="10"/>
      <c r="AM8494" s="10"/>
    </row>
    <row r="8495" spans="9:39">
      <c r="I8495" s="10"/>
      <c r="R8495" s="10"/>
      <c r="S8495" s="10"/>
      <c r="T8495" s="10"/>
      <c r="X8495" s="35"/>
      <c r="AG8495" s="10"/>
      <c r="AI8495" s="10"/>
      <c r="AL8495" s="10"/>
      <c r="AM8495" s="10"/>
    </row>
    <row r="8496" spans="9:39">
      <c r="I8496" s="10"/>
      <c r="R8496" s="10"/>
      <c r="S8496" s="10"/>
      <c r="T8496" s="10"/>
      <c r="X8496" s="35"/>
      <c r="AG8496" s="10"/>
      <c r="AI8496" s="10"/>
      <c r="AL8496" s="10"/>
      <c r="AM8496" s="10"/>
    </row>
    <row r="8497" spans="9:39">
      <c r="I8497" s="10"/>
      <c r="R8497" s="10"/>
      <c r="S8497" s="10"/>
      <c r="T8497" s="10"/>
      <c r="X8497" s="35"/>
      <c r="AG8497" s="10"/>
      <c r="AI8497" s="10"/>
      <c r="AL8497" s="10"/>
      <c r="AM8497" s="10"/>
    </row>
    <row r="8498" spans="9:39">
      <c r="I8498" s="10"/>
      <c r="R8498" s="10"/>
      <c r="S8498" s="10"/>
      <c r="T8498" s="10"/>
      <c r="X8498" s="35"/>
      <c r="AG8498" s="10"/>
      <c r="AI8498" s="10"/>
      <c r="AL8498" s="10"/>
      <c r="AM8498" s="10"/>
    </row>
    <row r="8499" spans="9:39">
      <c r="I8499" s="10"/>
      <c r="R8499" s="10"/>
      <c r="S8499" s="10"/>
      <c r="T8499" s="10"/>
      <c r="X8499" s="35"/>
      <c r="AG8499" s="10"/>
      <c r="AI8499" s="10"/>
      <c r="AL8499" s="10"/>
      <c r="AM8499" s="10"/>
    </row>
    <row r="8500" spans="9:39">
      <c r="I8500" s="10"/>
      <c r="R8500" s="10"/>
      <c r="S8500" s="10"/>
      <c r="T8500" s="10"/>
      <c r="X8500" s="35"/>
      <c r="AG8500" s="10"/>
      <c r="AI8500" s="10"/>
      <c r="AL8500" s="10"/>
      <c r="AM8500" s="10"/>
    </row>
    <row r="8501" spans="9:39">
      <c r="I8501" s="10"/>
      <c r="R8501" s="10"/>
      <c r="S8501" s="10"/>
      <c r="T8501" s="10"/>
      <c r="X8501" s="35"/>
      <c r="AG8501" s="10"/>
      <c r="AI8501" s="10"/>
      <c r="AL8501" s="10"/>
      <c r="AM8501" s="10"/>
    </row>
    <row r="8502" spans="9:39">
      <c r="I8502" s="10"/>
      <c r="R8502" s="10"/>
      <c r="S8502" s="10"/>
      <c r="T8502" s="10"/>
      <c r="X8502" s="35"/>
      <c r="AG8502" s="10"/>
      <c r="AI8502" s="10"/>
      <c r="AL8502" s="10"/>
      <c r="AM8502" s="10"/>
    </row>
    <row r="8503" spans="9:39">
      <c r="I8503" s="10"/>
      <c r="R8503" s="10"/>
      <c r="S8503" s="10"/>
      <c r="T8503" s="10"/>
      <c r="X8503" s="35"/>
      <c r="AG8503" s="10"/>
      <c r="AI8503" s="10"/>
      <c r="AL8503" s="10"/>
      <c r="AM8503" s="10"/>
    </row>
    <row r="8504" spans="9:39">
      <c r="I8504" s="10"/>
      <c r="R8504" s="10"/>
      <c r="S8504" s="10"/>
      <c r="T8504" s="10"/>
      <c r="X8504" s="35"/>
      <c r="AG8504" s="10"/>
      <c r="AI8504" s="10"/>
      <c r="AL8504" s="10"/>
      <c r="AM8504" s="10"/>
    </row>
    <row r="8505" spans="9:39">
      <c r="I8505" s="10"/>
      <c r="R8505" s="10"/>
      <c r="S8505" s="10"/>
      <c r="T8505" s="10"/>
      <c r="X8505" s="35"/>
      <c r="AG8505" s="10"/>
      <c r="AI8505" s="10"/>
      <c r="AL8505" s="10"/>
      <c r="AM8505" s="10"/>
    </row>
    <row r="8506" spans="9:39">
      <c r="I8506" s="10"/>
      <c r="R8506" s="10"/>
      <c r="S8506" s="10"/>
      <c r="T8506" s="10"/>
      <c r="X8506" s="35"/>
      <c r="AG8506" s="10"/>
      <c r="AI8506" s="10"/>
      <c r="AL8506" s="10"/>
      <c r="AM8506" s="10"/>
    </row>
    <row r="8507" spans="9:39">
      <c r="I8507" s="10"/>
      <c r="R8507" s="10"/>
      <c r="S8507" s="10"/>
      <c r="T8507" s="10"/>
      <c r="X8507" s="35"/>
      <c r="AG8507" s="10"/>
      <c r="AI8507" s="10"/>
      <c r="AL8507" s="10"/>
      <c r="AM8507" s="10"/>
    </row>
    <row r="8508" spans="9:39">
      <c r="I8508" s="10"/>
      <c r="R8508" s="10"/>
      <c r="S8508" s="10"/>
      <c r="T8508" s="10"/>
      <c r="X8508" s="35"/>
      <c r="AG8508" s="10"/>
      <c r="AI8508" s="10"/>
      <c r="AL8508" s="10"/>
      <c r="AM8508" s="10"/>
    </row>
    <row r="8509" spans="9:39">
      <c r="I8509" s="10"/>
      <c r="R8509" s="10"/>
      <c r="S8509" s="10"/>
      <c r="T8509" s="10"/>
      <c r="X8509" s="35"/>
      <c r="AG8509" s="10"/>
      <c r="AI8509" s="10"/>
      <c r="AL8509" s="10"/>
      <c r="AM8509" s="10"/>
    </row>
    <row r="8510" spans="9:39">
      <c r="I8510" s="10"/>
      <c r="R8510" s="10"/>
      <c r="S8510" s="10"/>
      <c r="T8510" s="10"/>
      <c r="X8510" s="35"/>
      <c r="AG8510" s="10"/>
      <c r="AI8510" s="10"/>
      <c r="AL8510" s="10"/>
      <c r="AM8510" s="10"/>
    </row>
    <row r="8511" spans="9:39">
      <c r="I8511" s="10"/>
      <c r="R8511" s="10"/>
      <c r="S8511" s="10"/>
      <c r="T8511" s="10"/>
      <c r="X8511" s="35"/>
      <c r="AG8511" s="10"/>
      <c r="AI8511" s="10"/>
      <c r="AL8511" s="10"/>
      <c r="AM8511" s="10"/>
    </row>
    <row r="8512" spans="9:39">
      <c r="I8512" s="10"/>
      <c r="R8512" s="10"/>
      <c r="S8512" s="10"/>
      <c r="T8512" s="10"/>
      <c r="X8512" s="35"/>
      <c r="AG8512" s="10"/>
      <c r="AI8512" s="10"/>
      <c r="AL8512" s="10"/>
      <c r="AM8512" s="10"/>
    </row>
    <row r="8513" spans="9:39">
      <c r="I8513" s="10"/>
      <c r="R8513" s="10"/>
      <c r="S8513" s="10"/>
      <c r="T8513" s="10"/>
      <c r="X8513" s="35"/>
      <c r="AG8513" s="10"/>
      <c r="AI8513" s="10"/>
      <c r="AL8513" s="10"/>
      <c r="AM8513" s="10"/>
    </row>
    <row r="8514" spans="9:39">
      <c r="I8514" s="10"/>
      <c r="R8514" s="10"/>
      <c r="S8514" s="10"/>
      <c r="T8514" s="10"/>
      <c r="X8514" s="35"/>
      <c r="AG8514" s="10"/>
      <c r="AI8514" s="10"/>
      <c r="AL8514" s="10"/>
      <c r="AM8514" s="10"/>
    </row>
    <row r="8515" spans="9:39">
      <c r="I8515" s="10"/>
      <c r="R8515" s="10"/>
      <c r="S8515" s="10"/>
      <c r="T8515" s="10"/>
      <c r="X8515" s="35"/>
      <c r="AG8515" s="10"/>
      <c r="AI8515" s="10"/>
      <c r="AL8515" s="10"/>
      <c r="AM8515" s="10"/>
    </row>
    <row r="8516" spans="9:39">
      <c r="I8516" s="10"/>
      <c r="R8516" s="10"/>
      <c r="S8516" s="10"/>
      <c r="T8516" s="10"/>
      <c r="X8516" s="35"/>
      <c r="AG8516" s="10"/>
      <c r="AI8516" s="10"/>
      <c r="AL8516" s="10"/>
      <c r="AM8516" s="10"/>
    </row>
    <row r="8517" spans="9:39">
      <c r="I8517" s="10"/>
      <c r="R8517" s="10"/>
      <c r="S8517" s="10"/>
      <c r="T8517" s="10"/>
      <c r="X8517" s="35"/>
      <c r="AG8517" s="10"/>
      <c r="AI8517" s="10"/>
      <c r="AL8517" s="10"/>
      <c r="AM8517" s="10"/>
    </row>
    <row r="8518" spans="9:39">
      <c r="I8518" s="10"/>
      <c r="R8518" s="10"/>
      <c r="S8518" s="10"/>
      <c r="T8518" s="10"/>
      <c r="X8518" s="35"/>
      <c r="AG8518" s="10"/>
      <c r="AI8518" s="10"/>
      <c r="AL8518" s="10"/>
      <c r="AM8518" s="10"/>
    </row>
    <row r="8519" spans="9:39">
      <c r="I8519" s="10"/>
      <c r="R8519" s="10"/>
      <c r="S8519" s="10"/>
      <c r="T8519" s="10"/>
      <c r="X8519" s="35"/>
      <c r="AG8519" s="10"/>
      <c r="AI8519" s="10"/>
      <c r="AL8519" s="10"/>
      <c r="AM8519" s="10"/>
    </row>
    <row r="8520" spans="9:39">
      <c r="I8520" s="10"/>
      <c r="R8520" s="10"/>
      <c r="S8520" s="10"/>
      <c r="T8520" s="10"/>
      <c r="X8520" s="35"/>
      <c r="AG8520" s="10"/>
      <c r="AI8520" s="10"/>
      <c r="AL8520" s="10"/>
      <c r="AM8520" s="10"/>
    </row>
    <row r="8521" spans="9:39">
      <c r="I8521" s="10"/>
      <c r="R8521" s="10"/>
      <c r="S8521" s="10"/>
      <c r="T8521" s="10"/>
      <c r="X8521" s="35"/>
      <c r="AG8521" s="10"/>
      <c r="AI8521" s="10"/>
      <c r="AL8521" s="10"/>
      <c r="AM8521" s="10"/>
    </row>
    <row r="8522" spans="9:39">
      <c r="I8522" s="10"/>
      <c r="R8522" s="10"/>
      <c r="S8522" s="10"/>
      <c r="T8522" s="10"/>
      <c r="X8522" s="35"/>
      <c r="AG8522" s="10"/>
      <c r="AI8522" s="10"/>
      <c r="AL8522" s="10"/>
      <c r="AM8522" s="10"/>
    </row>
    <row r="8523" spans="9:39">
      <c r="I8523" s="10"/>
      <c r="R8523" s="10"/>
      <c r="S8523" s="10"/>
      <c r="T8523" s="10"/>
      <c r="X8523" s="35"/>
      <c r="AG8523" s="10"/>
      <c r="AI8523" s="10"/>
      <c r="AL8523" s="10"/>
      <c r="AM8523" s="10"/>
    </row>
    <row r="8524" spans="9:39">
      <c r="I8524" s="10"/>
      <c r="R8524" s="10"/>
      <c r="S8524" s="10"/>
      <c r="T8524" s="10"/>
      <c r="X8524" s="35"/>
      <c r="AG8524" s="10"/>
      <c r="AI8524" s="10"/>
      <c r="AL8524" s="10"/>
      <c r="AM8524" s="10"/>
    </row>
    <row r="8525" spans="9:39">
      <c r="I8525" s="10"/>
      <c r="R8525" s="10"/>
      <c r="S8525" s="10"/>
      <c r="T8525" s="10"/>
      <c r="X8525" s="35"/>
      <c r="AG8525" s="10"/>
      <c r="AI8525" s="10"/>
      <c r="AL8525" s="10"/>
      <c r="AM8525" s="10"/>
    </row>
    <row r="8526" spans="9:39">
      <c r="I8526" s="10"/>
      <c r="R8526" s="10"/>
      <c r="S8526" s="10"/>
      <c r="T8526" s="10"/>
      <c r="X8526" s="35"/>
      <c r="AG8526" s="10"/>
      <c r="AI8526" s="10"/>
      <c r="AL8526" s="10"/>
      <c r="AM8526" s="10"/>
    </row>
    <row r="8527" spans="9:39">
      <c r="I8527" s="10"/>
      <c r="R8527" s="10"/>
      <c r="S8527" s="10"/>
      <c r="T8527" s="10"/>
      <c r="X8527" s="35"/>
      <c r="AG8527" s="10"/>
      <c r="AI8527" s="10"/>
      <c r="AL8527" s="10"/>
      <c r="AM8527" s="10"/>
    </row>
    <row r="8528" spans="9:39">
      <c r="I8528" s="10"/>
      <c r="R8528" s="10"/>
      <c r="S8528" s="10"/>
      <c r="T8528" s="10"/>
      <c r="X8528" s="35"/>
      <c r="AG8528" s="10"/>
      <c r="AI8528" s="10"/>
      <c r="AL8528" s="10"/>
      <c r="AM8528" s="10"/>
    </row>
    <row r="8529" spans="9:39">
      <c r="I8529" s="10"/>
      <c r="R8529" s="10"/>
      <c r="S8529" s="10"/>
      <c r="T8529" s="10"/>
      <c r="X8529" s="35"/>
      <c r="AG8529" s="10"/>
      <c r="AI8529" s="10"/>
      <c r="AL8529" s="10"/>
      <c r="AM8529" s="10"/>
    </row>
    <row r="8530" spans="9:39">
      <c r="I8530" s="10"/>
      <c r="R8530" s="10"/>
      <c r="S8530" s="10"/>
      <c r="T8530" s="10"/>
      <c r="X8530" s="35"/>
      <c r="AG8530" s="10"/>
      <c r="AI8530" s="10"/>
      <c r="AL8530" s="10"/>
      <c r="AM8530" s="10"/>
    </row>
    <row r="8531" spans="9:39">
      <c r="I8531" s="10"/>
      <c r="R8531" s="10"/>
      <c r="S8531" s="10"/>
      <c r="T8531" s="10"/>
      <c r="X8531" s="35"/>
      <c r="AG8531" s="10"/>
      <c r="AI8531" s="10"/>
      <c r="AL8531" s="10"/>
      <c r="AM8531" s="10"/>
    </row>
    <row r="8532" spans="9:39">
      <c r="I8532" s="10"/>
      <c r="R8532" s="10"/>
      <c r="S8532" s="10"/>
      <c r="T8532" s="10"/>
      <c r="X8532" s="35"/>
      <c r="AG8532" s="10"/>
      <c r="AI8532" s="10"/>
      <c r="AL8532" s="10"/>
      <c r="AM8532" s="10"/>
    </row>
    <row r="8533" spans="9:39">
      <c r="I8533" s="10"/>
      <c r="R8533" s="10"/>
      <c r="S8533" s="10"/>
      <c r="T8533" s="10"/>
      <c r="X8533" s="35"/>
      <c r="AG8533" s="10"/>
      <c r="AI8533" s="10"/>
      <c r="AL8533" s="10"/>
      <c r="AM8533" s="10"/>
    </row>
    <row r="8534" spans="9:39">
      <c r="I8534" s="10"/>
      <c r="R8534" s="10"/>
      <c r="S8534" s="10"/>
      <c r="T8534" s="10"/>
      <c r="X8534" s="35"/>
      <c r="AG8534" s="10"/>
      <c r="AI8534" s="10"/>
      <c r="AL8534" s="10"/>
      <c r="AM8534" s="10"/>
    </row>
    <row r="8535" spans="9:39">
      <c r="I8535" s="10"/>
      <c r="R8535" s="10"/>
      <c r="S8535" s="10"/>
      <c r="T8535" s="10"/>
      <c r="X8535" s="35"/>
      <c r="AG8535" s="10"/>
      <c r="AI8535" s="10"/>
      <c r="AL8535" s="10"/>
      <c r="AM8535" s="10"/>
    </row>
    <row r="8536" spans="9:39">
      <c r="I8536" s="10"/>
      <c r="R8536" s="10"/>
      <c r="S8536" s="10"/>
      <c r="T8536" s="10"/>
      <c r="X8536" s="35"/>
      <c r="AG8536" s="10"/>
      <c r="AI8536" s="10"/>
      <c r="AL8536" s="10"/>
      <c r="AM8536" s="10"/>
    </row>
    <row r="8537" spans="9:39">
      <c r="I8537" s="10"/>
      <c r="R8537" s="10"/>
      <c r="S8537" s="10"/>
      <c r="T8537" s="10"/>
      <c r="X8537" s="35"/>
      <c r="AG8537" s="10"/>
      <c r="AI8537" s="10"/>
      <c r="AL8537" s="10"/>
      <c r="AM8537" s="10"/>
    </row>
    <row r="8538" spans="9:39">
      <c r="I8538" s="10"/>
      <c r="R8538" s="10"/>
      <c r="S8538" s="10"/>
      <c r="T8538" s="10"/>
      <c r="X8538" s="35"/>
      <c r="AG8538" s="10"/>
      <c r="AI8538" s="10"/>
      <c r="AL8538" s="10"/>
      <c r="AM8538" s="10"/>
    </row>
    <row r="8539" spans="9:39">
      <c r="I8539" s="10"/>
      <c r="R8539" s="10"/>
      <c r="S8539" s="10"/>
      <c r="T8539" s="10"/>
      <c r="X8539" s="35"/>
      <c r="AG8539" s="10"/>
      <c r="AI8539" s="10"/>
      <c r="AL8539" s="10"/>
      <c r="AM8539" s="10"/>
    </row>
    <row r="8540" spans="9:39">
      <c r="I8540" s="10"/>
      <c r="R8540" s="10"/>
      <c r="S8540" s="10"/>
      <c r="T8540" s="10"/>
      <c r="X8540" s="35"/>
      <c r="AG8540" s="10"/>
      <c r="AI8540" s="10"/>
      <c r="AL8540" s="10"/>
      <c r="AM8540" s="10"/>
    </row>
    <row r="8541" spans="9:39">
      <c r="I8541" s="10"/>
      <c r="R8541" s="10"/>
      <c r="S8541" s="10"/>
      <c r="T8541" s="10"/>
      <c r="X8541" s="35"/>
      <c r="AG8541" s="10"/>
      <c r="AI8541" s="10"/>
      <c r="AL8541" s="10"/>
      <c r="AM8541" s="10"/>
    </row>
    <row r="8542" spans="9:39">
      <c r="I8542" s="10"/>
      <c r="R8542" s="10"/>
      <c r="S8542" s="10"/>
      <c r="T8542" s="10"/>
      <c r="X8542" s="35"/>
      <c r="AG8542" s="10"/>
      <c r="AI8542" s="10"/>
      <c r="AL8542" s="10"/>
      <c r="AM8542" s="10"/>
    </row>
    <row r="8543" spans="9:39">
      <c r="I8543" s="10"/>
      <c r="R8543" s="10"/>
      <c r="S8543" s="10"/>
      <c r="T8543" s="10"/>
      <c r="X8543" s="35"/>
      <c r="AG8543" s="10"/>
      <c r="AI8543" s="10"/>
      <c r="AL8543" s="10"/>
      <c r="AM8543" s="10"/>
    </row>
    <row r="8544" spans="9:39">
      <c r="I8544" s="10"/>
      <c r="R8544" s="10"/>
      <c r="S8544" s="10"/>
      <c r="T8544" s="10"/>
      <c r="X8544" s="35"/>
      <c r="AG8544" s="10"/>
      <c r="AI8544" s="10"/>
      <c r="AL8544" s="10"/>
      <c r="AM8544" s="10"/>
    </row>
    <row r="8545" spans="9:39">
      <c r="I8545" s="10"/>
      <c r="R8545" s="10"/>
      <c r="S8545" s="10"/>
      <c r="T8545" s="10"/>
      <c r="X8545" s="35"/>
      <c r="AG8545" s="10"/>
      <c r="AI8545" s="10"/>
      <c r="AL8545" s="10"/>
      <c r="AM8545" s="10"/>
    </row>
    <row r="8546" spans="9:39">
      <c r="I8546" s="10"/>
      <c r="R8546" s="10"/>
      <c r="S8546" s="10"/>
      <c r="T8546" s="10"/>
      <c r="X8546" s="35"/>
      <c r="AG8546" s="10"/>
      <c r="AI8546" s="10"/>
      <c r="AL8546" s="10"/>
      <c r="AM8546" s="10"/>
    </row>
    <row r="8547" spans="9:39">
      <c r="I8547" s="10"/>
      <c r="R8547" s="10"/>
      <c r="S8547" s="10"/>
      <c r="T8547" s="10"/>
      <c r="X8547" s="35"/>
      <c r="AG8547" s="10"/>
      <c r="AI8547" s="10"/>
      <c r="AL8547" s="10"/>
      <c r="AM8547" s="10"/>
    </row>
    <row r="8548" spans="9:39">
      <c r="I8548" s="10"/>
      <c r="R8548" s="10"/>
      <c r="S8548" s="10"/>
      <c r="T8548" s="10"/>
      <c r="X8548" s="35"/>
      <c r="AG8548" s="10"/>
      <c r="AI8548" s="10"/>
      <c r="AL8548" s="10"/>
      <c r="AM8548" s="10"/>
    </row>
    <row r="8549" spans="9:39">
      <c r="I8549" s="10"/>
      <c r="R8549" s="10"/>
      <c r="S8549" s="10"/>
      <c r="T8549" s="10"/>
      <c r="X8549" s="35"/>
      <c r="AG8549" s="10"/>
      <c r="AI8549" s="10"/>
      <c r="AL8549" s="10"/>
      <c r="AM8549" s="10"/>
    </row>
    <row r="8550" spans="9:39">
      <c r="I8550" s="10"/>
      <c r="R8550" s="10"/>
      <c r="S8550" s="10"/>
      <c r="T8550" s="10"/>
      <c r="X8550" s="35"/>
      <c r="AG8550" s="10"/>
      <c r="AI8550" s="10"/>
      <c r="AL8550" s="10"/>
      <c r="AM8550" s="10"/>
    </row>
    <row r="8551" spans="9:39">
      <c r="I8551" s="10"/>
      <c r="R8551" s="10"/>
      <c r="S8551" s="10"/>
      <c r="T8551" s="10"/>
      <c r="X8551" s="35"/>
      <c r="AG8551" s="10"/>
      <c r="AI8551" s="10"/>
      <c r="AL8551" s="10"/>
      <c r="AM8551" s="10"/>
    </row>
    <row r="8552" spans="9:39">
      <c r="I8552" s="10"/>
      <c r="R8552" s="10"/>
      <c r="S8552" s="10"/>
      <c r="T8552" s="10"/>
      <c r="X8552" s="35"/>
      <c r="AG8552" s="10"/>
      <c r="AI8552" s="10"/>
      <c r="AL8552" s="10"/>
      <c r="AM8552" s="10"/>
    </row>
    <row r="8553" spans="9:39">
      <c r="I8553" s="10"/>
      <c r="R8553" s="10"/>
      <c r="S8553" s="10"/>
      <c r="T8553" s="10"/>
      <c r="X8553" s="35"/>
      <c r="AG8553" s="10"/>
      <c r="AI8553" s="10"/>
      <c r="AL8553" s="10"/>
      <c r="AM8553" s="10"/>
    </row>
    <row r="8554" spans="9:39">
      <c r="I8554" s="10"/>
      <c r="R8554" s="10"/>
      <c r="S8554" s="10"/>
      <c r="T8554" s="10"/>
      <c r="X8554" s="35"/>
      <c r="AG8554" s="10"/>
      <c r="AI8554" s="10"/>
      <c r="AL8554" s="10"/>
      <c r="AM8554" s="10"/>
    </row>
    <row r="8555" spans="9:39">
      <c r="I8555" s="10"/>
      <c r="R8555" s="10"/>
      <c r="S8555" s="10"/>
      <c r="T8555" s="10"/>
      <c r="X8555" s="35"/>
      <c r="AG8555" s="10"/>
      <c r="AI8555" s="10"/>
      <c r="AL8555" s="10"/>
      <c r="AM8555" s="10"/>
    </row>
    <row r="8556" spans="9:39">
      <c r="I8556" s="10"/>
      <c r="R8556" s="10"/>
      <c r="S8556" s="10"/>
      <c r="T8556" s="10"/>
      <c r="X8556" s="35"/>
      <c r="AG8556" s="10"/>
      <c r="AI8556" s="10"/>
      <c r="AL8556" s="10"/>
      <c r="AM8556" s="10"/>
    </row>
    <row r="8557" spans="9:39">
      <c r="I8557" s="10"/>
      <c r="R8557" s="10"/>
      <c r="S8557" s="10"/>
      <c r="T8557" s="10"/>
      <c r="X8557" s="35"/>
      <c r="AG8557" s="10"/>
      <c r="AI8557" s="10"/>
      <c r="AL8557" s="10"/>
      <c r="AM8557" s="10"/>
    </row>
    <row r="8558" spans="9:39">
      <c r="I8558" s="10"/>
      <c r="R8558" s="10"/>
      <c r="S8558" s="10"/>
      <c r="T8558" s="10"/>
      <c r="X8558" s="35"/>
      <c r="AG8558" s="10"/>
      <c r="AI8558" s="10"/>
      <c r="AL8558" s="10"/>
      <c r="AM8558" s="10"/>
    </row>
    <row r="8559" spans="9:39">
      <c r="I8559" s="10"/>
      <c r="R8559" s="10"/>
      <c r="S8559" s="10"/>
      <c r="T8559" s="10"/>
      <c r="X8559" s="35"/>
      <c r="AG8559" s="10"/>
      <c r="AI8559" s="10"/>
      <c r="AL8559" s="10"/>
      <c r="AM8559" s="10"/>
    </row>
    <row r="8560" spans="9:39">
      <c r="I8560" s="10"/>
      <c r="R8560" s="10"/>
      <c r="S8560" s="10"/>
      <c r="T8560" s="10"/>
      <c r="X8560" s="35"/>
      <c r="AG8560" s="10"/>
      <c r="AI8560" s="10"/>
      <c r="AL8560" s="10"/>
      <c r="AM8560" s="10"/>
    </row>
    <row r="8561" spans="9:39">
      <c r="I8561" s="10"/>
      <c r="R8561" s="10"/>
      <c r="S8561" s="10"/>
      <c r="T8561" s="10"/>
      <c r="X8561" s="35"/>
      <c r="AG8561" s="10"/>
      <c r="AI8561" s="10"/>
      <c r="AL8561" s="10"/>
      <c r="AM8561" s="10"/>
    </row>
    <row r="8562" spans="9:39">
      <c r="I8562" s="10"/>
      <c r="R8562" s="10"/>
      <c r="S8562" s="10"/>
      <c r="T8562" s="10"/>
      <c r="X8562" s="35"/>
      <c r="AG8562" s="10"/>
      <c r="AI8562" s="10"/>
      <c r="AL8562" s="10"/>
      <c r="AM8562" s="10"/>
    </row>
    <row r="8563" spans="9:39">
      <c r="I8563" s="10"/>
      <c r="R8563" s="10"/>
      <c r="S8563" s="10"/>
      <c r="T8563" s="10"/>
      <c r="X8563" s="35"/>
      <c r="AG8563" s="10"/>
      <c r="AI8563" s="10"/>
      <c r="AL8563" s="10"/>
      <c r="AM8563" s="10"/>
    </row>
    <row r="8564" spans="9:39">
      <c r="I8564" s="10"/>
      <c r="R8564" s="10"/>
      <c r="S8564" s="10"/>
      <c r="T8564" s="10"/>
      <c r="X8564" s="35"/>
      <c r="AG8564" s="10"/>
      <c r="AI8564" s="10"/>
      <c r="AL8564" s="10"/>
      <c r="AM8564" s="10"/>
    </row>
    <row r="8565" spans="9:39">
      <c r="I8565" s="10"/>
      <c r="R8565" s="10"/>
      <c r="S8565" s="10"/>
      <c r="T8565" s="10"/>
      <c r="X8565" s="35"/>
      <c r="AG8565" s="10"/>
      <c r="AI8565" s="10"/>
      <c r="AL8565" s="10"/>
      <c r="AM8565" s="10"/>
    </row>
    <row r="8566" spans="9:39">
      <c r="I8566" s="10"/>
      <c r="R8566" s="10"/>
      <c r="S8566" s="10"/>
      <c r="T8566" s="10"/>
      <c r="X8566" s="35"/>
      <c r="AG8566" s="10"/>
      <c r="AI8566" s="10"/>
      <c r="AL8566" s="10"/>
      <c r="AM8566" s="10"/>
    </row>
    <row r="8567" spans="9:39">
      <c r="I8567" s="10"/>
      <c r="R8567" s="10"/>
      <c r="S8567" s="10"/>
      <c r="T8567" s="10"/>
      <c r="X8567" s="35"/>
      <c r="AG8567" s="10"/>
      <c r="AI8567" s="10"/>
      <c r="AL8567" s="10"/>
      <c r="AM8567" s="10"/>
    </row>
    <row r="8568" spans="9:39">
      <c r="I8568" s="10"/>
      <c r="R8568" s="10"/>
      <c r="S8568" s="10"/>
      <c r="T8568" s="10"/>
      <c r="X8568" s="35"/>
      <c r="AG8568" s="10"/>
      <c r="AI8568" s="10"/>
      <c r="AL8568" s="10"/>
      <c r="AM8568" s="10"/>
    </row>
    <row r="8569" spans="9:39">
      <c r="I8569" s="10"/>
      <c r="R8569" s="10"/>
      <c r="S8569" s="10"/>
      <c r="T8569" s="10"/>
      <c r="X8569" s="35"/>
      <c r="AG8569" s="10"/>
      <c r="AI8569" s="10"/>
      <c r="AL8569" s="10"/>
      <c r="AM8569" s="10"/>
    </row>
    <row r="8570" spans="9:39">
      <c r="I8570" s="10"/>
      <c r="R8570" s="10"/>
      <c r="S8570" s="10"/>
      <c r="T8570" s="10"/>
      <c r="X8570" s="35"/>
      <c r="AG8570" s="10"/>
      <c r="AI8570" s="10"/>
      <c r="AL8570" s="10"/>
      <c r="AM8570" s="10"/>
    </row>
    <row r="8571" spans="9:39">
      <c r="I8571" s="10"/>
      <c r="R8571" s="10"/>
      <c r="S8571" s="10"/>
      <c r="T8571" s="10"/>
      <c r="X8571" s="35"/>
      <c r="AG8571" s="10"/>
      <c r="AI8571" s="10"/>
      <c r="AL8571" s="10"/>
      <c r="AM8571" s="10"/>
    </row>
    <row r="8572" spans="9:39">
      <c r="I8572" s="10"/>
      <c r="R8572" s="10"/>
      <c r="S8572" s="10"/>
      <c r="T8572" s="10"/>
      <c r="X8572" s="35"/>
      <c r="AG8572" s="10"/>
      <c r="AI8572" s="10"/>
      <c r="AL8572" s="10"/>
      <c r="AM8572" s="10"/>
    </row>
    <row r="8573" spans="9:39">
      <c r="I8573" s="10"/>
      <c r="R8573" s="10"/>
      <c r="S8573" s="10"/>
      <c r="T8573" s="10"/>
      <c r="X8573" s="35"/>
      <c r="AG8573" s="10"/>
      <c r="AI8573" s="10"/>
      <c r="AL8573" s="10"/>
      <c r="AM8573" s="10"/>
    </row>
    <row r="8574" spans="9:39">
      <c r="I8574" s="10"/>
      <c r="R8574" s="10"/>
      <c r="S8574" s="10"/>
      <c r="T8574" s="10"/>
      <c r="X8574" s="35"/>
      <c r="AG8574" s="10"/>
      <c r="AI8574" s="10"/>
      <c r="AL8574" s="10"/>
      <c r="AM8574" s="10"/>
    </row>
    <row r="8575" spans="9:39">
      <c r="I8575" s="10"/>
      <c r="R8575" s="10"/>
      <c r="S8575" s="10"/>
      <c r="T8575" s="10"/>
      <c r="X8575" s="35"/>
      <c r="AG8575" s="10"/>
      <c r="AI8575" s="10"/>
      <c r="AL8575" s="10"/>
      <c r="AM8575" s="10"/>
    </row>
    <row r="8576" spans="9:39">
      <c r="I8576" s="10"/>
      <c r="R8576" s="10"/>
      <c r="S8576" s="10"/>
      <c r="T8576" s="10"/>
      <c r="X8576" s="35"/>
      <c r="AG8576" s="10"/>
      <c r="AI8576" s="10"/>
      <c r="AL8576" s="10"/>
      <c r="AM8576" s="10"/>
    </row>
    <row r="8577" spans="9:39">
      <c r="I8577" s="10"/>
      <c r="R8577" s="10"/>
      <c r="S8577" s="10"/>
      <c r="T8577" s="10"/>
      <c r="X8577" s="35"/>
      <c r="AG8577" s="10"/>
      <c r="AI8577" s="10"/>
      <c r="AL8577" s="10"/>
      <c r="AM8577" s="10"/>
    </row>
    <row r="8578" spans="9:39">
      <c r="I8578" s="10"/>
      <c r="R8578" s="10"/>
      <c r="S8578" s="10"/>
      <c r="T8578" s="10"/>
      <c r="X8578" s="35"/>
      <c r="AG8578" s="10"/>
      <c r="AI8578" s="10"/>
      <c r="AL8578" s="10"/>
      <c r="AM8578" s="10"/>
    </row>
    <row r="8579" spans="9:39">
      <c r="I8579" s="10"/>
      <c r="R8579" s="10"/>
      <c r="S8579" s="10"/>
      <c r="T8579" s="10"/>
      <c r="X8579" s="35"/>
      <c r="AG8579" s="10"/>
      <c r="AI8579" s="10"/>
      <c r="AL8579" s="10"/>
      <c r="AM8579" s="10"/>
    </row>
    <row r="8580" spans="9:39">
      <c r="I8580" s="10"/>
      <c r="R8580" s="10"/>
      <c r="S8580" s="10"/>
      <c r="T8580" s="10"/>
      <c r="X8580" s="35"/>
      <c r="AG8580" s="10"/>
      <c r="AI8580" s="10"/>
      <c r="AL8580" s="10"/>
      <c r="AM8580" s="10"/>
    </row>
    <row r="8581" spans="9:39">
      <c r="I8581" s="10"/>
      <c r="R8581" s="10"/>
      <c r="S8581" s="10"/>
      <c r="T8581" s="10"/>
      <c r="X8581" s="35"/>
      <c r="AG8581" s="10"/>
      <c r="AI8581" s="10"/>
      <c r="AL8581" s="10"/>
      <c r="AM8581" s="10"/>
    </row>
    <row r="8582" spans="9:39">
      <c r="I8582" s="10"/>
      <c r="R8582" s="10"/>
      <c r="S8582" s="10"/>
      <c r="T8582" s="10"/>
      <c r="X8582" s="35"/>
      <c r="AG8582" s="10"/>
      <c r="AI8582" s="10"/>
      <c r="AL8582" s="10"/>
      <c r="AM8582" s="10"/>
    </row>
    <row r="8583" spans="9:39">
      <c r="I8583" s="10"/>
      <c r="R8583" s="10"/>
      <c r="S8583" s="10"/>
      <c r="T8583" s="10"/>
      <c r="X8583" s="35"/>
      <c r="AG8583" s="10"/>
      <c r="AI8583" s="10"/>
      <c r="AL8583" s="10"/>
      <c r="AM8583" s="10"/>
    </row>
    <row r="8584" spans="9:39">
      <c r="I8584" s="10"/>
      <c r="R8584" s="10"/>
      <c r="S8584" s="10"/>
      <c r="T8584" s="10"/>
      <c r="X8584" s="35"/>
      <c r="AG8584" s="10"/>
      <c r="AI8584" s="10"/>
      <c r="AL8584" s="10"/>
      <c r="AM8584" s="10"/>
    </row>
    <row r="8585" spans="9:39">
      <c r="I8585" s="10"/>
      <c r="R8585" s="10"/>
      <c r="S8585" s="10"/>
      <c r="T8585" s="10"/>
      <c r="X8585" s="35"/>
      <c r="AG8585" s="10"/>
      <c r="AI8585" s="10"/>
      <c r="AL8585" s="10"/>
      <c r="AM8585" s="10"/>
    </row>
    <row r="8586" spans="9:39">
      <c r="I8586" s="10"/>
      <c r="R8586" s="10"/>
      <c r="S8586" s="10"/>
      <c r="T8586" s="10"/>
      <c r="X8586" s="35"/>
      <c r="AG8586" s="10"/>
      <c r="AI8586" s="10"/>
      <c r="AL8586" s="10"/>
      <c r="AM8586" s="10"/>
    </row>
    <row r="8587" spans="9:39">
      <c r="I8587" s="10"/>
      <c r="R8587" s="10"/>
      <c r="S8587" s="10"/>
      <c r="T8587" s="10"/>
      <c r="X8587" s="35"/>
      <c r="AG8587" s="10"/>
      <c r="AI8587" s="10"/>
      <c r="AL8587" s="10"/>
      <c r="AM8587" s="10"/>
    </row>
    <row r="8588" spans="9:39">
      <c r="I8588" s="10"/>
      <c r="R8588" s="10"/>
      <c r="S8588" s="10"/>
      <c r="T8588" s="10"/>
      <c r="X8588" s="35"/>
      <c r="AG8588" s="10"/>
      <c r="AI8588" s="10"/>
      <c r="AL8588" s="10"/>
      <c r="AM8588" s="10"/>
    </row>
    <row r="8589" spans="9:39">
      <c r="I8589" s="10"/>
      <c r="R8589" s="10"/>
      <c r="S8589" s="10"/>
      <c r="T8589" s="10"/>
      <c r="X8589" s="35"/>
      <c r="AG8589" s="10"/>
      <c r="AI8589" s="10"/>
      <c r="AL8589" s="10"/>
      <c r="AM8589" s="10"/>
    </row>
    <row r="8590" spans="9:39">
      <c r="I8590" s="10"/>
      <c r="R8590" s="10"/>
      <c r="S8590" s="10"/>
      <c r="T8590" s="10"/>
      <c r="X8590" s="35"/>
      <c r="AG8590" s="10"/>
      <c r="AI8590" s="10"/>
      <c r="AL8590" s="10"/>
      <c r="AM8590" s="10"/>
    </row>
    <row r="8591" spans="9:39">
      <c r="I8591" s="10"/>
      <c r="R8591" s="10"/>
      <c r="S8591" s="10"/>
      <c r="T8591" s="10"/>
      <c r="X8591" s="35"/>
      <c r="AG8591" s="10"/>
      <c r="AI8591" s="10"/>
      <c r="AL8591" s="10"/>
      <c r="AM8591" s="10"/>
    </row>
    <row r="8592" spans="9:39">
      <c r="I8592" s="10"/>
      <c r="R8592" s="10"/>
      <c r="S8592" s="10"/>
      <c r="T8592" s="10"/>
      <c r="X8592" s="35"/>
      <c r="AG8592" s="10"/>
      <c r="AI8592" s="10"/>
      <c r="AL8592" s="10"/>
      <c r="AM8592" s="10"/>
    </row>
    <row r="8593" spans="9:39">
      <c r="I8593" s="10"/>
      <c r="R8593" s="10"/>
      <c r="S8593" s="10"/>
      <c r="T8593" s="10"/>
      <c r="X8593" s="35"/>
      <c r="AG8593" s="10"/>
      <c r="AI8593" s="10"/>
      <c r="AL8593" s="10"/>
      <c r="AM8593" s="10"/>
    </row>
    <row r="8594" spans="9:39">
      <c r="I8594" s="10"/>
      <c r="R8594" s="10"/>
      <c r="S8594" s="10"/>
      <c r="T8594" s="10"/>
      <c r="X8594" s="35"/>
      <c r="AG8594" s="10"/>
      <c r="AI8594" s="10"/>
      <c r="AL8594" s="10"/>
      <c r="AM8594" s="10"/>
    </row>
    <row r="8595" spans="9:39">
      <c r="I8595" s="10"/>
      <c r="R8595" s="10"/>
      <c r="S8595" s="10"/>
      <c r="T8595" s="10"/>
      <c r="X8595" s="35"/>
      <c r="AG8595" s="10"/>
      <c r="AI8595" s="10"/>
      <c r="AL8595" s="10"/>
      <c r="AM8595" s="10"/>
    </row>
    <row r="8596" spans="9:39">
      <c r="I8596" s="10"/>
      <c r="R8596" s="10"/>
      <c r="S8596" s="10"/>
      <c r="T8596" s="10"/>
      <c r="X8596" s="35"/>
      <c r="AG8596" s="10"/>
      <c r="AI8596" s="10"/>
      <c r="AL8596" s="10"/>
      <c r="AM8596" s="10"/>
    </row>
    <row r="8597" spans="9:39">
      <c r="I8597" s="10"/>
      <c r="R8597" s="10"/>
      <c r="S8597" s="10"/>
      <c r="T8597" s="10"/>
      <c r="X8597" s="35"/>
      <c r="AG8597" s="10"/>
      <c r="AI8597" s="10"/>
      <c r="AL8597" s="10"/>
      <c r="AM8597" s="10"/>
    </row>
    <row r="8598" spans="9:39">
      <c r="I8598" s="10"/>
      <c r="R8598" s="10"/>
      <c r="S8598" s="10"/>
      <c r="T8598" s="10"/>
      <c r="X8598" s="35"/>
      <c r="AG8598" s="10"/>
      <c r="AI8598" s="10"/>
      <c r="AL8598" s="10"/>
      <c r="AM8598" s="10"/>
    </row>
    <row r="8599" spans="9:39">
      <c r="I8599" s="10"/>
      <c r="R8599" s="10"/>
      <c r="S8599" s="10"/>
      <c r="T8599" s="10"/>
      <c r="X8599" s="35"/>
      <c r="AG8599" s="10"/>
      <c r="AI8599" s="10"/>
      <c r="AL8599" s="10"/>
      <c r="AM8599" s="10"/>
    </row>
    <row r="8600" spans="9:39">
      <c r="I8600" s="10"/>
      <c r="R8600" s="10"/>
      <c r="S8600" s="10"/>
      <c r="T8600" s="10"/>
      <c r="X8600" s="35"/>
      <c r="AG8600" s="10"/>
      <c r="AI8600" s="10"/>
      <c r="AL8600" s="10"/>
      <c r="AM8600" s="10"/>
    </row>
    <row r="8601" spans="9:39">
      <c r="I8601" s="10"/>
      <c r="R8601" s="10"/>
      <c r="S8601" s="10"/>
      <c r="T8601" s="10"/>
      <c r="X8601" s="35"/>
      <c r="AG8601" s="10"/>
      <c r="AI8601" s="10"/>
      <c r="AL8601" s="10"/>
      <c r="AM8601" s="10"/>
    </row>
    <row r="8602" spans="9:39">
      <c r="I8602" s="10"/>
      <c r="R8602" s="10"/>
      <c r="S8602" s="10"/>
      <c r="T8602" s="10"/>
      <c r="X8602" s="35"/>
      <c r="AG8602" s="10"/>
      <c r="AI8602" s="10"/>
      <c r="AL8602" s="10"/>
      <c r="AM8602" s="10"/>
    </row>
    <row r="8603" spans="9:39">
      <c r="I8603" s="10"/>
      <c r="R8603" s="10"/>
      <c r="S8603" s="10"/>
      <c r="T8603" s="10"/>
      <c r="X8603" s="35"/>
      <c r="AG8603" s="10"/>
      <c r="AI8603" s="10"/>
      <c r="AL8603" s="10"/>
      <c r="AM8603" s="10"/>
    </row>
    <row r="8604" spans="9:39">
      <c r="I8604" s="10"/>
      <c r="R8604" s="10"/>
      <c r="S8604" s="10"/>
      <c r="T8604" s="10"/>
      <c r="X8604" s="35"/>
      <c r="AG8604" s="10"/>
      <c r="AI8604" s="10"/>
      <c r="AL8604" s="10"/>
      <c r="AM8604" s="10"/>
    </row>
    <row r="8605" spans="9:39">
      <c r="I8605" s="10"/>
      <c r="R8605" s="10"/>
      <c r="S8605" s="10"/>
      <c r="T8605" s="10"/>
      <c r="X8605" s="35"/>
      <c r="AG8605" s="10"/>
      <c r="AI8605" s="10"/>
      <c r="AL8605" s="10"/>
      <c r="AM8605" s="10"/>
    </row>
    <row r="8606" spans="9:39">
      <c r="I8606" s="10"/>
      <c r="R8606" s="10"/>
      <c r="S8606" s="10"/>
      <c r="T8606" s="10"/>
      <c r="X8606" s="35"/>
      <c r="AG8606" s="10"/>
      <c r="AI8606" s="10"/>
      <c r="AL8606" s="10"/>
      <c r="AM8606" s="10"/>
    </row>
    <row r="8607" spans="9:39">
      <c r="I8607" s="10"/>
      <c r="R8607" s="10"/>
      <c r="S8607" s="10"/>
      <c r="T8607" s="10"/>
      <c r="X8607" s="35"/>
      <c r="AG8607" s="10"/>
      <c r="AI8607" s="10"/>
      <c r="AL8607" s="10"/>
      <c r="AM8607" s="10"/>
    </row>
    <row r="8608" spans="9:39">
      <c r="I8608" s="10"/>
      <c r="R8608" s="10"/>
      <c r="S8608" s="10"/>
      <c r="T8608" s="10"/>
      <c r="X8608" s="35"/>
      <c r="AG8608" s="10"/>
      <c r="AI8608" s="10"/>
      <c r="AL8608" s="10"/>
      <c r="AM8608" s="10"/>
    </row>
    <row r="8609" spans="9:39">
      <c r="I8609" s="10"/>
      <c r="R8609" s="10"/>
      <c r="S8609" s="10"/>
      <c r="T8609" s="10"/>
      <c r="X8609" s="35"/>
      <c r="AG8609" s="10"/>
      <c r="AI8609" s="10"/>
      <c r="AL8609" s="10"/>
      <c r="AM8609" s="10"/>
    </row>
    <row r="8610" spans="9:39">
      <c r="I8610" s="10"/>
      <c r="R8610" s="10"/>
      <c r="S8610" s="10"/>
      <c r="T8610" s="10"/>
      <c r="X8610" s="35"/>
      <c r="AG8610" s="10"/>
      <c r="AI8610" s="10"/>
      <c r="AL8610" s="10"/>
      <c r="AM8610" s="10"/>
    </row>
    <row r="8611" spans="9:39">
      <c r="I8611" s="10"/>
      <c r="R8611" s="10"/>
      <c r="S8611" s="10"/>
      <c r="T8611" s="10"/>
      <c r="X8611" s="35"/>
      <c r="AG8611" s="10"/>
      <c r="AI8611" s="10"/>
      <c r="AL8611" s="10"/>
      <c r="AM8611" s="10"/>
    </row>
    <row r="8612" spans="9:39">
      <c r="I8612" s="10"/>
      <c r="R8612" s="10"/>
      <c r="S8612" s="10"/>
      <c r="T8612" s="10"/>
      <c r="X8612" s="35"/>
      <c r="AG8612" s="10"/>
      <c r="AI8612" s="10"/>
      <c r="AL8612" s="10"/>
      <c r="AM8612" s="10"/>
    </row>
    <row r="8613" spans="9:39">
      <c r="I8613" s="10"/>
      <c r="R8613" s="10"/>
      <c r="S8613" s="10"/>
      <c r="T8613" s="10"/>
      <c r="X8613" s="35"/>
      <c r="AG8613" s="10"/>
      <c r="AI8613" s="10"/>
      <c r="AL8613" s="10"/>
      <c r="AM8613" s="10"/>
    </row>
    <row r="8614" spans="9:39">
      <c r="I8614" s="10"/>
      <c r="R8614" s="10"/>
      <c r="S8614" s="10"/>
      <c r="T8614" s="10"/>
      <c r="X8614" s="35"/>
      <c r="AG8614" s="10"/>
      <c r="AI8614" s="10"/>
      <c r="AL8614" s="10"/>
      <c r="AM8614" s="10"/>
    </row>
    <row r="8615" spans="9:39">
      <c r="I8615" s="10"/>
      <c r="R8615" s="10"/>
      <c r="S8615" s="10"/>
      <c r="T8615" s="10"/>
      <c r="X8615" s="35"/>
      <c r="AG8615" s="10"/>
      <c r="AI8615" s="10"/>
      <c r="AL8615" s="10"/>
      <c r="AM8615" s="10"/>
    </row>
    <row r="8616" spans="9:39">
      <c r="I8616" s="10"/>
      <c r="R8616" s="10"/>
      <c r="S8616" s="10"/>
      <c r="T8616" s="10"/>
      <c r="X8616" s="35"/>
      <c r="AG8616" s="10"/>
      <c r="AI8616" s="10"/>
      <c r="AL8616" s="10"/>
      <c r="AM8616" s="10"/>
    </row>
    <row r="8617" spans="9:39">
      <c r="I8617" s="10"/>
      <c r="R8617" s="10"/>
      <c r="S8617" s="10"/>
      <c r="T8617" s="10"/>
      <c r="X8617" s="35"/>
      <c r="AG8617" s="10"/>
      <c r="AI8617" s="10"/>
      <c r="AL8617" s="10"/>
      <c r="AM8617" s="10"/>
    </row>
    <row r="8618" spans="9:39">
      <c r="I8618" s="10"/>
      <c r="R8618" s="10"/>
      <c r="S8618" s="10"/>
      <c r="T8618" s="10"/>
      <c r="X8618" s="35"/>
      <c r="AG8618" s="10"/>
      <c r="AI8618" s="10"/>
      <c r="AL8618" s="10"/>
      <c r="AM8618" s="10"/>
    </row>
    <row r="8619" spans="9:39">
      <c r="I8619" s="10"/>
      <c r="R8619" s="10"/>
      <c r="S8619" s="10"/>
      <c r="T8619" s="10"/>
      <c r="X8619" s="35"/>
      <c r="AG8619" s="10"/>
      <c r="AI8619" s="10"/>
      <c r="AL8619" s="10"/>
      <c r="AM8619" s="10"/>
    </row>
    <row r="8620" spans="9:39">
      <c r="I8620" s="10"/>
      <c r="R8620" s="10"/>
      <c r="S8620" s="10"/>
      <c r="T8620" s="10"/>
      <c r="X8620" s="35"/>
      <c r="AG8620" s="10"/>
      <c r="AI8620" s="10"/>
      <c r="AL8620" s="10"/>
      <c r="AM8620" s="10"/>
    </row>
    <row r="8621" spans="9:39">
      <c r="I8621" s="10"/>
      <c r="R8621" s="10"/>
      <c r="S8621" s="10"/>
      <c r="T8621" s="10"/>
      <c r="X8621" s="35"/>
      <c r="AG8621" s="10"/>
      <c r="AI8621" s="10"/>
      <c r="AL8621" s="10"/>
      <c r="AM8621" s="10"/>
    </row>
    <row r="8622" spans="9:39">
      <c r="I8622" s="10"/>
      <c r="R8622" s="10"/>
      <c r="S8622" s="10"/>
      <c r="T8622" s="10"/>
      <c r="X8622" s="35"/>
      <c r="AG8622" s="10"/>
      <c r="AI8622" s="10"/>
      <c r="AL8622" s="10"/>
      <c r="AM8622" s="10"/>
    </row>
    <row r="8623" spans="9:39">
      <c r="I8623" s="10"/>
      <c r="R8623" s="10"/>
      <c r="S8623" s="10"/>
      <c r="T8623" s="10"/>
      <c r="X8623" s="35"/>
      <c r="AG8623" s="10"/>
      <c r="AI8623" s="10"/>
      <c r="AL8623" s="10"/>
      <c r="AM8623" s="10"/>
    </row>
    <row r="8624" spans="9:39">
      <c r="I8624" s="10"/>
      <c r="R8624" s="10"/>
      <c r="S8624" s="10"/>
      <c r="T8624" s="10"/>
      <c r="X8624" s="35"/>
      <c r="AG8624" s="10"/>
      <c r="AI8624" s="10"/>
      <c r="AL8624" s="10"/>
      <c r="AM8624" s="10"/>
    </row>
    <row r="8625" spans="9:39">
      <c r="I8625" s="10"/>
      <c r="R8625" s="10"/>
      <c r="S8625" s="10"/>
      <c r="T8625" s="10"/>
      <c r="X8625" s="35"/>
      <c r="AG8625" s="10"/>
      <c r="AI8625" s="10"/>
      <c r="AL8625" s="10"/>
      <c r="AM8625" s="10"/>
    </row>
    <row r="8626" spans="9:39">
      <c r="I8626" s="10"/>
      <c r="R8626" s="10"/>
      <c r="S8626" s="10"/>
      <c r="T8626" s="10"/>
      <c r="X8626" s="35"/>
      <c r="AG8626" s="10"/>
      <c r="AI8626" s="10"/>
      <c r="AL8626" s="10"/>
      <c r="AM8626" s="10"/>
    </row>
    <row r="8627" spans="9:39">
      <c r="I8627" s="10"/>
      <c r="R8627" s="10"/>
      <c r="S8627" s="10"/>
      <c r="T8627" s="10"/>
      <c r="X8627" s="35"/>
      <c r="AG8627" s="10"/>
      <c r="AI8627" s="10"/>
      <c r="AL8627" s="10"/>
      <c r="AM8627" s="10"/>
    </row>
    <row r="8628" spans="9:39">
      <c r="I8628" s="10"/>
      <c r="R8628" s="10"/>
      <c r="S8628" s="10"/>
      <c r="T8628" s="10"/>
      <c r="X8628" s="35"/>
      <c r="AG8628" s="10"/>
      <c r="AI8628" s="10"/>
      <c r="AL8628" s="10"/>
      <c r="AM8628" s="10"/>
    </row>
    <row r="8629" spans="9:39">
      <c r="I8629" s="10"/>
      <c r="R8629" s="10"/>
      <c r="S8629" s="10"/>
      <c r="T8629" s="10"/>
      <c r="X8629" s="35"/>
      <c r="AG8629" s="10"/>
      <c r="AI8629" s="10"/>
      <c r="AL8629" s="10"/>
      <c r="AM8629" s="10"/>
    </row>
    <row r="8630" spans="9:39">
      <c r="I8630" s="10"/>
      <c r="R8630" s="10"/>
      <c r="S8630" s="10"/>
      <c r="T8630" s="10"/>
      <c r="X8630" s="35"/>
      <c r="AG8630" s="10"/>
      <c r="AI8630" s="10"/>
      <c r="AL8630" s="10"/>
      <c r="AM8630" s="10"/>
    </row>
    <row r="8631" spans="9:39">
      <c r="I8631" s="10"/>
      <c r="R8631" s="10"/>
      <c r="S8631" s="10"/>
      <c r="T8631" s="10"/>
      <c r="X8631" s="35"/>
      <c r="AG8631" s="10"/>
      <c r="AI8631" s="10"/>
      <c r="AL8631" s="10"/>
      <c r="AM8631" s="10"/>
    </row>
    <row r="8632" spans="9:39">
      <c r="I8632" s="10"/>
      <c r="R8632" s="10"/>
      <c r="S8632" s="10"/>
      <c r="T8632" s="10"/>
      <c r="X8632" s="35"/>
      <c r="AG8632" s="10"/>
      <c r="AI8632" s="10"/>
      <c r="AL8632" s="10"/>
      <c r="AM8632" s="10"/>
    </row>
    <row r="8633" spans="9:39">
      <c r="I8633" s="10"/>
      <c r="R8633" s="10"/>
      <c r="S8633" s="10"/>
      <c r="T8633" s="10"/>
      <c r="X8633" s="35"/>
      <c r="AG8633" s="10"/>
      <c r="AI8633" s="10"/>
      <c r="AL8633" s="10"/>
      <c r="AM8633" s="10"/>
    </row>
    <row r="8634" spans="9:39">
      <c r="I8634" s="10"/>
      <c r="R8634" s="10"/>
      <c r="S8634" s="10"/>
      <c r="T8634" s="10"/>
      <c r="X8634" s="35"/>
      <c r="AG8634" s="10"/>
      <c r="AI8634" s="10"/>
      <c r="AL8634" s="10"/>
      <c r="AM8634" s="10"/>
    </row>
    <row r="8635" spans="9:39">
      <c r="I8635" s="10"/>
      <c r="R8635" s="10"/>
      <c r="S8635" s="10"/>
      <c r="T8635" s="10"/>
      <c r="X8635" s="35"/>
      <c r="AG8635" s="10"/>
      <c r="AI8635" s="10"/>
      <c r="AL8635" s="10"/>
      <c r="AM8635" s="10"/>
    </row>
    <row r="8636" spans="9:39">
      <c r="I8636" s="10"/>
      <c r="R8636" s="10"/>
      <c r="S8636" s="10"/>
      <c r="T8636" s="10"/>
      <c r="X8636" s="35"/>
      <c r="AG8636" s="10"/>
      <c r="AI8636" s="10"/>
      <c r="AL8636" s="10"/>
      <c r="AM8636" s="10"/>
    </row>
    <row r="8637" spans="9:39">
      <c r="I8637" s="10"/>
      <c r="R8637" s="10"/>
      <c r="S8637" s="10"/>
      <c r="T8637" s="10"/>
      <c r="X8637" s="35"/>
      <c r="AG8637" s="10"/>
      <c r="AI8637" s="10"/>
      <c r="AL8637" s="10"/>
      <c r="AM8637" s="10"/>
    </row>
    <row r="8638" spans="9:39">
      <c r="I8638" s="10"/>
      <c r="R8638" s="10"/>
      <c r="S8638" s="10"/>
      <c r="T8638" s="10"/>
      <c r="X8638" s="35"/>
      <c r="AG8638" s="10"/>
      <c r="AI8638" s="10"/>
      <c r="AL8638" s="10"/>
      <c r="AM8638" s="10"/>
    </row>
    <row r="8639" spans="9:39">
      <c r="I8639" s="10"/>
      <c r="R8639" s="10"/>
      <c r="S8639" s="10"/>
      <c r="T8639" s="10"/>
      <c r="X8639" s="35"/>
      <c r="AG8639" s="10"/>
      <c r="AI8639" s="10"/>
      <c r="AL8639" s="10"/>
      <c r="AM8639" s="10"/>
    </row>
    <row r="8640" spans="9:39">
      <c r="I8640" s="10"/>
      <c r="R8640" s="10"/>
      <c r="S8640" s="10"/>
      <c r="T8640" s="10"/>
      <c r="X8640" s="35"/>
      <c r="AG8640" s="10"/>
      <c r="AI8640" s="10"/>
      <c r="AL8640" s="10"/>
      <c r="AM8640" s="10"/>
    </row>
    <row r="8641" spans="9:39">
      <c r="I8641" s="10"/>
      <c r="R8641" s="10"/>
      <c r="S8641" s="10"/>
      <c r="T8641" s="10"/>
      <c r="X8641" s="35"/>
      <c r="AG8641" s="10"/>
      <c r="AI8641" s="10"/>
      <c r="AL8641" s="10"/>
      <c r="AM8641" s="10"/>
    </row>
    <row r="8642" spans="9:39">
      <c r="I8642" s="10"/>
      <c r="R8642" s="10"/>
      <c r="S8642" s="10"/>
      <c r="T8642" s="10"/>
      <c r="X8642" s="35"/>
      <c r="AG8642" s="10"/>
      <c r="AI8642" s="10"/>
      <c r="AL8642" s="10"/>
      <c r="AM8642" s="10"/>
    </row>
    <row r="8643" spans="9:39">
      <c r="I8643" s="10"/>
      <c r="R8643" s="10"/>
      <c r="S8643" s="10"/>
      <c r="T8643" s="10"/>
      <c r="X8643" s="35"/>
      <c r="AG8643" s="10"/>
      <c r="AI8643" s="10"/>
      <c r="AL8643" s="10"/>
      <c r="AM8643" s="10"/>
    </row>
    <row r="8644" spans="9:39">
      <c r="I8644" s="10"/>
      <c r="R8644" s="10"/>
      <c r="S8644" s="10"/>
      <c r="T8644" s="10"/>
      <c r="X8644" s="35"/>
      <c r="AG8644" s="10"/>
      <c r="AI8644" s="10"/>
      <c r="AL8644" s="10"/>
      <c r="AM8644" s="10"/>
    </row>
    <row r="8645" spans="9:39">
      <c r="I8645" s="10"/>
      <c r="R8645" s="10"/>
      <c r="S8645" s="10"/>
      <c r="T8645" s="10"/>
      <c r="X8645" s="35"/>
      <c r="AG8645" s="10"/>
      <c r="AI8645" s="10"/>
      <c r="AL8645" s="10"/>
      <c r="AM8645" s="10"/>
    </row>
    <row r="8646" spans="9:39">
      <c r="I8646" s="10"/>
      <c r="R8646" s="10"/>
      <c r="S8646" s="10"/>
      <c r="T8646" s="10"/>
      <c r="X8646" s="35"/>
      <c r="AG8646" s="10"/>
      <c r="AI8646" s="10"/>
      <c r="AL8646" s="10"/>
      <c r="AM8646" s="10"/>
    </row>
    <row r="8647" spans="9:39">
      <c r="I8647" s="10"/>
      <c r="R8647" s="10"/>
      <c r="S8647" s="10"/>
      <c r="T8647" s="10"/>
      <c r="X8647" s="35"/>
      <c r="AG8647" s="10"/>
      <c r="AI8647" s="10"/>
      <c r="AL8647" s="10"/>
      <c r="AM8647" s="10"/>
    </row>
    <row r="8648" spans="9:39">
      <c r="I8648" s="10"/>
      <c r="R8648" s="10"/>
      <c r="S8648" s="10"/>
      <c r="T8648" s="10"/>
      <c r="X8648" s="35"/>
      <c r="AG8648" s="10"/>
      <c r="AI8648" s="10"/>
      <c r="AL8648" s="10"/>
      <c r="AM8648" s="10"/>
    </row>
    <row r="8649" spans="9:39">
      <c r="I8649" s="10"/>
      <c r="R8649" s="10"/>
      <c r="S8649" s="10"/>
      <c r="T8649" s="10"/>
      <c r="X8649" s="35"/>
      <c r="AG8649" s="10"/>
      <c r="AI8649" s="10"/>
      <c r="AL8649" s="10"/>
      <c r="AM8649" s="10"/>
    </row>
    <row r="8650" spans="9:39">
      <c r="I8650" s="10"/>
      <c r="R8650" s="10"/>
      <c r="S8650" s="10"/>
      <c r="T8650" s="10"/>
      <c r="X8650" s="35"/>
      <c r="AG8650" s="10"/>
      <c r="AI8650" s="10"/>
      <c r="AL8650" s="10"/>
      <c r="AM8650" s="10"/>
    </row>
    <row r="8651" spans="9:39">
      <c r="I8651" s="10"/>
      <c r="R8651" s="10"/>
      <c r="S8651" s="10"/>
      <c r="T8651" s="10"/>
      <c r="X8651" s="35"/>
      <c r="AG8651" s="10"/>
      <c r="AI8651" s="10"/>
      <c r="AL8651" s="10"/>
      <c r="AM8651" s="10"/>
    </row>
    <row r="8652" spans="9:39">
      <c r="I8652" s="10"/>
      <c r="R8652" s="10"/>
      <c r="S8652" s="10"/>
      <c r="T8652" s="10"/>
      <c r="X8652" s="35"/>
      <c r="AG8652" s="10"/>
      <c r="AI8652" s="10"/>
      <c r="AL8652" s="10"/>
      <c r="AM8652" s="10"/>
    </row>
    <row r="8653" spans="9:39">
      <c r="I8653" s="10"/>
      <c r="R8653" s="10"/>
      <c r="S8653" s="10"/>
      <c r="T8653" s="10"/>
      <c r="X8653" s="35"/>
      <c r="AG8653" s="10"/>
      <c r="AI8653" s="10"/>
      <c r="AL8653" s="10"/>
      <c r="AM8653" s="10"/>
    </row>
    <row r="8654" spans="9:39">
      <c r="I8654" s="10"/>
      <c r="R8654" s="10"/>
      <c r="S8654" s="10"/>
      <c r="T8654" s="10"/>
      <c r="X8654" s="35"/>
      <c r="AG8654" s="10"/>
      <c r="AI8654" s="10"/>
      <c r="AL8654" s="10"/>
      <c r="AM8654" s="10"/>
    </row>
    <row r="8655" spans="9:39">
      <c r="I8655" s="10"/>
      <c r="R8655" s="10"/>
      <c r="S8655" s="10"/>
      <c r="T8655" s="10"/>
      <c r="X8655" s="35"/>
      <c r="AG8655" s="10"/>
      <c r="AI8655" s="10"/>
      <c r="AL8655" s="10"/>
      <c r="AM8655" s="10"/>
    </row>
    <row r="8656" spans="9:39">
      <c r="I8656" s="10"/>
      <c r="R8656" s="10"/>
      <c r="S8656" s="10"/>
      <c r="T8656" s="10"/>
      <c r="X8656" s="35"/>
      <c r="AG8656" s="10"/>
      <c r="AI8656" s="10"/>
      <c r="AL8656" s="10"/>
      <c r="AM8656" s="10"/>
    </row>
    <row r="8657" spans="9:39">
      <c r="I8657" s="10"/>
      <c r="R8657" s="10"/>
      <c r="S8657" s="10"/>
      <c r="T8657" s="10"/>
      <c r="X8657" s="35"/>
      <c r="AG8657" s="10"/>
      <c r="AI8657" s="10"/>
      <c r="AL8657" s="10"/>
      <c r="AM8657" s="10"/>
    </row>
    <row r="8658" spans="9:39">
      <c r="I8658" s="10"/>
      <c r="R8658" s="10"/>
      <c r="S8658" s="10"/>
      <c r="T8658" s="10"/>
      <c r="X8658" s="35"/>
      <c r="AG8658" s="10"/>
      <c r="AI8658" s="10"/>
      <c r="AL8658" s="10"/>
      <c r="AM8658" s="10"/>
    </row>
    <row r="8659" spans="9:39">
      <c r="I8659" s="10"/>
      <c r="R8659" s="10"/>
      <c r="S8659" s="10"/>
      <c r="T8659" s="10"/>
      <c r="X8659" s="35"/>
      <c r="AG8659" s="10"/>
      <c r="AI8659" s="10"/>
      <c r="AL8659" s="10"/>
      <c r="AM8659" s="10"/>
    </row>
    <row r="8660" spans="9:39">
      <c r="I8660" s="10"/>
      <c r="R8660" s="10"/>
      <c r="S8660" s="10"/>
      <c r="T8660" s="10"/>
      <c r="X8660" s="35"/>
      <c r="AG8660" s="10"/>
      <c r="AI8660" s="10"/>
      <c r="AL8660" s="10"/>
      <c r="AM8660" s="10"/>
    </row>
    <row r="8661" spans="9:39">
      <c r="I8661" s="10"/>
      <c r="R8661" s="10"/>
      <c r="S8661" s="10"/>
      <c r="T8661" s="10"/>
      <c r="X8661" s="35"/>
      <c r="AG8661" s="10"/>
      <c r="AI8661" s="10"/>
      <c r="AL8661" s="10"/>
      <c r="AM8661" s="10"/>
    </row>
    <row r="8662" spans="9:39">
      <c r="I8662" s="10"/>
      <c r="R8662" s="10"/>
      <c r="S8662" s="10"/>
      <c r="T8662" s="10"/>
      <c r="X8662" s="35"/>
      <c r="AG8662" s="10"/>
      <c r="AI8662" s="10"/>
      <c r="AL8662" s="10"/>
      <c r="AM8662" s="10"/>
    </row>
    <row r="8663" spans="9:39">
      <c r="I8663" s="10"/>
      <c r="R8663" s="10"/>
      <c r="S8663" s="10"/>
      <c r="T8663" s="10"/>
      <c r="X8663" s="35"/>
      <c r="AG8663" s="10"/>
      <c r="AI8663" s="10"/>
      <c r="AL8663" s="10"/>
      <c r="AM8663" s="10"/>
    </row>
    <row r="8664" spans="9:39">
      <c r="I8664" s="10"/>
      <c r="R8664" s="10"/>
      <c r="S8664" s="10"/>
      <c r="T8664" s="10"/>
      <c r="X8664" s="35"/>
      <c r="AG8664" s="10"/>
      <c r="AI8664" s="10"/>
      <c r="AL8664" s="10"/>
      <c r="AM8664" s="10"/>
    </row>
    <row r="8665" spans="9:39">
      <c r="I8665" s="10"/>
      <c r="R8665" s="10"/>
      <c r="S8665" s="10"/>
      <c r="T8665" s="10"/>
      <c r="X8665" s="35"/>
      <c r="AG8665" s="10"/>
      <c r="AI8665" s="10"/>
      <c r="AL8665" s="10"/>
      <c r="AM8665" s="10"/>
    </row>
    <row r="8666" spans="9:39">
      <c r="I8666" s="10"/>
      <c r="R8666" s="10"/>
      <c r="S8666" s="10"/>
      <c r="T8666" s="10"/>
      <c r="X8666" s="35"/>
      <c r="AG8666" s="10"/>
      <c r="AI8666" s="10"/>
      <c r="AL8666" s="10"/>
      <c r="AM8666" s="10"/>
    </row>
    <row r="8667" spans="9:39">
      <c r="I8667" s="10"/>
      <c r="R8667" s="10"/>
      <c r="S8667" s="10"/>
      <c r="T8667" s="10"/>
      <c r="X8667" s="35"/>
      <c r="AG8667" s="10"/>
      <c r="AI8667" s="10"/>
      <c r="AL8667" s="10"/>
      <c r="AM8667" s="10"/>
    </row>
    <row r="8668" spans="9:39">
      <c r="I8668" s="10"/>
      <c r="R8668" s="10"/>
      <c r="S8668" s="10"/>
      <c r="T8668" s="10"/>
      <c r="X8668" s="35"/>
      <c r="AG8668" s="10"/>
      <c r="AI8668" s="10"/>
      <c r="AL8668" s="10"/>
      <c r="AM8668" s="10"/>
    </row>
    <row r="8669" spans="9:39">
      <c r="I8669" s="10"/>
      <c r="R8669" s="10"/>
      <c r="S8669" s="10"/>
      <c r="T8669" s="10"/>
      <c r="X8669" s="35"/>
      <c r="AG8669" s="10"/>
      <c r="AI8669" s="10"/>
      <c r="AL8669" s="10"/>
      <c r="AM8669" s="10"/>
    </row>
    <row r="8670" spans="9:39">
      <c r="I8670" s="10"/>
      <c r="R8670" s="10"/>
      <c r="S8670" s="10"/>
      <c r="T8670" s="10"/>
      <c r="X8670" s="35"/>
      <c r="AG8670" s="10"/>
      <c r="AI8670" s="10"/>
      <c r="AL8670" s="10"/>
      <c r="AM8670" s="10"/>
    </row>
    <row r="8671" spans="9:39">
      <c r="I8671" s="10"/>
      <c r="R8671" s="10"/>
      <c r="S8671" s="10"/>
      <c r="T8671" s="10"/>
      <c r="X8671" s="35"/>
      <c r="AG8671" s="10"/>
      <c r="AI8671" s="10"/>
      <c r="AL8671" s="10"/>
      <c r="AM8671" s="10"/>
    </row>
    <row r="8672" spans="9:39">
      <c r="I8672" s="10"/>
      <c r="R8672" s="10"/>
      <c r="S8672" s="10"/>
      <c r="T8672" s="10"/>
      <c r="X8672" s="35"/>
      <c r="AG8672" s="10"/>
      <c r="AI8672" s="10"/>
      <c r="AL8672" s="10"/>
      <c r="AM8672" s="10"/>
    </row>
    <row r="8673" spans="9:39">
      <c r="I8673" s="10"/>
      <c r="R8673" s="10"/>
      <c r="S8673" s="10"/>
      <c r="T8673" s="10"/>
      <c r="X8673" s="35"/>
      <c r="AG8673" s="10"/>
      <c r="AI8673" s="10"/>
      <c r="AL8673" s="10"/>
      <c r="AM8673" s="10"/>
    </row>
    <row r="8674" spans="9:39">
      <c r="I8674" s="10"/>
      <c r="R8674" s="10"/>
      <c r="S8674" s="10"/>
      <c r="T8674" s="10"/>
      <c r="X8674" s="35"/>
      <c r="AG8674" s="10"/>
      <c r="AI8674" s="10"/>
      <c r="AL8674" s="10"/>
      <c r="AM8674" s="10"/>
    </row>
    <row r="8675" spans="9:39">
      <c r="I8675" s="10"/>
      <c r="R8675" s="10"/>
      <c r="S8675" s="10"/>
      <c r="T8675" s="10"/>
      <c r="X8675" s="35"/>
      <c r="AG8675" s="10"/>
      <c r="AI8675" s="10"/>
      <c r="AL8675" s="10"/>
      <c r="AM8675" s="10"/>
    </row>
    <row r="8676" spans="9:39">
      <c r="I8676" s="10"/>
      <c r="R8676" s="10"/>
      <c r="S8676" s="10"/>
      <c r="T8676" s="10"/>
      <c r="X8676" s="35"/>
      <c r="AG8676" s="10"/>
      <c r="AI8676" s="10"/>
      <c r="AL8676" s="10"/>
      <c r="AM8676" s="10"/>
    </row>
    <row r="8677" spans="9:39">
      <c r="I8677" s="10"/>
      <c r="R8677" s="10"/>
      <c r="S8677" s="10"/>
      <c r="T8677" s="10"/>
      <c r="X8677" s="35"/>
      <c r="AG8677" s="10"/>
      <c r="AI8677" s="10"/>
      <c r="AL8677" s="10"/>
      <c r="AM8677" s="10"/>
    </row>
    <row r="8678" spans="9:39">
      <c r="I8678" s="10"/>
      <c r="R8678" s="10"/>
      <c r="S8678" s="10"/>
      <c r="T8678" s="10"/>
      <c r="X8678" s="35"/>
      <c r="AG8678" s="10"/>
      <c r="AI8678" s="10"/>
      <c r="AL8678" s="10"/>
      <c r="AM8678" s="10"/>
    </row>
    <row r="8679" spans="9:39">
      <c r="I8679" s="10"/>
      <c r="R8679" s="10"/>
      <c r="S8679" s="10"/>
      <c r="T8679" s="10"/>
      <c r="X8679" s="35"/>
      <c r="AG8679" s="10"/>
      <c r="AI8679" s="10"/>
      <c r="AL8679" s="10"/>
      <c r="AM8679" s="10"/>
    </row>
    <row r="8680" spans="9:39">
      <c r="I8680" s="10"/>
      <c r="R8680" s="10"/>
      <c r="S8680" s="10"/>
      <c r="T8680" s="10"/>
      <c r="X8680" s="35"/>
      <c r="AG8680" s="10"/>
      <c r="AI8680" s="10"/>
      <c r="AL8680" s="10"/>
      <c r="AM8680" s="10"/>
    </row>
    <row r="8681" spans="9:39">
      <c r="I8681" s="10"/>
      <c r="R8681" s="10"/>
      <c r="S8681" s="10"/>
      <c r="T8681" s="10"/>
      <c r="X8681" s="35"/>
      <c r="AG8681" s="10"/>
      <c r="AI8681" s="10"/>
      <c r="AL8681" s="10"/>
      <c r="AM8681" s="10"/>
    </row>
    <row r="8682" spans="9:39">
      <c r="I8682" s="10"/>
      <c r="R8682" s="10"/>
      <c r="S8682" s="10"/>
      <c r="T8682" s="10"/>
      <c r="X8682" s="35"/>
      <c r="AG8682" s="10"/>
      <c r="AI8682" s="10"/>
      <c r="AL8682" s="10"/>
      <c r="AM8682" s="10"/>
    </row>
    <row r="8683" spans="9:39">
      <c r="I8683" s="10"/>
      <c r="R8683" s="10"/>
      <c r="S8683" s="10"/>
      <c r="T8683" s="10"/>
      <c r="X8683" s="35"/>
      <c r="AG8683" s="10"/>
      <c r="AI8683" s="10"/>
      <c r="AL8683" s="10"/>
      <c r="AM8683" s="10"/>
    </row>
    <row r="8684" spans="9:39">
      <c r="I8684" s="10"/>
      <c r="R8684" s="10"/>
      <c r="S8684" s="10"/>
      <c r="T8684" s="10"/>
      <c r="X8684" s="35"/>
      <c r="AG8684" s="10"/>
      <c r="AI8684" s="10"/>
      <c r="AL8684" s="10"/>
      <c r="AM8684" s="10"/>
    </row>
    <row r="8685" spans="9:39">
      <c r="I8685" s="10"/>
      <c r="R8685" s="10"/>
      <c r="S8685" s="10"/>
      <c r="T8685" s="10"/>
      <c r="X8685" s="35"/>
      <c r="AG8685" s="10"/>
      <c r="AI8685" s="10"/>
      <c r="AL8685" s="10"/>
      <c r="AM8685" s="10"/>
    </row>
    <row r="8686" spans="9:39">
      <c r="I8686" s="10"/>
      <c r="R8686" s="10"/>
      <c r="S8686" s="10"/>
      <c r="T8686" s="10"/>
      <c r="X8686" s="35"/>
      <c r="AG8686" s="10"/>
      <c r="AI8686" s="10"/>
      <c r="AL8686" s="10"/>
      <c r="AM8686" s="10"/>
    </row>
    <row r="8687" spans="9:39">
      <c r="I8687" s="10"/>
      <c r="R8687" s="10"/>
      <c r="S8687" s="10"/>
      <c r="T8687" s="10"/>
      <c r="X8687" s="35"/>
      <c r="AG8687" s="10"/>
      <c r="AI8687" s="10"/>
      <c r="AL8687" s="10"/>
      <c r="AM8687" s="10"/>
    </row>
    <row r="8688" spans="9:39">
      <c r="I8688" s="10"/>
      <c r="R8688" s="10"/>
      <c r="S8688" s="10"/>
      <c r="T8688" s="10"/>
      <c r="X8688" s="35"/>
      <c r="AG8688" s="10"/>
      <c r="AI8688" s="10"/>
      <c r="AL8688" s="10"/>
      <c r="AM8688" s="10"/>
    </row>
    <row r="8689" spans="9:39">
      <c r="I8689" s="10"/>
      <c r="R8689" s="10"/>
      <c r="S8689" s="10"/>
      <c r="T8689" s="10"/>
      <c r="X8689" s="35"/>
      <c r="AG8689" s="10"/>
      <c r="AI8689" s="10"/>
      <c r="AL8689" s="10"/>
      <c r="AM8689" s="10"/>
    </row>
    <row r="8690" spans="9:39">
      <c r="I8690" s="10"/>
      <c r="R8690" s="10"/>
      <c r="S8690" s="10"/>
      <c r="T8690" s="10"/>
      <c r="X8690" s="35"/>
      <c r="AG8690" s="10"/>
      <c r="AI8690" s="10"/>
      <c r="AL8690" s="10"/>
      <c r="AM8690" s="10"/>
    </row>
    <row r="8691" spans="9:39">
      <c r="I8691" s="10"/>
      <c r="R8691" s="10"/>
      <c r="S8691" s="10"/>
      <c r="T8691" s="10"/>
      <c r="X8691" s="35"/>
      <c r="AG8691" s="10"/>
      <c r="AI8691" s="10"/>
      <c r="AL8691" s="10"/>
      <c r="AM8691" s="10"/>
    </row>
    <row r="8692" spans="9:39">
      <c r="I8692" s="10"/>
      <c r="R8692" s="10"/>
      <c r="S8692" s="10"/>
      <c r="T8692" s="10"/>
      <c r="X8692" s="35"/>
      <c r="AG8692" s="10"/>
      <c r="AI8692" s="10"/>
      <c r="AL8692" s="10"/>
      <c r="AM8692" s="10"/>
    </row>
    <row r="8693" spans="9:39">
      <c r="I8693" s="10"/>
      <c r="R8693" s="10"/>
      <c r="S8693" s="10"/>
      <c r="T8693" s="10"/>
      <c r="X8693" s="35"/>
      <c r="AG8693" s="10"/>
      <c r="AI8693" s="10"/>
      <c r="AL8693" s="10"/>
      <c r="AM8693" s="10"/>
    </row>
    <row r="8694" spans="9:39">
      <c r="I8694" s="10"/>
      <c r="R8694" s="10"/>
      <c r="S8694" s="10"/>
      <c r="T8694" s="10"/>
      <c r="X8694" s="35"/>
      <c r="AG8694" s="10"/>
      <c r="AI8694" s="10"/>
      <c r="AL8694" s="10"/>
      <c r="AM8694" s="10"/>
    </row>
    <row r="8695" spans="9:39">
      <c r="I8695" s="10"/>
      <c r="R8695" s="10"/>
      <c r="S8695" s="10"/>
      <c r="T8695" s="10"/>
      <c r="X8695" s="35"/>
      <c r="AG8695" s="10"/>
      <c r="AI8695" s="10"/>
      <c r="AL8695" s="10"/>
      <c r="AM8695" s="10"/>
    </row>
    <row r="8696" spans="9:39">
      <c r="I8696" s="10"/>
      <c r="R8696" s="10"/>
      <c r="S8696" s="10"/>
      <c r="T8696" s="10"/>
      <c r="X8696" s="35"/>
      <c r="AG8696" s="10"/>
      <c r="AI8696" s="10"/>
      <c r="AL8696" s="10"/>
      <c r="AM8696" s="10"/>
    </row>
    <row r="8697" spans="9:39">
      <c r="I8697" s="10"/>
      <c r="R8697" s="10"/>
      <c r="S8697" s="10"/>
      <c r="T8697" s="10"/>
      <c r="X8697" s="35"/>
      <c r="AG8697" s="10"/>
      <c r="AI8697" s="10"/>
      <c r="AL8697" s="10"/>
      <c r="AM8697" s="10"/>
    </row>
    <row r="8698" spans="9:39">
      <c r="I8698" s="10"/>
      <c r="R8698" s="10"/>
      <c r="S8698" s="10"/>
      <c r="T8698" s="10"/>
      <c r="X8698" s="35"/>
      <c r="AG8698" s="10"/>
      <c r="AI8698" s="10"/>
      <c r="AL8698" s="10"/>
      <c r="AM8698" s="10"/>
    </row>
    <row r="8699" spans="9:39">
      <c r="I8699" s="10"/>
      <c r="R8699" s="10"/>
      <c r="S8699" s="10"/>
      <c r="T8699" s="10"/>
      <c r="X8699" s="35"/>
      <c r="AG8699" s="10"/>
      <c r="AI8699" s="10"/>
      <c r="AL8699" s="10"/>
      <c r="AM8699" s="10"/>
    </row>
    <row r="8700" spans="9:39">
      <c r="I8700" s="10"/>
      <c r="R8700" s="10"/>
      <c r="S8700" s="10"/>
      <c r="T8700" s="10"/>
      <c r="X8700" s="35"/>
      <c r="AG8700" s="10"/>
      <c r="AI8700" s="10"/>
      <c r="AL8700" s="10"/>
      <c r="AM8700" s="10"/>
    </row>
    <row r="8701" spans="9:39">
      <c r="I8701" s="10"/>
      <c r="R8701" s="10"/>
      <c r="S8701" s="10"/>
      <c r="T8701" s="10"/>
      <c r="X8701" s="35"/>
      <c r="AG8701" s="10"/>
      <c r="AI8701" s="10"/>
      <c r="AL8701" s="10"/>
      <c r="AM8701" s="10"/>
    </row>
    <row r="8702" spans="9:39">
      <c r="I8702" s="10"/>
      <c r="R8702" s="10"/>
      <c r="S8702" s="10"/>
      <c r="T8702" s="10"/>
      <c r="X8702" s="35"/>
      <c r="AG8702" s="10"/>
      <c r="AI8702" s="10"/>
      <c r="AL8702" s="10"/>
      <c r="AM8702" s="10"/>
    </row>
    <row r="8703" spans="9:39">
      <c r="I8703" s="10"/>
      <c r="R8703" s="10"/>
      <c r="S8703" s="10"/>
      <c r="T8703" s="10"/>
      <c r="X8703" s="35"/>
      <c r="AG8703" s="10"/>
      <c r="AI8703" s="10"/>
      <c r="AL8703" s="10"/>
      <c r="AM8703" s="10"/>
    </row>
    <row r="8704" spans="9:39">
      <c r="I8704" s="10"/>
      <c r="R8704" s="10"/>
      <c r="S8704" s="10"/>
      <c r="T8704" s="10"/>
      <c r="X8704" s="35"/>
      <c r="AG8704" s="10"/>
      <c r="AI8704" s="10"/>
      <c r="AL8704" s="10"/>
      <c r="AM8704" s="10"/>
    </row>
    <row r="8705" spans="9:39">
      <c r="I8705" s="10"/>
      <c r="R8705" s="10"/>
      <c r="S8705" s="10"/>
      <c r="T8705" s="10"/>
      <c r="X8705" s="35"/>
      <c r="AG8705" s="10"/>
      <c r="AI8705" s="10"/>
      <c r="AL8705" s="10"/>
      <c r="AM8705" s="10"/>
    </row>
    <row r="8706" spans="9:39">
      <c r="I8706" s="10"/>
      <c r="R8706" s="10"/>
      <c r="S8706" s="10"/>
      <c r="T8706" s="10"/>
      <c r="X8706" s="35"/>
      <c r="AG8706" s="10"/>
      <c r="AI8706" s="10"/>
      <c r="AL8706" s="10"/>
      <c r="AM8706" s="10"/>
    </row>
    <row r="8707" spans="9:39">
      <c r="I8707" s="10"/>
      <c r="R8707" s="10"/>
      <c r="S8707" s="10"/>
      <c r="T8707" s="10"/>
      <c r="X8707" s="35"/>
      <c r="AG8707" s="10"/>
      <c r="AI8707" s="10"/>
      <c r="AL8707" s="10"/>
      <c r="AM8707" s="10"/>
    </row>
    <row r="8708" spans="9:39">
      <c r="I8708" s="10"/>
      <c r="R8708" s="10"/>
      <c r="S8708" s="10"/>
      <c r="T8708" s="10"/>
      <c r="X8708" s="35"/>
      <c r="AG8708" s="10"/>
      <c r="AI8708" s="10"/>
      <c r="AL8708" s="10"/>
      <c r="AM8708" s="10"/>
    </row>
    <row r="8709" spans="9:39">
      <c r="I8709" s="10"/>
      <c r="R8709" s="10"/>
      <c r="S8709" s="10"/>
      <c r="T8709" s="10"/>
      <c r="X8709" s="35"/>
      <c r="AG8709" s="10"/>
      <c r="AI8709" s="10"/>
      <c r="AL8709" s="10"/>
      <c r="AM8709" s="10"/>
    </row>
    <row r="8710" spans="9:39">
      <c r="I8710" s="10"/>
      <c r="R8710" s="10"/>
      <c r="S8710" s="10"/>
      <c r="T8710" s="10"/>
      <c r="X8710" s="35"/>
      <c r="AG8710" s="10"/>
      <c r="AI8710" s="10"/>
      <c r="AL8710" s="10"/>
      <c r="AM8710" s="10"/>
    </row>
    <row r="8711" spans="9:39">
      <c r="I8711" s="10"/>
      <c r="R8711" s="10"/>
      <c r="S8711" s="10"/>
      <c r="T8711" s="10"/>
      <c r="X8711" s="35"/>
      <c r="AG8711" s="10"/>
      <c r="AI8711" s="10"/>
      <c r="AL8711" s="10"/>
      <c r="AM8711" s="10"/>
    </row>
    <row r="8712" spans="9:39">
      <c r="I8712" s="10"/>
      <c r="R8712" s="10"/>
      <c r="S8712" s="10"/>
      <c r="T8712" s="10"/>
      <c r="X8712" s="35"/>
      <c r="AG8712" s="10"/>
      <c r="AI8712" s="10"/>
      <c r="AL8712" s="10"/>
      <c r="AM8712" s="10"/>
    </row>
    <row r="8713" spans="9:39">
      <c r="I8713" s="10"/>
      <c r="R8713" s="10"/>
      <c r="S8713" s="10"/>
      <c r="T8713" s="10"/>
      <c r="X8713" s="35"/>
      <c r="AG8713" s="10"/>
      <c r="AI8713" s="10"/>
      <c r="AL8713" s="10"/>
      <c r="AM8713" s="10"/>
    </row>
    <row r="8714" spans="9:39">
      <c r="I8714" s="10"/>
      <c r="R8714" s="10"/>
      <c r="S8714" s="10"/>
      <c r="T8714" s="10"/>
      <c r="X8714" s="35"/>
      <c r="AG8714" s="10"/>
      <c r="AI8714" s="10"/>
      <c r="AL8714" s="10"/>
      <c r="AM8714" s="10"/>
    </row>
    <row r="8715" spans="9:39">
      <c r="I8715" s="10"/>
      <c r="R8715" s="10"/>
      <c r="S8715" s="10"/>
      <c r="T8715" s="10"/>
      <c r="X8715" s="35"/>
      <c r="AG8715" s="10"/>
      <c r="AI8715" s="10"/>
      <c r="AL8715" s="10"/>
      <c r="AM8715" s="10"/>
    </row>
    <row r="8716" spans="9:39">
      <c r="I8716" s="10"/>
      <c r="R8716" s="10"/>
      <c r="S8716" s="10"/>
      <c r="T8716" s="10"/>
      <c r="X8716" s="35"/>
      <c r="AG8716" s="10"/>
      <c r="AI8716" s="10"/>
      <c r="AL8716" s="10"/>
      <c r="AM8716" s="10"/>
    </row>
    <row r="8717" spans="9:39">
      <c r="I8717" s="10"/>
      <c r="R8717" s="10"/>
      <c r="S8717" s="10"/>
      <c r="T8717" s="10"/>
      <c r="X8717" s="35"/>
      <c r="AG8717" s="10"/>
      <c r="AI8717" s="10"/>
      <c r="AL8717" s="10"/>
      <c r="AM8717" s="10"/>
    </row>
    <row r="8718" spans="9:39">
      <c r="I8718" s="10"/>
      <c r="R8718" s="10"/>
      <c r="S8718" s="10"/>
      <c r="T8718" s="10"/>
      <c r="X8718" s="35"/>
      <c r="AG8718" s="10"/>
      <c r="AI8718" s="10"/>
      <c r="AL8718" s="10"/>
      <c r="AM8718" s="10"/>
    </row>
    <row r="8719" spans="9:39">
      <c r="I8719" s="10"/>
      <c r="R8719" s="10"/>
      <c r="S8719" s="10"/>
      <c r="T8719" s="10"/>
      <c r="X8719" s="35"/>
      <c r="AG8719" s="10"/>
      <c r="AI8719" s="10"/>
      <c r="AL8719" s="10"/>
      <c r="AM8719" s="10"/>
    </row>
    <row r="8720" spans="9:39">
      <c r="I8720" s="10"/>
      <c r="R8720" s="10"/>
      <c r="S8720" s="10"/>
      <c r="T8720" s="10"/>
      <c r="X8720" s="35"/>
      <c r="AG8720" s="10"/>
      <c r="AI8720" s="10"/>
      <c r="AL8720" s="10"/>
      <c r="AM8720" s="10"/>
    </row>
    <row r="8721" spans="9:39">
      <c r="I8721" s="10"/>
      <c r="R8721" s="10"/>
      <c r="S8721" s="10"/>
      <c r="T8721" s="10"/>
      <c r="X8721" s="35"/>
      <c r="AG8721" s="10"/>
      <c r="AI8721" s="10"/>
      <c r="AL8721" s="10"/>
      <c r="AM8721" s="10"/>
    </row>
    <row r="8722" spans="9:39">
      <c r="I8722" s="10"/>
      <c r="R8722" s="10"/>
      <c r="S8722" s="10"/>
      <c r="T8722" s="10"/>
      <c r="X8722" s="35"/>
      <c r="AG8722" s="10"/>
      <c r="AI8722" s="10"/>
      <c r="AL8722" s="10"/>
      <c r="AM8722" s="10"/>
    </row>
    <row r="8723" spans="9:39">
      <c r="I8723" s="10"/>
      <c r="R8723" s="10"/>
      <c r="S8723" s="10"/>
      <c r="T8723" s="10"/>
      <c r="X8723" s="35"/>
      <c r="AG8723" s="10"/>
      <c r="AI8723" s="10"/>
      <c r="AL8723" s="10"/>
      <c r="AM8723" s="10"/>
    </row>
    <row r="8724" spans="9:39">
      <c r="I8724" s="10"/>
      <c r="R8724" s="10"/>
      <c r="S8724" s="10"/>
      <c r="T8724" s="10"/>
      <c r="X8724" s="35"/>
      <c r="AG8724" s="10"/>
      <c r="AI8724" s="10"/>
      <c r="AL8724" s="10"/>
      <c r="AM8724" s="10"/>
    </row>
    <row r="8725" spans="9:39">
      <c r="I8725" s="10"/>
      <c r="R8725" s="10"/>
      <c r="S8725" s="10"/>
      <c r="T8725" s="10"/>
      <c r="X8725" s="35"/>
      <c r="AG8725" s="10"/>
      <c r="AI8725" s="10"/>
      <c r="AL8725" s="10"/>
      <c r="AM8725" s="10"/>
    </row>
    <row r="8726" spans="9:39">
      <c r="I8726" s="10"/>
      <c r="R8726" s="10"/>
      <c r="S8726" s="10"/>
      <c r="T8726" s="10"/>
      <c r="X8726" s="35"/>
      <c r="AG8726" s="10"/>
      <c r="AI8726" s="10"/>
      <c r="AL8726" s="10"/>
      <c r="AM8726" s="10"/>
    </row>
    <row r="8727" spans="9:39">
      <c r="I8727" s="10"/>
      <c r="R8727" s="10"/>
      <c r="S8727" s="10"/>
      <c r="T8727" s="10"/>
      <c r="X8727" s="35"/>
      <c r="AG8727" s="10"/>
      <c r="AI8727" s="10"/>
      <c r="AL8727" s="10"/>
      <c r="AM8727" s="10"/>
    </row>
    <row r="8728" spans="9:39">
      <c r="I8728" s="10"/>
      <c r="R8728" s="10"/>
      <c r="S8728" s="10"/>
      <c r="T8728" s="10"/>
      <c r="X8728" s="35"/>
      <c r="AG8728" s="10"/>
      <c r="AI8728" s="10"/>
      <c r="AL8728" s="10"/>
      <c r="AM8728" s="10"/>
    </row>
    <row r="8729" spans="9:39">
      <c r="I8729" s="10"/>
      <c r="R8729" s="10"/>
      <c r="S8729" s="10"/>
      <c r="T8729" s="10"/>
      <c r="X8729" s="35"/>
      <c r="AG8729" s="10"/>
      <c r="AI8729" s="10"/>
      <c r="AL8729" s="10"/>
      <c r="AM8729" s="10"/>
    </row>
    <row r="8730" spans="9:39">
      <c r="I8730" s="10"/>
      <c r="R8730" s="10"/>
      <c r="S8730" s="10"/>
      <c r="T8730" s="10"/>
      <c r="X8730" s="35"/>
      <c r="AG8730" s="10"/>
      <c r="AI8730" s="10"/>
      <c r="AL8730" s="10"/>
      <c r="AM8730" s="10"/>
    </row>
    <row r="8731" spans="9:39">
      <c r="I8731" s="10"/>
      <c r="R8731" s="10"/>
      <c r="S8731" s="10"/>
      <c r="T8731" s="10"/>
      <c r="X8731" s="35"/>
      <c r="AG8731" s="10"/>
      <c r="AI8731" s="10"/>
      <c r="AL8731" s="10"/>
      <c r="AM8731" s="10"/>
    </row>
    <row r="8732" spans="9:39">
      <c r="I8732" s="10"/>
      <c r="R8732" s="10"/>
      <c r="S8732" s="10"/>
      <c r="T8732" s="10"/>
      <c r="X8732" s="35"/>
      <c r="AG8732" s="10"/>
      <c r="AI8732" s="10"/>
      <c r="AL8732" s="10"/>
      <c r="AM8732" s="10"/>
    </row>
    <row r="8733" spans="9:39">
      <c r="I8733" s="10"/>
      <c r="R8733" s="10"/>
      <c r="S8733" s="10"/>
      <c r="T8733" s="10"/>
      <c r="X8733" s="35"/>
      <c r="AG8733" s="10"/>
      <c r="AI8733" s="10"/>
      <c r="AL8733" s="10"/>
      <c r="AM8733" s="10"/>
    </row>
    <row r="8734" spans="9:39">
      <c r="I8734" s="10"/>
      <c r="R8734" s="10"/>
      <c r="S8734" s="10"/>
      <c r="T8734" s="10"/>
      <c r="X8734" s="35"/>
      <c r="AG8734" s="10"/>
      <c r="AI8734" s="10"/>
      <c r="AL8734" s="10"/>
      <c r="AM8734" s="10"/>
    </row>
    <row r="8735" spans="9:39">
      <c r="I8735" s="10"/>
      <c r="R8735" s="10"/>
      <c r="S8735" s="10"/>
      <c r="T8735" s="10"/>
      <c r="X8735" s="35"/>
      <c r="AG8735" s="10"/>
      <c r="AI8735" s="10"/>
      <c r="AL8735" s="10"/>
      <c r="AM8735" s="10"/>
    </row>
    <row r="8736" spans="9:39">
      <c r="I8736" s="10"/>
      <c r="R8736" s="10"/>
      <c r="S8736" s="10"/>
      <c r="T8736" s="10"/>
      <c r="X8736" s="35"/>
      <c r="AG8736" s="10"/>
      <c r="AI8736" s="10"/>
      <c r="AL8736" s="10"/>
      <c r="AM8736" s="10"/>
    </row>
    <row r="8737" spans="9:39">
      <c r="I8737" s="10"/>
      <c r="R8737" s="10"/>
      <c r="S8737" s="10"/>
      <c r="T8737" s="10"/>
      <c r="X8737" s="35"/>
      <c r="AG8737" s="10"/>
      <c r="AI8737" s="10"/>
      <c r="AL8737" s="10"/>
      <c r="AM8737" s="10"/>
    </row>
    <row r="8738" spans="9:39">
      <c r="I8738" s="10"/>
      <c r="R8738" s="10"/>
      <c r="S8738" s="10"/>
      <c r="T8738" s="10"/>
      <c r="X8738" s="35"/>
      <c r="AG8738" s="10"/>
      <c r="AI8738" s="10"/>
      <c r="AL8738" s="10"/>
      <c r="AM8738" s="10"/>
    </row>
    <row r="8739" spans="9:39">
      <c r="I8739" s="10"/>
      <c r="R8739" s="10"/>
      <c r="S8739" s="10"/>
      <c r="T8739" s="10"/>
      <c r="X8739" s="35"/>
      <c r="AG8739" s="10"/>
      <c r="AI8739" s="10"/>
      <c r="AL8739" s="10"/>
      <c r="AM8739" s="10"/>
    </row>
    <row r="8740" spans="9:39">
      <c r="I8740" s="10"/>
      <c r="R8740" s="10"/>
      <c r="S8740" s="10"/>
      <c r="T8740" s="10"/>
      <c r="X8740" s="35"/>
      <c r="AG8740" s="10"/>
      <c r="AI8740" s="10"/>
      <c r="AL8740" s="10"/>
      <c r="AM8740" s="10"/>
    </row>
    <row r="8741" spans="9:39">
      <c r="I8741" s="10"/>
      <c r="R8741" s="10"/>
      <c r="S8741" s="10"/>
      <c r="T8741" s="10"/>
      <c r="X8741" s="35"/>
      <c r="AG8741" s="10"/>
      <c r="AI8741" s="10"/>
      <c r="AL8741" s="10"/>
      <c r="AM8741" s="10"/>
    </row>
    <row r="8742" spans="9:39">
      <c r="I8742" s="10"/>
      <c r="R8742" s="10"/>
      <c r="S8742" s="10"/>
      <c r="T8742" s="10"/>
      <c r="X8742" s="35"/>
      <c r="AG8742" s="10"/>
      <c r="AI8742" s="10"/>
      <c r="AL8742" s="10"/>
      <c r="AM8742" s="10"/>
    </row>
    <row r="8743" spans="9:39">
      <c r="I8743" s="10"/>
      <c r="R8743" s="10"/>
      <c r="S8743" s="10"/>
      <c r="T8743" s="10"/>
      <c r="X8743" s="35"/>
      <c r="AG8743" s="10"/>
      <c r="AI8743" s="10"/>
      <c r="AL8743" s="10"/>
      <c r="AM8743" s="10"/>
    </row>
    <row r="8744" spans="9:39">
      <c r="I8744" s="10"/>
      <c r="R8744" s="10"/>
      <c r="S8744" s="10"/>
      <c r="T8744" s="10"/>
      <c r="X8744" s="35"/>
      <c r="AG8744" s="10"/>
      <c r="AI8744" s="10"/>
      <c r="AL8744" s="10"/>
      <c r="AM8744" s="10"/>
    </row>
    <row r="8745" spans="9:39">
      <c r="I8745" s="10"/>
      <c r="R8745" s="10"/>
      <c r="S8745" s="10"/>
      <c r="T8745" s="10"/>
      <c r="X8745" s="35"/>
      <c r="AG8745" s="10"/>
      <c r="AI8745" s="10"/>
      <c r="AL8745" s="10"/>
      <c r="AM8745" s="10"/>
    </row>
    <row r="8746" spans="9:39">
      <c r="I8746" s="10"/>
      <c r="R8746" s="10"/>
      <c r="S8746" s="10"/>
      <c r="T8746" s="10"/>
      <c r="X8746" s="35"/>
      <c r="AG8746" s="10"/>
      <c r="AI8746" s="10"/>
      <c r="AL8746" s="10"/>
      <c r="AM8746" s="10"/>
    </row>
    <row r="8747" spans="9:39">
      <c r="I8747" s="10"/>
      <c r="R8747" s="10"/>
      <c r="S8747" s="10"/>
      <c r="T8747" s="10"/>
      <c r="X8747" s="35"/>
      <c r="AG8747" s="10"/>
      <c r="AI8747" s="10"/>
      <c r="AL8747" s="10"/>
      <c r="AM8747" s="10"/>
    </row>
    <row r="8748" spans="9:39">
      <c r="I8748" s="10"/>
      <c r="R8748" s="10"/>
      <c r="S8748" s="10"/>
      <c r="T8748" s="10"/>
      <c r="X8748" s="35"/>
      <c r="AG8748" s="10"/>
      <c r="AI8748" s="10"/>
      <c r="AL8748" s="10"/>
      <c r="AM8748" s="10"/>
    </row>
    <row r="8749" spans="9:39">
      <c r="I8749" s="10"/>
      <c r="R8749" s="10"/>
      <c r="S8749" s="10"/>
      <c r="T8749" s="10"/>
      <c r="X8749" s="35"/>
      <c r="AG8749" s="10"/>
      <c r="AI8749" s="10"/>
      <c r="AL8749" s="10"/>
      <c r="AM8749" s="10"/>
    </row>
    <row r="8750" spans="9:39">
      <c r="I8750" s="10"/>
      <c r="R8750" s="10"/>
      <c r="S8750" s="10"/>
      <c r="T8750" s="10"/>
      <c r="X8750" s="35"/>
      <c r="AG8750" s="10"/>
      <c r="AI8750" s="10"/>
      <c r="AL8750" s="10"/>
      <c r="AM8750" s="10"/>
    </row>
    <row r="8751" spans="9:39">
      <c r="I8751" s="10"/>
      <c r="R8751" s="10"/>
      <c r="S8751" s="10"/>
      <c r="T8751" s="10"/>
      <c r="X8751" s="35"/>
      <c r="AG8751" s="10"/>
      <c r="AI8751" s="10"/>
      <c r="AL8751" s="10"/>
      <c r="AM8751" s="10"/>
    </row>
    <row r="8752" spans="9:39">
      <c r="I8752" s="10"/>
      <c r="R8752" s="10"/>
      <c r="S8752" s="10"/>
      <c r="T8752" s="10"/>
      <c r="X8752" s="35"/>
      <c r="AG8752" s="10"/>
      <c r="AI8752" s="10"/>
      <c r="AL8752" s="10"/>
      <c r="AM8752" s="10"/>
    </row>
    <row r="8753" spans="9:39">
      <c r="I8753" s="10"/>
      <c r="R8753" s="10"/>
      <c r="S8753" s="10"/>
      <c r="T8753" s="10"/>
      <c r="X8753" s="35"/>
      <c r="AG8753" s="10"/>
      <c r="AI8753" s="10"/>
      <c r="AL8753" s="10"/>
      <c r="AM8753" s="10"/>
    </row>
    <row r="8754" spans="9:39">
      <c r="I8754" s="10"/>
      <c r="R8754" s="10"/>
      <c r="S8754" s="10"/>
      <c r="T8754" s="10"/>
      <c r="X8754" s="35"/>
      <c r="AG8754" s="10"/>
      <c r="AI8754" s="10"/>
      <c r="AL8754" s="10"/>
      <c r="AM8754" s="10"/>
    </row>
    <row r="8755" spans="9:39">
      <c r="I8755" s="10"/>
      <c r="R8755" s="10"/>
      <c r="S8755" s="10"/>
      <c r="T8755" s="10"/>
      <c r="X8755" s="35"/>
      <c r="AG8755" s="10"/>
      <c r="AI8755" s="10"/>
      <c r="AL8755" s="10"/>
      <c r="AM8755" s="10"/>
    </row>
    <row r="8756" spans="9:39">
      <c r="I8756" s="10"/>
      <c r="R8756" s="10"/>
      <c r="S8756" s="10"/>
      <c r="T8756" s="10"/>
      <c r="X8756" s="35"/>
      <c r="AG8756" s="10"/>
      <c r="AI8756" s="10"/>
      <c r="AL8756" s="10"/>
      <c r="AM8756" s="10"/>
    </row>
    <row r="8757" spans="9:39">
      <c r="I8757" s="10"/>
      <c r="R8757" s="10"/>
      <c r="S8757" s="10"/>
      <c r="T8757" s="10"/>
      <c r="X8757" s="35"/>
      <c r="AG8757" s="10"/>
      <c r="AI8757" s="10"/>
      <c r="AL8757" s="10"/>
      <c r="AM8757" s="10"/>
    </row>
    <row r="8758" spans="9:39">
      <c r="I8758" s="10"/>
      <c r="R8758" s="10"/>
      <c r="S8758" s="10"/>
      <c r="T8758" s="10"/>
      <c r="X8758" s="35"/>
      <c r="AG8758" s="10"/>
      <c r="AI8758" s="10"/>
      <c r="AL8758" s="10"/>
      <c r="AM8758" s="10"/>
    </row>
    <row r="8759" spans="9:39">
      <c r="I8759" s="10"/>
      <c r="R8759" s="10"/>
      <c r="S8759" s="10"/>
      <c r="T8759" s="10"/>
      <c r="X8759" s="35"/>
      <c r="AG8759" s="10"/>
      <c r="AI8759" s="10"/>
      <c r="AL8759" s="10"/>
      <c r="AM8759" s="10"/>
    </row>
    <row r="8760" spans="9:39">
      <c r="I8760" s="10"/>
      <c r="R8760" s="10"/>
      <c r="S8760" s="10"/>
      <c r="T8760" s="10"/>
      <c r="X8760" s="35"/>
      <c r="AG8760" s="10"/>
      <c r="AI8760" s="10"/>
      <c r="AL8760" s="10"/>
      <c r="AM8760" s="10"/>
    </row>
    <row r="8761" spans="9:39">
      <c r="I8761" s="10"/>
      <c r="R8761" s="10"/>
      <c r="S8761" s="10"/>
      <c r="T8761" s="10"/>
      <c r="X8761" s="35"/>
      <c r="AG8761" s="10"/>
      <c r="AI8761" s="10"/>
      <c r="AL8761" s="10"/>
      <c r="AM8761" s="10"/>
    </row>
    <row r="8762" spans="9:39">
      <c r="I8762" s="10"/>
      <c r="R8762" s="10"/>
      <c r="S8762" s="10"/>
      <c r="T8762" s="10"/>
      <c r="X8762" s="35"/>
      <c r="AG8762" s="10"/>
      <c r="AI8762" s="10"/>
      <c r="AL8762" s="10"/>
      <c r="AM8762" s="10"/>
    </row>
    <row r="8763" spans="9:39">
      <c r="I8763" s="10"/>
      <c r="R8763" s="10"/>
      <c r="S8763" s="10"/>
      <c r="T8763" s="10"/>
      <c r="X8763" s="35"/>
      <c r="AG8763" s="10"/>
      <c r="AI8763" s="10"/>
      <c r="AL8763" s="10"/>
      <c r="AM8763" s="10"/>
    </row>
    <row r="8764" spans="9:39">
      <c r="I8764" s="10"/>
      <c r="R8764" s="10"/>
      <c r="S8764" s="10"/>
      <c r="T8764" s="10"/>
      <c r="X8764" s="35"/>
      <c r="AG8764" s="10"/>
      <c r="AI8764" s="10"/>
      <c r="AL8764" s="10"/>
      <c r="AM8764" s="10"/>
    </row>
    <row r="8765" spans="9:39">
      <c r="I8765" s="10"/>
      <c r="R8765" s="10"/>
      <c r="S8765" s="10"/>
      <c r="T8765" s="10"/>
      <c r="X8765" s="35"/>
      <c r="AG8765" s="10"/>
      <c r="AI8765" s="10"/>
      <c r="AL8765" s="10"/>
      <c r="AM8765" s="10"/>
    </row>
    <row r="8766" spans="9:39">
      <c r="I8766" s="10"/>
      <c r="R8766" s="10"/>
      <c r="S8766" s="10"/>
      <c r="T8766" s="10"/>
      <c r="X8766" s="35"/>
      <c r="AG8766" s="10"/>
      <c r="AI8766" s="10"/>
      <c r="AL8766" s="10"/>
      <c r="AM8766" s="10"/>
    </row>
    <row r="8767" spans="9:39">
      <c r="I8767" s="10"/>
      <c r="R8767" s="10"/>
      <c r="S8767" s="10"/>
      <c r="T8767" s="10"/>
      <c r="X8767" s="35"/>
      <c r="AG8767" s="10"/>
      <c r="AI8767" s="10"/>
      <c r="AL8767" s="10"/>
      <c r="AM8767" s="10"/>
    </row>
    <row r="8768" spans="9:39">
      <c r="I8768" s="10"/>
      <c r="R8768" s="10"/>
      <c r="S8768" s="10"/>
      <c r="T8768" s="10"/>
      <c r="X8768" s="35"/>
      <c r="AG8768" s="10"/>
      <c r="AI8768" s="10"/>
      <c r="AL8768" s="10"/>
      <c r="AM8768" s="10"/>
    </row>
    <row r="8769" spans="9:39">
      <c r="I8769" s="10"/>
      <c r="R8769" s="10"/>
      <c r="S8769" s="10"/>
      <c r="T8769" s="10"/>
      <c r="X8769" s="35"/>
      <c r="AG8769" s="10"/>
      <c r="AI8769" s="10"/>
      <c r="AL8769" s="10"/>
      <c r="AM8769" s="10"/>
    </row>
    <row r="8770" spans="9:39">
      <c r="I8770" s="10"/>
      <c r="R8770" s="10"/>
      <c r="S8770" s="10"/>
      <c r="T8770" s="10"/>
      <c r="X8770" s="35"/>
      <c r="AG8770" s="10"/>
      <c r="AI8770" s="10"/>
      <c r="AL8770" s="10"/>
      <c r="AM8770" s="10"/>
    </row>
    <row r="8771" spans="9:39">
      <c r="I8771" s="10"/>
      <c r="R8771" s="10"/>
      <c r="S8771" s="10"/>
      <c r="T8771" s="10"/>
      <c r="X8771" s="35"/>
      <c r="AG8771" s="10"/>
      <c r="AI8771" s="10"/>
      <c r="AL8771" s="10"/>
      <c r="AM8771" s="10"/>
    </row>
    <row r="8772" spans="9:39">
      <c r="I8772" s="10"/>
      <c r="R8772" s="10"/>
      <c r="S8772" s="10"/>
      <c r="T8772" s="10"/>
      <c r="X8772" s="35"/>
      <c r="AG8772" s="10"/>
      <c r="AI8772" s="10"/>
      <c r="AL8772" s="10"/>
      <c r="AM8772" s="10"/>
    </row>
    <row r="8773" spans="9:39">
      <c r="I8773" s="10"/>
      <c r="R8773" s="10"/>
      <c r="S8773" s="10"/>
      <c r="T8773" s="10"/>
      <c r="X8773" s="35"/>
      <c r="AG8773" s="10"/>
      <c r="AI8773" s="10"/>
      <c r="AL8773" s="10"/>
      <c r="AM8773" s="10"/>
    </row>
    <row r="8774" spans="9:39">
      <c r="I8774" s="10"/>
      <c r="R8774" s="10"/>
      <c r="S8774" s="10"/>
      <c r="T8774" s="10"/>
      <c r="X8774" s="35"/>
      <c r="AG8774" s="10"/>
      <c r="AI8774" s="10"/>
      <c r="AL8774" s="10"/>
      <c r="AM8774" s="10"/>
    </row>
    <row r="8775" spans="9:39">
      <c r="I8775" s="10"/>
      <c r="R8775" s="10"/>
      <c r="S8775" s="10"/>
      <c r="T8775" s="10"/>
      <c r="X8775" s="35"/>
      <c r="AG8775" s="10"/>
      <c r="AI8775" s="10"/>
      <c r="AL8775" s="10"/>
      <c r="AM8775" s="10"/>
    </row>
    <row r="8776" spans="9:39">
      <c r="I8776" s="10"/>
      <c r="R8776" s="10"/>
      <c r="S8776" s="10"/>
      <c r="T8776" s="10"/>
      <c r="X8776" s="35"/>
      <c r="AG8776" s="10"/>
      <c r="AI8776" s="10"/>
      <c r="AL8776" s="10"/>
      <c r="AM8776" s="10"/>
    </row>
    <row r="8777" spans="9:39">
      <c r="I8777" s="10"/>
      <c r="R8777" s="10"/>
      <c r="S8777" s="10"/>
      <c r="T8777" s="10"/>
      <c r="X8777" s="35"/>
      <c r="AG8777" s="10"/>
      <c r="AI8777" s="10"/>
      <c r="AL8777" s="10"/>
      <c r="AM8777" s="10"/>
    </row>
    <row r="8778" spans="9:39">
      <c r="I8778" s="10"/>
      <c r="R8778" s="10"/>
      <c r="S8778" s="10"/>
      <c r="T8778" s="10"/>
      <c r="X8778" s="35"/>
      <c r="AG8778" s="10"/>
      <c r="AI8778" s="10"/>
      <c r="AL8778" s="10"/>
      <c r="AM8778" s="10"/>
    </row>
    <row r="8779" spans="9:39">
      <c r="I8779" s="10"/>
      <c r="R8779" s="10"/>
      <c r="S8779" s="10"/>
      <c r="T8779" s="10"/>
      <c r="X8779" s="35"/>
      <c r="AG8779" s="10"/>
      <c r="AI8779" s="10"/>
      <c r="AL8779" s="10"/>
      <c r="AM8779" s="10"/>
    </row>
    <row r="8780" spans="9:39">
      <c r="I8780" s="10"/>
      <c r="R8780" s="10"/>
      <c r="S8780" s="10"/>
      <c r="T8780" s="10"/>
      <c r="X8780" s="35"/>
      <c r="AG8780" s="10"/>
      <c r="AI8780" s="10"/>
      <c r="AL8780" s="10"/>
      <c r="AM8780" s="10"/>
    </row>
    <row r="8781" spans="9:39">
      <c r="I8781" s="10"/>
      <c r="R8781" s="10"/>
      <c r="S8781" s="10"/>
      <c r="T8781" s="10"/>
      <c r="X8781" s="35"/>
      <c r="AG8781" s="10"/>
      <c r="AI8781" s="10"/>
      <c r="AL8781" s="10"/>
      <c r="AM8781" s="10"/>
    </row>
    <row r="8782" spans="9:39">
      <c r="I8782" s="10"/>
      <c r="R8782" s="10"/>
      <c r="S8782" s="10"/>
      <c r="T8782" s="10"/>
      <c r="X8782" s="35"/>
      <c r="AG8782" s="10"/>
      <c r="AI8782" s="10"/>
      <c r="AL8782" s="10"/>
      <c r="AM8782" s="10"/>
    </row>
    <row r="8783" spans="9:39">
      <c r="I8783" s="10"/>
      <c r="R8783" s="10"/>
      <c r="S8783" s="10"/>
      <c r="T8783" s="10"/>
      <c r="X8783" s="35"/>
      <c r="AG8783" s="10"/>
      <c r="AI8783" s="10"/>
      <c r="AL8783" s="10"/>
      <c r="AM8783" s="10"/>
    </row>
    <row r="8784" spans="9:39">
      <c r="I8784" s="10"/>
      <c r="R8784" s="10"/>
      <c r="S8784" s="10"/>
      <c r="T8784" s="10"/>
      <c r="X8784" s="35"/>
      <c r="AG8784" s="10"/>
      <c r="AI8784" s="10"/>
      <c r="AL8784" s="10"/>
      <c r="AM8784" s="10"/>
    </row>
    <row r="8785" spans="9:39">
      <c r="I8785" s="10"/>
      <c r="R8785" s="10"/>
      <c r="S8785" s="10"/>
      <c r="T8785" s="10"/>
      <c r="X8785" s="35"/>
      <c r="AG8785" s="10"/>
      <c r="AI8785" s="10"/>
      <c r="AL8785" s="10"/>
      <c r="AM8785" s="10"/>
    </row>
    <row r="8786" spans="9:39">
      <c r="I8786" s="10"/>
      <c r="R8786" s="10"/>
      <c r="S8786" s="10"/>
      <c r="T8786" s="10"/>
      <c r="X8786" s="35"/>
      <c r="AG8786" s="10"/>
      <c r="AI8786" s="10"/>
      <c r="AL8786" s="10"/>
      <c r="AM8786" s="10"/>
    </row>
    <row r="8787" spans="9:39">
      <c r="I8787" s="10"/>
      <c r="R8787" s="10"/>
      <c r="S8787" s="10"/>
      <c r="T8787" s="10"/>
      <c r="X8787" s="35"/>
      <c r="AG8787" s="10"/>
      <c r="AI8787" s="10"/>
      <c r="AL8787" s="10"/>
      <c r="AM8787" s="10"/>
    </row>
    <row r="8788" spans="9:39">
      <c r="I8788" s="10"/>
      <c r="R8788" s="10"/>
      <c r="S8788" s="10"/>
      <c r="T8788" s="10"/>
      <c r="X8788" s="35"/>
      <c r="AG8788" s="10"/>
      <c r="AI8788" s="10"/>
      <c r="AL8788" s="10"/>
      <c r="AM8788" s="10"/>
    </row>
    <row r="8789" spans="9:39">
      <c r="I8789" s="10"/>
      <c r="R8789" s="10"/>
      <c r="S8789" s="10"/>
      <c r="T8789" s="10"/>
      <c r="X8789" s="35"/>
      <c r="AG8789" s="10"/>
      <c r="AI8789" s="10"/>
      <c r="AL8789" s="10"/>
      <c r="AM8789" s="10"/>
    </row>
    <row r="8790" spans="9:39">
      <c r="I8790" s="10"/>
      <c r="R8790" s="10"/>
      <c r="S8790" s="10"/>
      <c r="T8790" s="10"/>
      <c r="X8790" s="35"/>
      <c r="AG8790" s="10"/>
      <c r="AI8790" s="10"/>
      <c r="AL8790" s="10"/>
      <c r="AM8790" s="10"/>
    </row>
    <row r="8791" spans="9:39">
      <c r="I8791" s="10"/>
      <c r="R8791" s="10"/>
      <c r="S8791" s="10"/>
      <c r="T8791" s="10"/>
      <c r="X8791" s="35"/>
      <c r="AG8791" s="10"/>
      <c r="AI8791" s="10"/>
      <c r="AL8791" s="10"/>
      <c r="AM8791" s="10"/>
    </row>
    <row r="8792" spans="9:39">
      <c r="I8792" s="10"/>
      <c r="R8792" s="10"/>
      <c r="S8792" s="10"/>
      <c r="T8792" s="10"/>
      <c r="X8792" s="35"/>
      <c r="AG8792" s="10"/>
      <c r="AI8792" s="10"/>
      <c r="AL8792" s="10"/>
      <c r="AM8792" s="10"/>
    </row>
    <row r="8793" spans="9:39">
      <c r="I8793" s="10"/>
      <c r="R8793" s="10"/>
      <c r="S8793" s="10"/>
      <c r="T8793" s="10"/>
      <c r="X8793" s="35"/>
      <c r="AG8793" s="10"/>
      <c r="AI8793" s="10"/>
      <c r="AL8793" s="10"/>
      <c r="AM8793" s="10"/>
    </row>
    <row r="8794" spans="9:39">
      <c r="I8794" s="10"/>
      <c r="R8794" s="10"/>
      <c r="S8794" s="10"/>
      <c r="T8794" s="10"/>
      <c r="X8794" s="35"/>
      <c r="AG8794" s="10"/>
      <c r="AI8794" s="10"/>
      <c r="AL8794" s="10"/>
      <c r="AM8794" s="10"/>
    </row>
    <row r="8795" spans="9:39">
      <c r="I8795" s="10"/>
      <c r="R8795" s="10"/>
      <c r="S8795" s="10"/>
      <c r="T8795" s="10"/>
      <c r="X8795" s="35"/>
      <c r="AG8795" s="10"/>
      <c r="AI8795" s="10"/>
      <c r="AL8795" s="10"/>
      <c r="AM8795" s="10"/>
    </row>
    <row r="8796" spans="9:39">
      <c r="I8796" s="10"/>
      <c r="R8796" s="10"/>
      <c r="S8796" s="10"/>
      <c r="T8796" s="10"/>
      <c r="X8796" s="35"/>
      <c r="AG8796" s="10"/>
      <c r="AI8796" s="10"/>
      <c r="AL8796" s="10"/>
      <c r="AM8796" s="10"/>
    </row>
    <row r="8797" spans="9:39">
      <c r="I8797" s="10"/>
      <c r="R8797" s="10"/>
      <c r="S8797" s="10"/>
      <c r="T8797" s="10"/>
      <c r="X8797" s="35"/>
      <c r="AG8797" s="10"/>
      <c r="AI8797" s="10"/>
      <c r="AL8797" s="10"/>
      <c r="AM8797" s="10"/>
    </row>
    <row r="8798" spans="9:39">
      <c r="I8798" s="10"/>
      <c r="R8798" s="10"/>
      <c r="S8798" s="10"/>
      <c r="T8798" s="10"/>
      <c r="X8798" s="35"/>
      <c r="AG8798" s="10"/>
      <c r="AI8798" s="10"/>
      <c r="AL8798" s="10"/>
      <c r="AM8798" s="10"/>
    </row>
    <row r="8799" spans="9:39">
      <c r="I8799" s="10"/>
      <c r="R8799" s="10"/>
      <c r="S8799" s="10"/>
      <c r="T8799" s="10"/>
      <c r="X8799" s="35"/>
      <c r="AG8799" s="10"/>
      <c r="AI8799" s="10"/>
      <c r="AL8799" s="10"/>
      <c r="AM8799" s="10"/>
    </row>
    <row r="8800" spans="9:39">
      <c r="I8800" s="10"/>
      <c r="R8800" s="10"/>
      <c r="S8800" s="10"/>
      <c r="T8800" s="10"/>
      <c r="X8800" s="35"/>
      <c r="AG8800" s="10"/>
      <c r="AI8800" s="10"/>
      <c r="AL8800" s="10"/>
      <c r="AM8800" s="10"/>
    </row>
    <row r="8801" spans="9:39">
      <c r="I8801" s="10"/>
      <c r="R8801" s="10"/>
      <c r="S8801" s="10"/>
      <c r="T8801" s="10"/>
      <c r="X8801" s="35"/>
      <c r="AG8801" s="10"/>
      <c r="AI8801" s="10"/>
      <c r="AL8801" s="10"/>
      <c r="AM8801" s="10"/>
    </row>
    <row r="8802" spans="9:39">
      <c r="I8802" s="10"/>
      <c r="R8802" s="10"/>
      <c r="S8802" s="10"/>
      <c r="T8802" s="10"/>
      <c r="X8802" s="35"/>
      <c r="AG8802" s="10"/>
      <c r="AI8802" s="10"/>
      <c r="AL8802" s="10"/>
      <c r="AM8802" s="10"/>
    </row>
    <row r="8803" spans="9:39">
      <c r="I8803" s="10"/>
      <c r="R8803" s="10"/>
      <c r="S8803" s="10"/>
      <c r="T8803" s="10"/>
      <c r="X8803" s="35"/>
      <c r="AG8803" s="10"/>
      <c r="AI8803" s="10"/>
      <c r="AL8803" s="10"/>
      <c r="AM8803" s="10"/>
    </row>
    <row r="8804" spans="9:39">
      <c r="I8804" s="10"/>
      <c r="R8804" s="10"/>
      <c r="S8804" s="10"/>
      <c r="T8804" s="10"/>
      <c r="X8804" s="35"/>
      <c r="AG8804" s="10"/>
      <c r="AI8804" s="10"/>
      <c r="AL8804" s="10"/>
      <c r="AM8804" s="10"/>
    </row>
    <row r="8805" spans="9:39">
      <c r="I8805" s="10"/>
      <c r="R8805" s="10"/>
      <c r="S8805" s="10"/>
      <c r="T8805" s="10"/>
      <c r="X8805" s="35"/>
      <c r="AG8805" s="10"/>
      <c r="AI8805" s="10"/>
      <c r="AL8805" s="10"/>
      <c r="AM8805" s="10"/>
    </row>
    <row r="8806" spans="9:39">
      <c r="I8806" s="10"/>
      <c r="R8806" s="10"/>
      <c r="S8806" s="10"/>
      <c r="T8806" s="10"/>
      <c r="X8806" s="35"/>
      <c r="AG8806" s="10"/>
      <c r="AI8806" s="10"/>
      <c r="AL8806" s="10"/>
      <c r="AM8806" s="10"/>
    </row>
    <row r="8807" spans="9:39">
      <c r="I8807" s="10"/>
      <c r="R8807" s="10"/>
      <c r="S8807" s="10"/>
      <c r="T8807" s="10"/>
      <c r="X8807" s="35"/>
      <c r="AG8807" s="10"/>
      <c r="AI8807" s="10"/>
      <c r="AL8807" s="10"/>
      <c r="AM8807" s="10"/>
    </row>
    <row r="8808" spans="9:39">
      <c r="I8808" s="10"/>
      <c r="R8808" s="10"/>
      <c r="S8808" s="10"/>
      <c r="T8808" s="10"/>
      <c r="X8808" s="35"/>
      <c r="AG8808" s="10"/>
      <c r="AI8808" s="10"/>
      <c r="AL8808" s="10"/>
      <c r="AM8808" s="10"/>
    </row>
    <row r="8809" spans="9:39">
      <c r="I8809" s="10"/>
      <c r="R8809" s="10"/>
      <c r="S8809" s="10"/>
      <c r="T8809" s="10"/>
      <c r="X8809" s="35"/>
      <c r="AG8809" s="10"/>
      <c r="AI8809" s="10"/>
      <c r="AL8809" s="10"/>
      <c r="AM8809" s="10"/>
    </row>
    <row r="8810" spans="9:39">
      <c r="I8810" s="10"/>
      <c r="R8810" s="10"/>
      <c r="S8810" s="10"/>
      <c r="T8810" s="10"/>
      <c r="X8810" s="35"/>
      <c r="AG8810" s="10"/>
      <c r="AI8810" s="10"/>
      <c r="AL8810" s="10"/>
      <c r="AM8810" s="10"/>
    </row>
    <row r="8811" spans="9:39">
      <c r="I8811" s="10"/>
      <c r="R8811" s="10"/>
      <c r="S8811" s="10"/>
      <c r="T8811" s="10"/>
      <c r="X8811" s="35"/>
      <c r="AG8811" s="10"/>
      <c r="AI8811" s="10"/>
      <c r="AL8811" s="10"/>
      <c r="AM8811" s="10"/>
    </row>
    <row r="8812" spans="9:39">
      <c r="I8812" s="10"/>
      <c r="R8812" s="10"/>
      <c r="S8812" s="10"/>
      <c r="T8812" s="10"/>
      <c r="X8812" s="35"/>
      <c r="AG8812" s="10"/>
      <c r="AI8812" s="10"/>
      <c r="AL8812" s="10"/>
      <c r="AM8812" s="10"/>
    </row>
    <row r="8813" spans="9:39">
      <c r="I8813" s="10"/>
      <c r="R8813" s="10"/>
      <c r="S8813" s="10"/>
      <c r="T8813" s="10"/>
      <c r="X8813" s="35"/>
      <c r="AG8813" s="10"/>
      <c r="AI8813" s="10"/>
      <c r="AL8813" s="10"/>
      <c r="AM8813" s="10"/>
    </row>
    <row r="8814" spans="9:39">
      <c r="I8814" s="10"/>
      <c r="R8814" s="10"/>
      <c r="S8814" s="10"/>
      <c r="T8814" s="10"/>
      <c r="X8814" s="35"/>
      <c r="AG8814" s="10"/>
      <c r="AI8814" s="10"/>
      <c r="AL8814" s="10"/>
      <c r="AM8814" s="10"/>
    </row>
    <row r="8815" spans="9:39">
      <c r="I8815" s="10"/>
      <c r="R8815" s="10"/>
      <c r="S8815" s="10"/>
      <c r="T8815" s="10"/>
      <c r="X8815" s="35"/>
      <c r="AG8815" s="10"/>
      <c r="AI8815" s="10"/>
      <c r="AL8815" s="10"/>
      <c r="AM8815" s="10"/>
    </row>
    <row r="8816" spans="9:39">
      <c r="I8816" s="10"/>
      <c r="R8816" s="10"/>
      <c r="S8816" s="10"/>
      <c r="T8816" s="10"/>
      <c r="X8816" s="35"/>
      <c r="AG8816" s="10"/>
      <c r="AI8816" s="10"/>
      <c r="AL8816" s="10"/>
      <c r="AM8816" s="10"/>
    </row>
    <row r="8817" spans="9:39">
      <c r="I8817" s="10"/>
      <c r="R8817" s="10"/>
      <c r="S8817" s="10"/>
      <c r="T8817" s="10"/>
      <c r="X8817" s="35"/>
      <c r="AG8817" s="10"/>
      <c r="AI8817" s="10"/>
      <c r="AL8817" s="10"/>
      <c r="AM8817" s="10"/>
    </row>
    <row r="8818" spans="9:39">
      <c r="I8818" s="10"/>
      <c r="R8818" s="10"/>
      <c r="S8818" s="10"/>
      <c r="T8818" s="10"/>
      <c r="X8818" s="35"/>
      <c r="AG8818" s="10"/>
      <c r="AI8818" s="10"/>
      <c r="AL8818" s="10"/>
      <c r="AM8818" s="10"/>
    </row>
    <row r="8819" spans="9:39">
      <c r="I8819" s="10"/>
      <c r="R8819" s="10"/>
      <c r="S8819" s="10"/>
      <c r="T8819" s="10"/>
      <c r="X8819" s="35"/>
      <c r="AG8819" s="10"/>
      <c r="AI8819" s="10"/>
      <c r="AL8819" s="10"/>
      <c r="AM8819" s="10"/>
    </row>
    <row r="8820" spans="9:39">
      <c r="I8820" s="10"/>
      <c r="R8820" s="10"/>
      <c r="S8820" s="10"/>
      <c r="T8820" s="10"/>
      <c r="X8820" s="35"/>
      <c r="AG8820" s="10"/>
      <c r="AI8820" s="10"/>
      <c r="AL8820" s="10"/>
      <c r="AM8820" s="10"/>
    </row>
    <row r="8821" spans="9:39">
      <c r="I8821" s="10"/>
      <c r="R8821" s="10"/>
      <c r="S8821" s="10"/>
      <c r="T8821" s="10"/>
      <c r="X8821" s="35"/>
      <c r="AG8821" s="10"/>
      <c r="AI8821" s="10"/>
      <c r="AL8821" s="10"/>
      <c r="AM8821" s="10"/>
    </row>
    <row r="8822" spans="9:39">
      <c r="I8822" s="10"/>
      <c r="R8822" s="10"/>
      <c r="S8822" s="10"/>
      <c r="T8822" s="10"/>
      <c r="X8822" s="35"/>
      <c r="AG8822" s="10"/>
      <c r="AI8822" s="10"/>
      <c r="AL8822" s="10"/>
      <c r="AM8822" s="10"/>
    </row>
    <row r="8823" spans="9:39">
      <c r="I8823" s="10"/>
      <c r="R8823" s="10"/>
      <c r="S8823" s="10"/>
      <c r="T8823" s="10"/>
      <c r="X8823" s="35"/>
      <c r="AG8823" s="10"/>
      <c r="AI8823" s="10"/>
      <c r="AL8823" s="10"/>
      <c r="AM8823" s="10"/>
    </row>
    <row r="8824" spans="9:39">
      <c r="I8824" s="10"/>
      <c r="R8824" s="10"/>
      <c r="S8824" s="10"/>
      <c r="T8824" s="10"/>
      <c r="X8824" s="35"/>
      <c r="AG8824" s="10"/>
      <c r="AI8824" s="10"/>
      <c r="AL8824" s="10"/>
      <c r="AM8824" s="10"/>
    </row>
    <row r="8825" spans="9:39">
      <c r="I8825" s="10"/>
      <c r="R8825" s="10"/>
      <c r="S8825" s="10"/>
      <c r="T8825" s="10"/>
      <c r="X8825" s="35"/>
      <c r="AG8825" s="10"/>
      <c r="AI8825" s="10"/>
      <c r="AL8825" s="10"/>
      <c r="AM8825" s="10"/>
    </row>
    <row r="8826" spans="9:39">
      <c r="I8826" s="10"/>
      <c r="R8826" s="10"/>
      <c r="S8826" s="10"/>
      <c r="T8826" s="10"/>
      <c r="X8826" s="35"/>
      <c r="AG8826" s="10"/>
      <c r="AI8826" s="10"/>
      <c r="AL8826" s="10"/>
      <c r="AM8826" s="10"/>
    </row>
    <row r="8827" spans="9:39">
      <c r="I8827" s="10"/>
      <c r="R8827" s="10"/>
      <c r="S8827" s="10"/>
      <c r="T8827" s="10"/>
      <c r="X8827" s="35"/>
      <c r="AG8827" s="10"/>
      <c r="AI8827" s="10"/>
      <c r="AL8827" s="10"/>
      <c r="AM8827" s="10"/>
    </row>
    <row r="8828" spans="9:39">
      <c r="I8828" s="10"/>
      <c r="R8828" s="10"/>
      <c r="S8828" s="10"/>
      <c r="T8828" s="10"/>
      <c r="X8828" s="35"/>
      <c r="AG8828" s="10"/>
      <c r="AI8828" s="10"/>
      <c r="AL8828" s="10"/>
      <c r="AM8828" s="10"/>
    </row>
    <row r="8829" spans="9:39">
      <c r="I8829" s="10"/>
      <c r="R8829" s="10"/>
      <c r="S8829" s="10"/>
      <c r="T8829" s="10"/>
      <c r="X8829" s="35"/>
      <c r="AG8829" s="10"/>
      <c r="AI8829" s="10"/>
      <c r="AL8829" s="10"/>
      <c r="AM8829" s="10"/>
    </row>
    <row r="8830" spans="9:39">
      <c r="I8830" s="10"/>
      <c r="R8830" s="10"/>
      <c r="S8830" s="10"/>
      <c r="T8830" s="10"/>
      <c r="X8830" s="35"/>
      <c r="AG8830" s="10"/>
      <c r="AI8830" s="10"/>
      <c r="AL8830" s="10"/>
      <c r="AM8830" s="10"/>
    </row>
    <row r="8831" spans="9:39">
      <c r="I8831" s="10"/>
      <c r="R8831" s="10"/>
      <c r="S8831" s="10"/>
      <c r="T8831" s="10"/>
      <c r="X8831" s="35"/>
      <c r="AG8831" s="10"/>
      <c r="AI8831" s="10"/>
      <c r="AL8831" s="10"/>
      <c r="AM8831" s="10"/>
    </row>
    <row r="8832" spans="9:39">
      <c r="I8832" s="10"/>
      <c r="R8832" s="10"/>
      <c r="S8832" s="10"/>
      <c r="T8832" s="10"/>
      <c r="X8832" s="35"/>
      <c r="AG8832" s="10"/>
      <c r="AI8832" s="10"/>
      <c r="AL8832" s="10"/>
      <c r="AM8832" s="10"/>
    </row>
    <row r="8833" spans="9:39">
      <c r="I8833" s="10"/>
      <c r="R8833" s="10"/>
      <c r="S8833" s="10"/>
      <c r="T8833" s="10"/>
      <c r="X8833" s="35"/>
      <c r="AG8833" s="10"/>
      <c r="AI8833" s="10"/>
      <c r="AL8833" s="10"/>
      <c r="AM8833" s="10"/>
    </row>
    <row r="8834" spans="9:39">
      <c r="I8834" s="10"/>
      <c r="R8834" s="10"/>
      <c r="S8834" s="10"/>
      <c r="T8834" s="10"/>
      <c r="X8834" s="35"/>
      <c r="AG8834" s="10"/>
      <c r="AI8834" s="10"/>
      <c r="AL8834" s="10"/>
      <c r="AM8834" s="10"/>
    </row>
    <row r="8835" spans="9:39">
      <c r="I8835" s="10"/>
      <c r="R8835" s="10"/>
      <c r="S8835" s="10"/>
      <c r="T8835" s="10"/>
      <c r="X8835" s="35"/>
      <c r="AG8835" s="10"/>
      <c r="AI8835" s="10"/>
      <c r="AL8835" s="10"/>
      <c r="AM8835" s="10"/>
    </row>
    <row r="8836" spans="9:39">
      <c r="I8836" s="10"/>
      <c r="R8836" s="10"/>
      <c r="S8836" s="10"/>
      <c r="T8836" s="10"/>
      <c r="X8836" s="35"/>
      <c r="AG8836" s="10"/>
      <c r="AI8836" s="10"/>
      <c r="AL8836" s="10"/>
      <c r="AM8836" s="10"/>
    </row>
    <row r="8837" spans="9:39">
      <c r="I8837" s="10"/>
      <c r="R8837" s="10"/>
      <c r="S8837" s="10"/>
      <c r="T8837" s="10"/>
      <c r="X8837" s="35"/>
      <c r="AG8837" s="10"/>
      <c r="AI8837" s="10"/>
      <c r="AL8837" s="10"/>
      <c r="AM8837" s="10"/>
    </row>
    <row r="8838" spans="9:39">
      <c r="I8838" s="10"/>
      <c r="R8838" s="10"/>
      <c r="S8838" s="10"/>
      <c r="T8838" s="10"/>
      <c r="X8838" s="35"/>
      <c r="AG8838" s="10"/>
      <c r="AI8838" s="10"/>
      <c r="AL8838" s="10"/>
      <c r="AM8838" s="10"/>
    </row>
    <row r="8839" spans="9:39">
      <c r="I8839" s="10"/>
      <c r="R8839" s="10"/>
      <c r="S8839" s="10"/>
      <c r="T8839" s="10"/>
      <c r="X8839" s="35"/>
      <c r="AG8839" s="10"/>
      <c r="AI8839" s="10"/>
      <c r="AL8839" s="10"/>
      <c r="AM8839" s="10"/>
    </row>
    <row r="8840" spans="9:39">
      <c r="I8840" s="10"/>
      <c r="R8840" s="10"/>
      <c r="S8840" s="10"/>
      <c r="T8840" s="10"/>
      <c r="X8840" s="35"/>
      <c r="AG8840" s="10"/>
      <c r="AI8840" s="10"/>
      <c r="AL8840" s="10"/>
      <c r="AM8840" s="10"/>
    </row>
    <row r="8841" spans="9:39">
      <c r="I8841" s="10"/>
      <c r="R8841" s="10"/>
      <c r="S8841" s="10"/>
      <c r="T8841" s="10"/>
      <c r="X8841" s="35"/>
      <c r="AG8841" s="10"/>
      <c r="AI8841" s="10"/>
      <c r="AL8841" s="10"/>
      <c r="AM8841" s="10"/>
    </row>
    <row r="8842" spans="9:39">
      <c r="I8842" s="10"/>
      <c r="R8842" s="10"/>
      <c r="S8842" s="10"/>
      <c r="T8842" s="10"/>
      <c r="X8842" s="35"/>
      <c r="AG8842" s="10"/>
      <c r="AI8842" s="10"/>
      <c r="AL8842" s="10"/>
      <c r="AM8842" s="10"/>
    </row>
    <row r="8843" spans="9:39">
      <c r="I8843" s="10"/>
      <c r="R8843" s="10"/>
      <c r="S8843" s="10"/>
      <c r="T8843" s="10"/>
      <c r="X8843" s="35"/>
      <c r="AG8843" s="10"/>
      <c r="AI8843" s="10"/>
      <c r="AL8843" s="10"/>
      <c r="AM8843" s="10"/>
    </row>
    <row r="8844" spans="9:39">
      <c r="I8844" s="10"/>
      <c r="R8844" s="10"/>
      <c r="S8844" s="10"/>
      <c r="T8844" s="10"/>
      <c r="X8844" s="35"/>
      <c r="AG8844" s="10"/>
      <c r="AI8844" s="10"/>
      <c r="AL8844" s="10"/>
      <c r="AM8844" s="10"/>
    </row>
    <row r="8845" spans="9:39">
      <c r="I8845" s="10"/>
      <c r="R8845" s="10"/>
      <c r="S8845" s="10"/>
      <c r="T8845" s="10"/>
      <c r="X8845" s="35"/>
      <c r="AG8845" s="10"/>
      <c r="AI8845" s="10"/>
      <c r="AL8845" s="10"/>
      <c r="AM8845" s="10"/>
    </row>
    <row r="8846" spans="9:39">
      <c r="I8846" s="10"/>
      <c r="R8846" s="10"/>
      <c r="S8846" s="10"/>
      <c r="T8846" s="10"/>
      <c r="X8846" s="35"/>
      <c r="AG8846" s="10"/>
      <c r="AI8846" s="10"/>
      <c r="AL8846" s="10"/>
      <c r="AM8846" s="10"/>
    </row>
    <row r="8847" spans="9:39">
      <c r="I8847" s="10"/>
      <c r="R8847" s="10"/>
      <c r="S8847" s="10"/>
      <c r="T8847" s="10"/>
      <c r="X8847" s="35"/>
      <c r="AG8847" s="10"/>
      <c r="AI8847" s="10"/>
      <c r="AL8847" s="10"/>
      <c r="AM8847" s="10"/>
    </row>
    <row r="8848" spans="9:39">
      <c r="I8848" s="10"/>
      <c r="R8848" s="10"/>
      <c r="S8848" s="10"/>
      <c r="T8848" s="10"/>
      <c r="X8848" s="35"/>
      <c r="AG8848" s="10"/>
      <c r="AI8848" s="10"/>
      <c r="AL8848" s="10"/>
      <c r="AM8848" s="10"/>
    </row>
    <row r="8849" spans="9:39">
      <c r="I8849" s="10"/>
      <c r="R8849" s="10"/>
      <c r="S8849" s="10"/>
      <c r="T8849" s="10"/>
      <c r="X8849" s="35"/>
      <c r="AG8849" s="10"/>
      <c r="AI8849" s="10"/>
      <c r="AL8849" s="10"/>
      <c r="AM8849" s="10"/>
    </row>
    <row r="8850" spans="9:39">
      <c r="I8850" s="10"/>
      <c r="R8850" s="10"/>
      <c r="S8850" s="10"/>
      <c r="T8850" s="10"/>
      <c r="X8850" s="35"/>
      <c r="AG8850" s="10"/>
      <c r="AI8850" s="10"/>
      <c r="AL8850" s="10"/>
      <c r="AM8850" s="10"/>
    </row>
    <row r="8851" spans="9:39">
      <c r="I8851" s="10"/>
      <c r="R8851" s="10"/>
      <c r="S8851" s="10"/>
      <c r="T8851" s="10"/>
      <c r="X8851" s="35"/>
      <c r="AG8851" s="10"/>
      <c r="AI8851" s="10"/>
      <c r="AL8851" s="10"/>
      <c r="AM8851" s="10"/>
    </row>
    <row r="8852" spans="9:39">
      <c r="I8852" s="10"/>
      <c r="R8852" s="10"/>
      <c r="S8852" s="10"/>
      <c r="T8852" s="10"/>
      <c r="X8852" s="35"/>
      <c r="AG8852" s="10"/>
      <c r="AI8852" s="10"/>
      <c r="AL8852" s="10"/>
      <c r="AM8852" s="10"/>
    </row>
    <row r="8853" spans="9:39">
      <c r="I8853" s="10"/>
      <c r="R8853" s="10"/>
      <c r="S8853" s="10"/>
      <c r="T8853" s="10"/>
      <c r="X8853" s="35"/>
      <c r="AG8853" s="10"/>
      <c r="AI8853" s="10"/>
      <c r="AL8853" s="10"/>
      <c r="AM8853" s="10"/>
    </row>
    <row r="8854" spans="9:39">
      <c r="I8854" s="10"/>
      <c r="R8854" s="10"/>
      <c r="S8854" s="10"/>
      <c r="T8854" s="10"/>
      <c r="X8854" s="35"/>
      <c r="AG8854" s="10"/>
      <c r="AI8854" s="10"/>
      <c r="AL8854" s="10"/>
      <c r="AM8854" s="10"/>
    </row>
    <row r="8855" spans="9:39">
      <c r="I8855" s="10"/>
      <c r="R8855" s="10"/>
      <c r="S8855" s="10"/>
      <c r="T8855" s="10"/>
      <c r="X8855" s="35"/>
      <c r="AG8855" s="10"/>
      <c r="AI8855" s="10"/>
      <c r="AL8855" s="10"/>
      <c r="AM8855" s="10"/>
    </row>
    <row r="8856" spans="9:39">
      <c r="I8856" s="10"/>
      <c r="R8856" s="10"/>
      <c r="S8856" s="10"/>
      <c r="T8856" s="10"/>
      <c r="X8856" s="35"/>
      <c r="AG8856" s="10"/>
      <c r="AI8856" s="10"/>
      <c r="AL8856" s="10"/>
      <c r="AM8856" s="10"/>
    </row>
    <row r="8857" spans="9:39">
      <c r="I8857" s="10"/>
      <c r="R8857" s="10"/>
      <c r="S8857" s="10"/>
      <c r="T8857" s="10"/>
      <c r="X8857" s="35"/>
      <c r="AG8857" s="10"/>
      <c r="AI8857" s="10"/>
      <c r="AL8857" s="10"/>
      <c r="AM8857" s="10"/>
    </row>
    <row r="8858" spans="9:39">
      <c r="I8858" s="10"/>
      <c r="R8858" s="10"/>
      <c r="S8858" s="10"/>
      <c r="T8858" s="10"/>
      <c r="X8858" s="35"/>
      <c r="AG8858" s="10"/>
      <c r="AI8858" s="10"/>
      <c r="AL8858" s="10"/>
      <c r="AM8858" s="10"/>
    </row>
    <row r="8859" spans="9:39">
      <c r="I8859" s="10"/>
      <c r="R8859" s="10"/>
      <c r="S8859" s="10"/>
      <c r="T8859" s="10"/>
      <c r="X8859" s="35"/>
      <c r="AG8859" s="10"/>
      <c r="AI8859" s="10"/>
      <c r="AL8859" s="10"/>
      <c r="AM8859" s="10"/>
    </row>
    <row r="8860" spans="9:39">
      <c r="I8860" s="10"/>
      <c r="R8860" s="10"/>
      <c r="S8860" s="10"/>
      <c r="T8860" s="10"/>
      <c r="X8860" s="35"/>
      <c r="AG8860" s="10"/>
      <c r="AI8860" s="10"/>
      <c r="AL8860" s="10"/>
      <c r="AM8860" s="10"/>
    </row>
    <row r="8861" spans="9:39">
      <c r="I8861" s="10"/>
      <c r="R8861" s="10"/>
      <c r="S8861" s="10"/>
      <c r="T8861" s="10"/>
      <c r="X8861" s="35"/>
      <c r="AG8861" s="10"/>
      <c r="AI8861" s="10"/>
      <c r="AL8861" s="10"/>
      <c r="AM8861" s="10"/>
    </row>
    <row r="8862" spans="9:39">
      <c r="I8862" s="10"/>
      <c r="R8862" s="10"/>
      <c r="S8862" s="10"/>
      <c r="T8862" s="10"/>
      <c r="X8862" s="35"/>
      <c r="AG8862" s="10"/>
      <c r="AI8862" s="10"/>
      <c r="AL8862" s="10"/>
      <c r="AM8862" s="10"/>
    </row>
    <row r="8863" spans="9:39">
      <c r="I8863" s="10"/>
      <c r="R8863" s="10"/>
      <c r="S8863" s="10"/>
      <c r="T8863" s="10"/>
      <c r="X8863" s="35"/>
      <c r="AG8863" s="10"/>
      <c r="AI8863" s="10"/>
      <c r="AL8863" s="10"/>
      <c r="AM8863" s="10"/>
    </row>
    <row r="8864" spans="9:39">
      <c r="I8864" s="10"/>
      <c r="R8864" s="10"/>
      <c r="S8864" s="10"/>
      <c r="T8864" s="10"/>
      <c r="X8864" s="35"/>
      <c r="AG8864" s="10"/>
      <c r="AI8864" s="10"/>
      <c r="AL8864" s="10"/>
      <c r="AM8864" s="10"/>
    </row>
    <row r="8865" spans="9:39">
      <c r="I8865" s="10"/>
      <c r="R8865" s="10"/>
      <c r="S8865" s="10"/>
      <c r="T8865" s="10"/>
      <c r="X8865" s="35"/>
      <c r="AG8865" s="10"/>
      <c r="AI8865" s="10"/>
      <c r="AL8865" s="10"/>
      <c r="AM8865" s="10"/>
    </row>
    <row r="8866" spans="9:39">
      <c r="I8866" s="10"/>
      <c r="R8866" s="10"/>
      <c r="S8866" s="10"/>
      <c r="T8866" s="10"/>
      <c r="X8866" s="35"/>
      <c r="AG8866" s="10"/>
      <c r="AI8866" s="10"/>
      <c r="AL8866" s="10"/>
      <c r="AM8866" s="10"/>
    </row>
    <row r="8867" spans="9:39">
      <c r="I8867" s="10"/>
      <c r="R8867" s="10"/>
      <c r="S8867" s="10"/>
      <c r="T8867" s="10"/>
      <c r="X8867" s="35"/>
      <c r="AG8867" s="10"/>
      <c r="AI8867" s="10"/>
      <c r="AL8867" s="10"/>
      <c r="AM8867" s="10"/>
    </row>
    <row r="8868" spans="9:39">
      <c r="I8868" s="10"/>
      <c r="R8868" s="10"/>
      <c r="S8868" s="10"/>
      <c r="T8868" s="10"/>
      <c r="X8868" s="35"/>
      <c r="AG8868" s="10"/>
      <c r="AI8868" s="10"/>
      <c r="AL8868" s="10"/>
      <c r="AM8868" s="10"/>
    </row>
    <row r="8869" spans="9:39">
      <c r="I8869" s="10"/>
      <c r="R8869" s="10"/>
      <c r="S8869" s="10"/>
      <c r="T8869" s="10"/>
      <c r="X8869" s="35"/>
      <c r="AG8869" s="10"/>
      <c r="AI8869" s="10"/>
      <c r="AL8869" s="10"/>
      <c r="AM8869" s="10"/>
    </row>
    <row r="8870" spans="9:39">
      <c r="I8870" s="10"/>
      <c r="R8870" s="10"/>
      <c r="S8870" s="10"/>
      <c r="T8870" s="10"/>
      <c r="X8870" s="35"/>
      <c r="AG8870" s="10"/>
      <c r="AI8870" s="10"/>
      <c r="AL8870" s="10"/>
      <c r="AM8870" s="10"/>
    </row>
    <row r="8871" spans="9:39">
      <c r="I8871" s="10"/>
      <c r="R8871" s="10"/>
      <c r="S8871" s="10"/>
      <c r="T8871" s="10"/>
      <c r="X8871" s="35"/>
      <c r="AG8871" s="10"/>
      <c r="AI8871" s="10"/>
      <c r="AL8871" s="10"/>
      <c r="AM8871" s="10"/>
    </row>
    <row r="8872" spans="9:39">
      <c r="I8872" s="10"/>
      <c r="R8872" s="10"/>
      <c r="S8872" s="10"/>
      <c r="T8872" s="10"/>
      <c r="X8872" s="35"/>
      <c r="AG8872" s="10"/>
      <c r="AI8872" s="10"/>
      <c r="AL8872" s="10"/>
      <c r="AM8872" s="10"/>
    </row>
    <row r="8873" spans="9:39">
      <c r="I8873" s="10"/>
      <c r="R8873" s="10"/>
      <c r="S8873" s="10"/>
      <c r="T8873" s="10"/>
      <c r="X8873" s="35"/>
      <c r="AG8873" s="10"/>
      <c r="AI8873" s="10"/>
      <c r="AL8873" s="10"/>
      <c r="AM8873" s="10"/>
    </row>
    <row r="8874" spans="9:39">
      <c r="I8874" s="10"/>
      <c r="R8874" s="10"/>
      <c r="S8874" s="10"/>
      <c r="T8874" s="10"/>
      <c r="X8874" s="35"/>
      <c r="AG8874" s="10"/>
      <c r="AI8874" s="10"/>
      <c r="AL8874" s="10"/>
      <c r="AM8874" s="10"/>
    </row>
    <row r="8875" spans="9:39">
      <c r="I8875" s="10"/>
      <c r="R8875" s="10"/>
      <c r="S8875" s="10"/>
      <c r="T8875" s="10"/>
      <c r="X8875" s="35"/>
      <c r="AG8875" s="10"/>
      <c r="AI8875" s="10"/>
      <c r="AL8875" s="10"/>
      <c r="AM8875" s="10"/>
    </row>
    <row r="8876" spans="9:39">
      <c r="I8876" s="10"/>
      <c r="R8876" s="10"/>
      <c r="S8876" s="10"/>
      <c r="T8876" s="10"/>
      <c r="X8876" s="35"/>
      <c r="AG8876" s="10"/>
      <c r="AI8876" s="10"/>
      <c r="AL8876" s="10"/>
      <c r="AM8876" s="10"/>
    </row>
    <row r="8877" spans="9:39">
      <c r="I8877" s="10"/>
      <c r="R8877" s="10"/>
      <c r="S8877" s="10"/>
      <c r="T8877" s="10"/>
      <c r="X8877" s="35"/>
      <c r="AG8877" s="10"/>
      <c r="AI8877" s="10"/>
      <c r="AL8877" s="10"/>
      <c r="AM8877" s="10"/>
    </row>
    <row r="8878" spans="9:39">
      <c r="I8878" s="10"/>
      <c r="R8878" s="10"/>
      <c r="S8878" s="10"/>
      <c r="T8878" s="10"/>
      <c r="X8878" s="35"/>
      <c r="AG8878" s="10"/>
      <c r="AI8878" s="10"/>
      <c r="AL8878" s="10"/>
      <c r="AM8878" s="10"/>
    </row>
    <row r="8879" spans="9:39">
      <c r="I8879" s="10"/>
      <c r="R8879" s="10"/>
      <c r="S8879" s="10"/>
      <c r="T8879" s="10"/>
      <c r="X8879" s="35"/>
      <c r="AG8879" s="10"/>
      <c r="AI8879" s="10"/>
      <c r="AL8879" s="10"/>
      <c r="AM8879" s="10"/>
    </row>
    <row r="8880" spans="9:39">
      <c r="I8880" s="10"/>
      <c r="R8880" s="10"/>
      <c r="S8880" s="10"/>
      <c r="T8880" s="10"/>
      <c r="X8880" s="35"/>
      <c r="AG8880" s="10"/>
      <c r="AI8880" s="10"/>
      <c r="AL8880" s="10"/>
      <c r="AM8880" s="10"/>
    </row>
    <row r="8881" spans="9:39">
      <c r="I8881" s="10"/>
      <c r="R8881" s="10"/>
      <c r="S8881" s="10"/>
      <c r="T8881" s="10"/>
      <c r="X8881" s="35"/>
      <c r="AG8881" s="10"/>
      <c r="AI8881" s="10"/>
      <c r="AL8881" s="10"/>
      <c r="AM8881" s="10"/>
    </row>
    <row r="8882" spans="9:39">
      <c r="I8882" s="10"/>
      <c r="R8882" s="10"/>
      <c r="S8882" s="10"/>
      <c r="T8882" s="10"/>
      <c r="X8882" s="35"/>
      <c r="AG8882" s="10"/>
      <c r="AI8882" s="10"/>
      <c r="AL8882" s="10"/>
      <c r="AM8882" s="10"/>
    </row>
    <row r="8883" spans="9:39">
      <c r="I8883" s="10"/>
      <c r="R8883" s="10"/>
      <c r="S8883" s="10"/>
      <c r="T8883" s="10"/>
      <c r="X8883" s="35"/>
      <c r="AG8883" s="10"/>
      <c r="AI8883" s="10"/>
      <c r="AL8883" s="10"/>
      <c r="AM8883" s="10"/>
    </row>
    <row r="8884" spans="9:39">
      <c r="I8884" s="10"/>
      <c r="R8884" s="10"/>
      <c r="S8884" s="10"/>
      <c r="T8884" s="10"/>
      <c r="X8884" s="35"/>
      <c r="AG8884" s="10"/>
      <c r="AI8884" s="10"/>
      <c r="AL8884" s="10"/>
      <c r="AM8884" s="10"/>
    </row>
    <row r="8885" spans="9:39">
      <c r="I8885" s="10"/>
      <c r="R8885" s="10"/>
      <c r="S8885" s="10"/>
      <c r="T8885" s="10"/>
      <c r="X8885" s="35"/>
      <c r="AG8885" s="10"/>
      <c r="AI8885" s="10"/>
      <c r="AL8885" s="10"/>
      <c r="AM8885" s="10"/>
    </row>
    <row r="8886" spans="9:39">
      <c r="I8886" s="10"/>
      <c r="R8886" s="10"/>
      <c r="S8886" s="10"/>
      <c r="T8886" s="10"/>
      <c r="X8886" s="35"/>
      <c r="AG8886" s="10"/>
      <c r="AI8886" s="10"/>
      <c r="AL8886" s="10"/>
      <c r="AM8886" s="10"/>
    </row>
    <row r="8887" spans="9:39">
      <c r="I8887" s="10"/>
      <c r="R8887" s="10"/>
      <c r="S8887" s="10"/>
      <c r="T8887" s="10"/>
      <c r="X8887" s="35"/>
      <c r="AG8887" s="10"/>
      <c r="AI8887" s="10"/>
      <c r="AL8887" s="10"/>
      <c r="AM8887" s="10"/>
    </row>
    <row r="8888" spans="9:39">
      <c r="I8888" s="10"/>
      <c r="R8888" s="10"/>
      <c r="S8888" s="10"/>
      <c r="T8888" s="10"/>
      <c r="X8888" s="35"/>
      <c r="AG8888" s="10"/>
      <c r="AI8888" s="10"/>
      <c r="AL8888" s="10"/>
      <c r="AM8888" s="10"/>
    </row>
    <row r="8889" spans="9:39">
      <c r="I8889" s="10"/>
      <c r="R8889" s="10"/>
      <c r="S8889" s="10"/>
      <c r="T8889" s="10"/>
      <c r="X8889" s="35"/>
      <c r="AG8889" s="10"/>
      <c r="AI8889" s="10"/>
      <c r="AL8889" s="10"/>
      <c r="AM8889" s="10"/>
    </row>
    <row r="8890" spans="9:39">
      <c r="I8890" s="10"/>
      <c r="R8890" s="10"/>
      <c r="S8890" s="10"/>
      <c r="T8890" s="10"/>
      <c r="X8890" s="35"/>
      <c r="AG8890" s="10"/>
      <c r="AI8890" s="10"/>
      <c r="AL8890" s="10"/>
      <c r="AM8890" s="10"/>
    </row>
    <row r="8891" spans="9:39">
      <c r="I8891" s="10"/>
      <c r="R8891" s="10"/>
      <c r="S8891" s="10"/>
      <c r="T8891" s="10"/>
      <c r="X8891" s="35"/>
      <c r="AG8891" s="10"/>
      <c r="AI8891" s="10"/>
      <c r="AL8891" s="10"/>
      <c r="AM8891" s="10"/>
    </row>
    <row r="8892" spans="9:39">
      <c r="I8892" s="10"/>
      <c r="R8892" s="10"/>
      <c r="S8892" s="10"/>
      <c r="T8892" s="10"/>
      <c r="X8892" s="35"/>
      <c r="AG8892" s="10"/>
      <c r="AI8892" s="10"/>
      <c r="AL8892" s="10"/>
      <c r="AM8892" s="10"/>
    </row>
    <row r="8893" spans="9:39">
      <c r="I8893" s="10"/>
      <c r="R8893" s="10"/>
      <c r="S8893" s="10"/>
      <c r="T8893" s="10"/>
      <c r="X8893" s="35"/>
      <c r="AG8893" s="10"/>
      <c r="AI8893" s="10"/>
      <c r="AL8893" s="10"/>
      <c r="AM8893" s="10"/>
    </row>
    <row r="8894" spans="9:39">
      <c r="I8894" s="10"/>
      <c r="R8894" s="10"/>
      <c r="S8894" s="10"/>
      <c r="T8894" s="10"/>
      <c r="X8894" s="35"/>
      <c r="AG8894" s="10"/>
      <c r="AI8894" s="10"/>
      <c r="AL8894" s="10"/>
      <c r="AM8894" s="10"/>
    </row>
    <row r="8895" spans="9:39">
      <c r="I8895" s="10"/>
      <c r="R8895" s="10"/>
      <c r="S8895" s="10"/>
      <c r="T8895" s="10"/>
      <c r="X8895" s="35"/>
      <c r="AG8895" s="10"/>
      <c r="AI8895" s="10"/>
      <c r="AL8895" s="10"/>
      <c r="AM8895" s="10"/>
    </row>
    <row r="8896" spans="9:39">
      <c r="I8896" s="10"/>
      <c r="R8896" s="10"/>
      <c r="S8896" s="10"/>
      <c r="T8896" s="10"/>
      <c r="X8896" s="35"/>
      <c r="AG8896" s="10"/>
      <c r="AI8896" s="10"/>
      <c r="AL8896" s="10"/>
      <c r="AM8896" s="10"/>
    </row>
    <row r="8897" spans="9:39">
      <c r="I8897" s="10"/>
      <c r="R8897" s="10"/>
      <c r="S8897" s="10"/>
      <c r="T8897" s="10"/>
      <c r="X8897" s="35"/>
      <c r="AG8897" s="10"/>
      <c r="AI8897" s="10"/>
      <c r="AL8897" s="10"/>
      <c r="AM8897" s="10"/>
    </row>
    <row r="8898" spans="9:39">
      <c r="I8898" s="10"/>
      <c r="R8898" s="10"/>
      <c r="S8898" s="10"/>
      <c r="T8898" s="10"/>
      <c r="X8898" s="35"/>
      <c r="AG8898" s="10"/>
      <c r="AI8898" s="10"/>
      <c r="AL8898" s="10"/>
      <c r="AM8898" s="10"/>
    </row>
    <row r="8899" spans="9:39">
      <c r="I8899" s="10"/>
      <c r="R8899" s="10"/>
      <c r="S8899" s="10"/>
      <c r="T8899" s="10"/>
      <c r="X8899" s="35"/>
      <c r="AG8899" s="10"/>
      <c r="AI8899" s="10"/>
      <c r="AL8899" s="10"/>
      <c r="AM8899" s="10"/>
    </row>
    <row r="8900" spans="9:39">
      <c r="I8900" s="10"/>
      <c r="R8900" s="10"/>
      <c r="S8900" s="10"/>
      <c r="T8900" s="10"/>
      <c r="X8900" s="35"/>
      <c r="AG8900" s="10"/>
      <c r="AI8900" s="10"/>
      <c r="AL8900" s="10"/>
      <c r="AM8900" s="10"/>
    </row>
    <row r="8901" spans="9:39">
      <c r="I8901" s="10"/>
      <c r="R8901" s="10"/>
      <c r="S8901" s="10"/>
      <c r="T8901" s="10"/>
      <c r="X8901" s="35"/>
      <c r="AG8901" s="10"/>
      <c r="AI8901" s="10"/>
      <c r="AL8901" s="10"/>
      <c r="AM8901" s="10"/>
    </row>
    <row r="8902" spans="9:39">
      <c r="I8902" s="10"/>
      <c r="R8902" s="10"/>
      <c r="S8902" s="10"/>
      <c r="T8902" s="10"/>
      <c r="X8902" s="35"/>
      <c r="AG8902" s="10"/>
      <c r="AI8902" s="10"/>
      <c r="AL8902" s="10"/>
      <c r="AM8902" s="10"/>
    </row>
    <row r="8903" spans="9:39">
      <c r="I8903" s="10"/>
      <c r="R8903" s="10"/>
      <c r="S8903" s="10"/>
      <c r="T8903" s="10"/>
      <c r="X8903" s="35"/>
      <c r="AG8903" s="10"/>
      <c r="AI8903" s="10"/>
      <c r="AL8903" s="10"/>
      <c r="AM8903" s="10"/>
    </row>
    <row r="8904" spans="9:39">
      <c r="I8904" s="10"/>
      <c r="R8904" s="10"/>
      <c r="S8904" s="10"/>
      <c r="T8904" s="10"/>
      <c r="X8904" s="35"/>
      <c r="AG8904" s="10"/>
      <c r="AI8904" s="10"/>
      <c r="AL8904" s="10"/>
      <c r="AM8904" s="10"/>
    </row>
    <row r="8905" spans="9:39">
      <c r="I8905" s="10"/>
      <c r="R8905" s="10"/>
      <c r="S8905" s="10"/>
      <c r="T8905" s="10"/>
      <c r="X8905" s="35"/>
      <c r="AG8905" s="10"/>
      <c r="AI8905" s="10"/>
      <c r="AL8905" s="10"/>
      <c r="AM8905" s="10"/>
    </row>
    <row r="8906" spans="9:39">
      <c r="I8906" s="10"/>
      <c r="R8906" s="10"/>
      <c r="S8906" s="10"/>
      <c r="T8906" s="10"/>
      <c r="X8906" s="35"/>
      <c r="AG8906" s="10"/>
      <c r="AI8906" s="10"/>
      <c r="AL8906" s="10"/>
      <c r="AM8906" s="10"/>
    </row>
    <row r="8907" spans="9:39">
      <c r="I8907" s="10"/>
      <c r="R8907" s="10"/>
      <c r="S8907" s="10"/>
      <c r="T8907" s="10"/>
      <c r="X8907" s="35"/>
      <c r="AG8907" s="10"/>
      <c r="AI8907" s="10"/>
      <c r="AL8907" s="10"/>
      <c r="AM8907" s="10"/>
    </row>
    <row r="8908" spans="9:39">
      <c r="I8908" s="10"/>
      <c r="R8908" s="10"/>
      <c r="S8908" s="10"/>
      <c r="T8908" s="10"/>
      <c r="X8908" s="35"/>
      <c r="AG8908" s="10"/>
      <c r="AI8908" s="10"/>
      <c r="AL8908" s="10"/>
      <c r="AM8908" s="10"/>
    </row>
    <row r="8909" spans="9:39">
      <c r="I8909" s="10"/>
      <c r="R8909" s="10"/>
      <c r="S8909" s="10"/>
      <c r="T8909" s="10"/>
      <c r="X8909" s="35"/>
      <c r="AG8909" s="10"/>
      <c r="AI8909" s="10"/>
      <c r="AL8909" s="10"/>
      <c r="AM8909" s="10"/>
    </row>
    <row r="8910" spans="9:39">
      <c r="I8910" s="10"/>
      <c r="R8910" s="10"/>
      <c r="S8910" s="10"/>
      <c r="T8910" s="10"/>
      <c r="X8910" s="35"/>
      <c r="AG8910" s="10"/>
      <c r="AI8910" s="10"/>
      <c r="AL8910" s="10"/>
      <c r="AM8910" s="10"/>
    </row>
    <row r="8911" spans="9:39">
      <c r="I8911" s="10"/>
      <c r="R8911" s="10"/>
      <c r="S8911" s="10"/>
      <c r="T8911" s="10"/>
      <c r="X8911" s="35"/>
      <c r="AG8911" s="10"/>
      <c r="AI8911" s="10"/>
      <c r="AL8911" s="10"/>
      <c r="AM8911" s="10"/>
    </row>
    <row r="8912" spans="9:39">
      <c r="I8912" s="10"/>
      <c r="R8912" s="10"/>
      <c r="S8912" s="10"/>
      <c r="T8912" s="10"/>
      <c r="X8912" s="35"/>
      <c r="AG8912" s="10"/>
      <c r="AI8912" s="10"/>
      <c r="AL8912" s="10"/>
      <c r="AM8912" s="10"/>
    </row>
    <row r="8913" spans="9:39">
      <c r="I8913" s="10"/>
      <c r="R8913" s="10"/>
      <c r="S8913" s="10"/>
      <c r="T8913" s="10"/>
      <c r="X8913" s="35"/>
      <c r="AG8913" s="10"/>
      <c r="AI8913" s="10"/>
      <c r="AL8913" s="10"/>
      <c r="AM8913" s="10"/>
    </row>
    <row r="8914" spans="9:39">
      <c r="I8914" s="10"/>
      <c r="R8914" s="10"/>
      <c r="S8914" s="10"/>
      <c r="T8914" s="10"/>
      <c r="X8914" s="35"/>
      <c r="AG8914" s="10"/>
      <c r="AI8914" s="10"/>
      <c r="AL8914" s="10"/>
      <c r="AM8914" s="10"/>
    </row>
    <row r="8915" spans="9:39">
      <c r="I8915" s="10"/>
      <c r="R8915" s="10"/>
      <c r="S8915" s="10"/>
      <c r="T8915" s="10"/>
      <c r="X8915" s="35"/>
      <c r="AG8915" s="10"/>
      <c r="AI8915" s="10"/>
      <c r="AL8915" s="10"/>
      <c r="AM8915" s="10"/>
    </row>
    <row r="8916" spans="9:39">
      <c r="I8916" s="10"/>
      <c r="R8916" s="10"/>
      <c r="S8916" s="10"/>
      <c r="T8916" s="10"/>
      <c r="X8916" s="35"/>
      <c r="AG8916" s="10"/>
      <c r="AI8916" s="10"/>
      <c r="AL8916" s="10"/>
      <c r="AM8916" s="10"/>
    </row>
    <row r="8917" spans="9:39">
      <c r="I8917" s="10"/>
      <c r="R8917" s="10"/>
      <c r="S8917" s="10"/>
      <c r="T8917" s="10"/>
      <c r="X8917" s="35"/>
      <c r="AG8917" s="10"/>
      <c r="AI8917" s="10"/>
      <c r="AL8917" s="10"/>
      <c r="AM8917" s="10"/>
    </row>
    <row r="8918" spans="9:39">
      <c r="I8918" s="10"/>
      <c r="R8918" s="10"/>
      <c r="S8918" s="10"/>
      <c r="T8918" s="10"/>
      <c r="X8918" s="35"/>
      <c r="AG8918" s="10"/>
      <c r="AI8918" s="10"/>
      <c r="AL8918" s="10"/>
      <c r="AM8918" s="10"/>
    </row>
    <row r="8919" spans="9:39">
      <c r="I8919" s="10"/>
      <c r="R8919" s="10"/>
      <c r="S8919" s="10"/>
      <c r="T8919" s="10"/>
      <c r="X8919" s="35"/>
      <c r="AG8919" s="10"/>
      <c r="AI8919" s="10"/>
      <c r="AL8919" s="10"/>
      <c r="AM8919" s="10"/>
    </row>
    <row r="8920" spans="9:39">
      <c r="I8920" s="10"/>
      <c r="R8920" s="10"/>
      <c r="S8920" s="10"/>
      <c r="T8920" s="10"/>
      <c r="X8920" s="35"/>
      <c r="AG8920" s="10"/>
      <c r="AI8920" s="10"/>
      <c r="AL8920" s="10"/>
      <c r="AM8920" s="10"/>
    </row>
    <row r="8921" spans="9:39">
      <c r="I8921" s="10"/>
      <c r="R8921" s="10"/>
      <c r="S8921" s="10"/>
      <c r="T8921" s="10"/>
      <c r="X8921" s="35"/>
      <c r="AG8921" s="10"/>
      <c r="AI8921" s="10"/>
      <c r="AL8921" s="10"/>
      <c r="AM8921" s="10"/>
    </row>
    <row r="8922" spans="9:39">
      <c r="I8922" s="10"/>
      <c r="R8922" s="10"/>
      <c r="S8922" s="10"/>
      <c r="T8922" s="10"/>
      <c r="X8922" s="35"/>
      <c r="AG8922" s="10"/>
      <c r="AI8922" s="10"/>
      <c r="AL8922" s="10"/>
      <c r="AM8922" s="10"/>
    </row>
    <row r="8923" spans="9:39">
      <c r="I8923" s="10"/>
      <c r="R8923" s="10"/>
      <c r="S8923" s="10"/>
      <c r="T8923" s="10"/>
      <c r="X8923" s="35"/>
      <c r="AG8923" s="10"/>
      <c r="AI8923" s="10"/>
      <c r="AL8923" s="10"/>
      <c r="AM8923" s="10"/>
    </row>
    <row r="8924" spans="9:39">
      <c r="I8924" s="10"/>
      <c r="R8924" s="10"/>
      <c r="S8924" s="10"/>
      <c r="T8924" s="10"/>
      <c r="X8924" s="35"/>
      <c r="AG8924" s="10"/>
      <c r="AI8924" s="10"/>
      <c r="AL8924" s="10"/>
      <c r="AM8924" s="10"/>
    </row>
    <row r="8925" spans="9:39">
      <c r="I8925" s="10"/>
      <c r="R8925" s="10"/>
      <c r="S8925" s="10"/>
      <c r="T8925" s="10"/>
      <c r="X8925" s="35"/>
      <c r="AG8925" s="10"/>
      <c r="AI8925" s="10"/>
      <c r="AL8925" s="10"/>
      <c r="AM8925" s="10"/>
    </row>
    <row r="8926" spans="9:39">
      <c r="I8926" s="10"/>
      <c r="R8926" s="10"/>
      <c r="S8926" s="10"/>
      <c r="T8926" s="10"/>
      <c r="X8926" s="35"/>
      <c r="AG8926" s="10"/>
      <c r="AI8926" s="10"/>
      <c r="AL8926" s="10"/>
      <c r="AM8926" s="10"/>
    </row>
    <row r="8927" spans="9:39">
      <c r="I8927" s="10"/>
      <c r="R8927" s="10"/>
      <c r="S8927" s="10"/>
      <c r="T8927" s="10"/>
      <c r="X8927" s="35"/>
      <c r="AG8927" s="10"/>
      <c r="AI8927" s="10"/>
      <c r="AL8927" s="10"/>
      <c r="AM8927" s="10"/>
    </row>
    <row r="8928" spans="9:39">
      <c r="I8928" s="10"/>
      <c r="R8928" s="10"/>
      <c r="S8928" s="10"/>
      <c r="T8928" s="10"/>
      <c r="X8928" s="35"/>
      <c r="AG8928" s="10"/>
      <c r="AI8928" s="10"/>
      <c r="AL8928" s="10"/>
      <c r="AM8928" s="10"/>
    </row>
    <row r="8929" spans="9:39">
      <c r="I8929" s="10"/>
      <c r="R8929" s="10"/>
      <c r="S8929" s="10"/>
      <c r="T8929" s="10"/>
      <c r="X8929" s="35"/>
      <c r="AG8929" s="10"/>
      <c r="AI8929" s="10"/>
      <c r="AL8929" s="10"/>
      <c r="AM8929" s="10"/>
    </row>
    <row r="8930" spans="9:39">
      <c r="I8930" s="10"/>
      <c r="R8930" s="10"/>
      <c r="S8930" s="10"/>
      <c r="T8930" s="10"/>
      <c r="X8930" s="35"/>
      <c r="AG8930" s="10"/>
      <c r="AI8930" s="10"/>
      <c r="AL8930" s="10"/>
      <c r="AM8930" s="10"/>
    </row>
    <row r="8931" spans="9:39">
      <c r="I8931" s="10"/>
      <c r="R8931" s="10"/>
      <c r="S8931" s="10"/>
      <c r="T8931" s="10"/>
      <c r="X8931" s="35"/>
      <c r="AG8931" s="10"/>
      <c r="AI8931" s="10"/>
      <c r="AL8931" s="10"/>
      <c r="AM8931" s="10"/>
    </row>
    <row r="8932" spans="9:39">
      <c r="I8932" s="10"/>
      <c r="R8932" s="10"/>
      <c r="S8932" s="10"/>
      <c r="T8932" s="10"/>
      <c r="X8932" s="35"/>
      <c r="AG8932" s="10"/>
      <c r="AI8932" s="10"/>
      <c r="AL8932" s="10"/>
      <c r="AM8932" s="10"/>
    </row>
    <row r="8933" spans="9:39">
      <c r="I8933" s="10"/>
      <c r="R8933" s="10"/>
      <c r="S8933" s="10"/>
      <c r="T8933" s="10"/>
      <c r="X8933" s="35"/>
      <c r="AG8933" s="10"/>
      <c r="AI8933" s="10"/>
      <c r="AL8933" s="10"/>
      <c r="AM8933" s="10"/>
    </row>
    <row r="8934" spans="9:39">
      <c r="I8934" s="10"/>
      <c r="R8934" s="10"/>
      <c r="S8934" s="10"/>
      <c r="T8934" s="10"/>
      <c r="X8934" s="35"/>
      <c r="AG8934" s="10"/>
      <c r="AI8934" s="10"/>
      <c r="AL8934" s="10"/>
      <c r="AM8934" s="10"/>
    </row>
    <row r="8935" spans="9:39">
      <c r="I8935" s="10"/>
      <c r="R8935" s="10"/>
      <c r="S8935" s="10"/>
      <c r="T8935" s="10"/>
      <c r="X8935" s="35"/>
      <c r="AG8935" s="10"/>
      <c r="AI8935" s="10"/>
      <c r="AL8935" s="10"/>
      <c r="AM8935" s="10"/>
    </row>
    <row r="8936" spans="9:39">
      <c r="I8936" s="10"/>
      <c r="R8936" s="10"/>
      <c r="S8936" s="10"/>
      <c r="T8936" s="10"/>
      <c r="X8936" s="35"/>
      <c r="AG8936" s="10"/>
      <c r="AI8936" s="10"/>
      <c r="AL8936" s="10"/>
      <c r="AM8936" s="10"/>
    </row>
    <row r="8937" spans="9:39">
      <c r="I8937" s="10"/>
      <c r="R8937" s="10"/>
      <c r="S8937" s="10"/>
      <c r="T8937" s="10"/>
      <c r="X8937" s="35"/>
      <c r="AG8937" s="10"/>
      <c r="AI8937" s="10"/>
      <c r="AL8937" s="10"/>
      <c r="AM8937" s="10"/>
    </row>
    <row r="8938" spans="9:39">
      <c r="I8938" s="10"/>
      <c r="R8938" s="10"/>
      <c r="S8938" s="10"/>
      <c r="T8938" s="10"/>
      <c r="X8938" s="35"/>
      <c r="AG8938" s="10"/>
      <c r="AI8938" s="10"/>
      <c r="AL8938" s="10"/>
      <c r="AM8938" s="10"/>
    </row>
    <row r="8939" spans="9:39">
      <c r="I8939" s="10"/>
      <c r="R8939" s="10"/>
      <c r="S8939" s="10"/>
      <c r="T8939" s="10"/>
      <c r="X8939" s="35"/>
      <c r="AG8939" s="10"/>
      <c r="AI8939" s="10"/>
      <c r="AL8939" s="10"/>
      <c r="AM8939" s="10"/>
    </row>
    <row r="8940" spans="9:39">
      <c r="I8940" s="10"/>
      <c r="R8940" s="10"/>
      <c r="S8940" s="10"/>
      <c r="T8940" s="10"/>
      <c r="X8940" s="35"/>
      <c r="AG8940" s="10"/>
      <c r="AI8940" s="10"/>
      <c r="AL8940" s="10"/>
      <c r="AM8940" s="10"/>
    </row>
    <row r="8941" spans="9:39">
      <c r="I8941" s="10"/>
      <c r="R8941" s="10"/>
      <c r="S8941" s="10"/>
      <c r="T8941" s="10"/>
      <c r="X8941" s="35"/>
      <c r="AG8941" s="10"/>
      <c r="AI8941" s="10"/>
      <c r="AL8941" s="10"/>
      <c r="AM8941" s="10"/>
    </row>
    <row r="8942" spans="9:39">
      <c r="I8942" s="10"/>
      <c r="R8942" s="10"/>
      <c r="S8942" s="10"/>
      <c r="T8942" s="10"/>
      <c r="X8942" s="35"/>
      <c r="AG8942" s="10"/>
      <c r="AI8942" s="10"/>
      <c r="AL8942" s="10"/>
      <c r="AM8942" s="10"/>
    </row>
    <row r="8943" spans="9:39">
      <c r="I8943" s="10"/>
      <c r="R8943" s="10"/>
      <c r="S8943" s="10"/>
      <c r="T8943" s="10"/>
      <c r="X8943" s="35"/>
      <c r="AG8943" s="10"/>
      <c r="AI8943" s="10"/>
      <c r="AL8943" s="10"/>
      <c r="AM8943" s="10"/>
    </row>
    <row r="8944" spans="9:39">
      <c r="I8944" s="10"/>
      <c r="R8944" s="10"/>
      <c r="S8944" s="10"/>
      <c r="T8944" s="10"/>
      <c r="X8944" s="35"/>
      <c r="AG8944" s="10"/>
      <c r="AI8944" s="10"/>
      <c r="AL8944" s="10"/>
      <c r="AM8944" s="10"/>
    </row>
    <row r="8945" spans="9:39">
      <c r="I8945" s="10"/>
      <c r="R8945" s="10"/>
      <c r="S8945" s="10"/>
      <c r="T8945" s="10"/>
      <c r="X8945" s="35"/>
      <c r="AG8945" s="10"/>
      <c r="AI8945" s="10"/>
      <c r="AL8945" s="10"/>
      <c r="AM8945" s="10"/>
    </row>
    <row r="8946" spans="9:39">
      <c r="I8946" s="10"/>
      <c r="R8946" s="10"/>
      <c r="S8946" s="10"/>
      <c r="T8946" s="10"/>
      <c r="X8946" s="35"/>
      <c r="AG8946" s="10"/>
      <c r="AI8946" s="10"/>
      <c r="AL8946" s="10"/>
      <c r="AM8946" s="10"/>
    </row>
    <row r="8947" spans="9:39">
      <c r="I8947" s="10"/>
      <c r="R8947" s="10"/>
      <c r="S8947" s="10"/>
      <c r="T8947" s="10"/>
      <c r="X8947" s="35"/>
      <c r="AG8947" s="10"/>
      <c r="AI8947" s="10"/>
      <c r="AL8947" s="10"/>
      <c r="AM8947" s="10"/>
    </row>
    <row r="8948" spans="9:39">
      <c r="I8948" s="10"/>
      <c r="R8948" s="10"/>
      <c r="S8948" s="10"/>
      <c r="T8948" s="10"/>
      <c r="X8948" s="35"/>
      <c r="AG8948" s="10"/>
      <c r="AI8948" s="10"/>
      <c r="AL8948" s="10"/>
      <c r="AM8948" s="10"/>
    </row>
    <row r="8949" spans="9:39">
      <c r="I8949" s="10"/>
      <c r="R8949" s="10"/>
      <c r="S8949" s="10"/>
      <c r="T8949" s="10"/>
      <c r="X8949" s="35"/>
      <c r="AG8949" s="10"/>
      <c r="AI8949" s="10"/>
      <c r="AL8949" s="10"/>
      <c r="AM8949" s="10"/>
    </row>
    <row r="8950" spans="9:39">
      <c r="I8950" s="10"/>
      <c r="R8950" s="10"/>
      <c r="S8950" s="10"/>
      <c r="T8950" s="10"/>
      <c r="X8950" s="35"/>
      <c r="AG8950" s="10"/>
      <c r="AI8950" s="10"/>
      <c r="AL8950" s="10"/>
      <c r="AM8950" s="10"/>
    </row>
    <row r="8951" spans="9:39">
      <c r="I8951" s="10"/>
      <c r="R8951" s="10"/>
      <c r="S8951" s="10"/>
      <c r="T8951" s="10"/>
      <c r="X8951" s="35"/>
      <c r="AG8951" s="10"/>
      <c r="AI8951" s="10"/>
      <c r="AL8951" s="10"/>
      <c r="AM8951" s="10"/>
    </row>
    <row r="8952" spans="9:39">
      <c r="I8952" s="10"/>
      <c r="R8952" s="10"/>
      <c r="S8952" s="10"/>
      <c r="T8952" s="10"/>
      <c r="X8952" s="35"/>
      <c r="AG8952" s="10"/>
      <c r="AI8952" s="10"/>
      <c r="AL8952" s="10"/>
      <c r="AM8952" s="10"/>
    </row>
    <row r="8953" spans="9:39">
      <c r="I8953" s="10"/>
      <c r="R8953" s="10"/>
      <c r="S8953" s="10"/>
      <c r="T8953" s="10"/>
      <c r="X8953" s="35"/>
      <c r="AG8953" s="10"/>
      <c r="AI8953" s="10"/>
      <c r="AL8953" s="10"/>
      <c r="AM8953" s="10"/>
    </row>
    <row r="8954" spans="9:39">
      <c r="I8954" s="10"/>
      <c r="R8954" s="10"/>
      <c r="S8954" s="10"/>
      <c r="T8954" s="10"/>
      <c r="X8954" s="35"/>
      <c r="AG8954" s="10"/>
      <c r="AI8954" s="10"/>
      <c r="AL8954" s="10"/>
      <c r="AM8954" s="10"/>
    </row>
    <row r="8955" spans="9:39">
      <c r="I8955" s="10"/>
      <c r="R8955" s="10"/>
      <c r="S8955" s="10"/>
      <c r="T8955" s="10"/>
      <c r="X8955" s="35"/>
      <c r="AG8955" s="10"/>
      <c r="AI8955" s="10"/>
      <c r="AL8955" s="10"/>
      <c r="AM8955" s="10"/>
    </row>
    <row r="8956" spans="9:39">
      <c r="I8956" s="10"/>
      <c r="R8956" s="10"/>
      <c r="S8956" s="10"/>
      <c r="T8956" s="10"/>
      <c r="X8956" s="35"/>
      <c r="AG8956" s="10"/>
      <c r="AI8956" s="10"/>
      <c r="AL8956" s="10"/>
      <c r="AM8956" s="10"/>
    </row>
    <row r="8957" spans="9:39">
      <c r="I8957" s="10"/>
      <c r="R8957" s="10"/>
      <c r="S8957" s="10"/>
      <c r="T8957" s="10"/>
      <c r="X8957" s="35"/>
      <c r="AG8957" s="10"/>
      <c r="AI8957" s="10"/>
      <c r="AL8957" s="10"/>
      <c r="AM8957" s="10"/>
    </row>
    <row r="8958" spans="9:39">
      <c r="I8958" s="10"/>
      <c r="R8958" s="10"/>
      <c r="S8958" s="10"/>
      <c r="T8958" s="10"/>
      <c r="X8958" s="35"/>
      <c r="AG8958" s="10"/>
      <c r="AI8958" s="10"/>
      <c r="AL8958" s="10"/>
      <c r="AM8958" s="10"/>
    </row>
    <row r="8959" spans="9:39">
      <c r="I8959" s="10"/>
      <c r="R8959" s="10"/>
      <c r="S8959" s="10"/>
      <c r="T8959" s="10"/>
      <c r="X8959" s="35"/>
      <c r="AG8959" s="10"/>
      <c r="AI8959" s="10"/>
      <c r="AL8959" s="10"/>
      <c r="AM8959" s="10"/>
    </row>
    <row r="8960" spans="9:39">
      <c r="I8960" s="10"/>
      <c r="R8960" s="10"/>
      <c r="S8960" s="10"/>
      <c r="T8960" s="10"/>
      <c r="X8960" s="35"/>
      <c r="AG8960" s="10"/>
      <c r="AI8960" s="10"/>
      <c r="AL8960" s="10"/>
      <c r="AM8960" s="10"/>
    </row>
    <row r="8961" spans="9:39">
      <c r="I8961" s="10"/>
      <c r="R8961" s="10"/>
      <c r="S8961" s="10"/>
      <c r="T8961" s="10"/>
      <c r="X8961" s="35"/>
      <c r="AG8961" s="10"/>
      <c r="AI8961" s="10"/>
      <c r="AL8961" s="10"/>
      <c r="AM8961" s="10"/>
    </row>
    <row r="8962" spans="9:39">
      <c r="I8962" s="10"/>
      <c r="R8962" s="10"/>
      <c r="S8962" s="10"/>
      <c r="T8962" s="10"/>
      <c r="X8962" s="35"/>
      <c r="AG8962" s="10"/>
      <c r="AI8962" s="10"/>
      <c r="AL8962" s="10"/>
      <c r="AM8962" s="10"/>
    </row>
    <row r="8963" spans="9:39">
      <c r="I8963" s="10"/>
      <c r="R8963" s="10"/>
      <c r="S8963" s="10"/>
      <c r="T8963" s="10"/>
      <c r="X8963" s="35"/>
      <c r="AG8963" s="10"/>
      <c r="AI8963" s="10"/>
      <c r="AL8963" s="10"/>
      <c r="AM8963" s="10"/>
    </row>
    <row r="8964" spans="9:39">
      <c r="I8964" s="10"/>
      <c r="R8964" s="10"/>
      <c r="S8964" s="10"/>
      <c r="T8964" s="10"/>
      <c r="X8964" s="35"/>
      <c r="AG8964" s="10"/>
      <c r="AI8964" s="10"/>
      <c r="AL8964" s="10"/>
      <c r="AM8964" s="10"/>
    </row>
    <row r="8965" spans="9:39">
      <c r="I8965" s="10"/>
      <c r="R8965" s="10"/>
      <c r="S8965" s="10"/>
      <c r="T8965" s="10"/>
      <c r="X8965" s="35"/>
      <c r="AG8965" s="10"/>
      <c r="AI8965" s="10"/>
      <c r="AL8965" s="10"/>
      <c r="AM8965" s="10"/>
    </row>
    <row r="8966" spans="9:39">
      <c r="I8966" s="10"/>
      <c r="R8966" s="10"/>
      <c r="S8966" s="10"/>
      <c r="T8966" s="10"/>
      <c r="X8966" s="35"/>
      <c r="AG8966" s="10"/>
      <c r="AI8966" s="10"/>
      <c r="AL8966" s="10"/>
      <c r="AM8966" s="10"/>
    </row>
    <row r="8967" spans="9:39">
      <c r="I8967" s="10"/>
      <c r="R8967" s="10"/>
      <c r="S8967" s="10"/>
      <c r="T8967" s="10"/>
      <c r="X8967" s="35"/>
      <c r="AG8967" s="10"/>
      <c r="AI8967" s="10"/>
      <c r="AL8967" s="10"/>
      <c r="AM8967" s="10"/>
    </row>
    <row r="8968" spans="9:39">
      <c r="I8968" s="10"/>
      <c r="R8968" s="10"/>
      <c r="S8968" s="10"/>
      <c r="T8968" s="10"/>
      <c r="X8968" s="35"/>
      <c r="AG8968" s="10"/>
      <c r="AI8968" s="10"/>
      <c r="AL8968" s="10"/>
      <c r="AM8968" s="10"/>
    </row>
    <row r="8969" spans="9:39">
      <c r="I8969" s="10"/>
      <c r="R8969" s="10"/>
      <c r="S8969" s="10"/>
      <c r="T8969" s="10"/>
      <c r="X8969" s="35"/>
      <c r="AG8969" s="10"/>
      <c r="AI8969" s="10"/>
      <c r="AL8969" s="10"/>
      <c r="AM8969" s="10"/>
    </row>
    <row r="8970" spans="9:39">
      <c r="I8970" s="10"/>
      <c r="R8970" s="10"/>
      <c r="S8970" s="10"/>
      <c r="T8970" s="10"/>
      <c r="X8970" s="35"/>
      <c r="AG8970" s="10"/>
      <c r="AI8970" s="10"/>
      <c r="AL8970" s="10"/>
      <c r="AM8970" s="10"/>
    </row>
    <row r="8971" spans="9:39">
      <c r="I8971" s="10"/>
      <c r="R8971" s="10"/>
      <c r="S8971" s="10"/>
      <c r="T8971" s="10"/>
      <c r="X8971" s="35"/>
      <c r="AG8971" s="10"/>
      <c r="AI8971" s="10"/>
      <c r="AL8971" s="10"/>
      <c r="AM8971" s="10"/>
    </row>
    <row r="8972" spans="9:39">
      <c r="I8972" s="10"/>
      <c r="R8972" s="10"/>
      <c r="S8972" s="10"/>
      <c r="T8972" s="10"/>
      <c r="X8972" s="35"/>
      <c r="AG8972" s="10"/>
      <c r="AI8972" s="10"/>
      <c r="AL8972" s="10"/>
      <c r="AM8972" s="10"/>
    </row>
    <row r="8973" spans="9:39">
      <c r="I8973" s="10"/>
      <c r="R8973" s="10"/>
      <c r="S8973" s="10"/>
      <c r="T8973" s="10"/>
      <c r="X8973" s="35"/>
      <c r="AG8973" s="10"/>
      <c r="AI8973" s="10"/>
      <c r="AL8973" s="10"/>
      <c r="AM8973" s="10"/>
    </row>
    <row r="8974" spans="9:39">
      <c r="I8974" s="10"/>
      <c r="R8974" s="10"/>
      <c r="S8974" s="10"/>
      <c r="T8974" s="10"/>
      <c r="X8974" s="35"/>
      <c r="AG8974" s="10"/>
      <c r="AI8974" s="10"/>
      <c r="AL8974" s="10"/>
      <c r="AM8974" s="10"/>
    </row>
    <row r="8975" spans="9:39">
      <c r="I8975" s="10"/>
      <c r="R8975" s="10"/>
      <c r="S8975" s="10"/>
      <c r="T8975" s="10"/>
      <c r="X8975" s="35"/>
      <c r="AG8975" s="10"/>
      <c r="AI8975" s="10"/>
      <c r="AL8975" s="10"/>
      <c r="AM8975" s="10"/>
    </row>
    <row r="8976" spans="9:39">
      <c r="I8976" s="10"/>
      <c r="R8976" s="10"/>
      <c r="S8976" s="10"/>
      <c r="T8976" s="10"/>
      <c r="X8976" s="35"/>
      <c r="AG8976" s="10"/>
      <c r="AI8976" s="10"/>
      <c r="AL8976" s="10"/>
      <c r="AM8976" s="10"/>
    </row>
    <row r="8977" spans="9:39">
      <c r="I8977" s="10"/>
      <c r="R8977" s="10"/>
      <c r="S8977" s="10"/>
      <c r="T8977" s="10"/>
      <c r="X8977" s="35"/>
      <c r="AG8977" s="10"/>
      <c r="AI8977" s="10"/>
      <c r="AL8977" s="10"/>
      <c r="AM8977" s="10"/>
    </row>
    <row r="8978" spans="9:39">
      <c r="I8978" s="10"/>
      <c r="R8978" s="10"/>
      <c r="S8978" s="10"/>
      <c r="T8978" s="10"/>
      <c r="X8978" s="35"/>
      <c r="AG8978" s="10"/>
      <c r="AI8978" s="10"/>
      <c r="AL8978" s="10"/>
      <c r="AM8978" s="10"/>
    </row>
    <row r="8979" spans="9:39">
      <c r="I8979" s="10"/>
      <c r="R8979" s="10"/>
      <c r="S8979" s="10"/>
      <c r="T8979" s="10"/>
      <c r="X8979" s="35"/>
      <c r="AG8979" s="10"/>
      <c r="AI8979" s="10"/>
      <c r="AL8979" s="10"/>
      <c r="AM8979" s="10"/>
    </row>
    <row r="8980" spans="9:39">
      <c r="I8980" s="10"/>
      <c r="R8980" s="10"/>
      <c r="S8980" s="10"/>
      <c r="T8980" s="10"/>
      <c r="X8980" s="35"/>
      <c r="AG8980" s="10"/>
      <c r="AI8980" s="10"/>
      <c r="AL8980" s="10"/>
      <c r="AM8980" s="10"/>
    </row>
    <row r="8981" spans="9:39">
      <c r="I8981" s="10"/>
      <c r="R8981" s="10"/>
      <c r="S8981" s="10"/>
      <c r="T8981" s="10"/>
      <c r="X8981" s="35"/>
      <c r="AG8981" s="10"/>
      <c r="AI8981" s="10"/>
      <c r="AL8981" s="10"/>
      <c r="AM8981" s="10"/>
    </row>
    <row r="8982" spans="9:39">
      <c r="I8982" s="10"/>
      <c r="R8982" s="10"/>
      <c r="S8982" s="10"/>
      <c r="T8982" s="10"/>
      <c r="X8982" s="35"/>
      <c r="AG8982" s="10"/>
      <c r="AI8982" s="10"/>
      <c r="AL8982" s="10"/>
      <c r="AM8982" s="10"/>
    </row>
    <row r="8983" spans="9:39">
      <c r="I8983" s="10"/>
      <c r="R8983" s="10"/>
      <c r="S8983" s="10"/>
      <c r="T8983" s="10"/>
      <c r="X8983" s="35"/>
      <c r="AG8983" s="10"/>
      <c r="AI8983" s="10"/>
      <c r="AL8983" s="10"/>
      <c r="AM8983" s="10"/>
    </row>
    <row r="8984" spans="9:39">
      <c r="I8984" s="10"/>
      <c r="R8984" s="10"/>
      <c r="S8984" s="10"/>
      <c r="T8984" s="10"/>
      <c r="X8984" s="35"/>
      <c r="AG8984" s="10"/>
      <c r="AI8984" s="10"/>
      <c r="AL8984" s="10"/>
      <c r="AM8984" s="10"/>
    </row>
    <row r="8985" spans="9:39">
      <c r="I8985" s="10"/>
      <c r="R8985" s="10"/>
      <c r="S8985" s="10"/>
      <c r="T8985" s="10"/>
      <c r="X8985" s="35"/>
      <c r="AG8985" s="10"/>
      <c r="AI8985" s="10"/>
      <c r="AL8985" s="10"/>
      <c r="AM8985" s="10"/>
    </row>
    <row r="8986" spans="9:39">
      <c r="I8986" s="10"/>
      <c r="R8986" s="10"/>
      <c r="S8986" s="10"/>
      <c r="T8986" s="10"/>
      <c r="X8986" s="35"/>
      <c r="AG8986" s="10"/>
      <c r="AI8986" s="10"/>
      <c r="AL8986" s="10"/>
      <c r="AM8986" s="10"/>
    </row>
    <row r="8987" spans="9:39">
      <c r="I8987" s="10"/>
      <c r="R8987" s="10"/>
      <c r="S8987" s="10"/>
      <c r="T8987" s="10"/>
      <c r="X8987" s="35"/>
      <c r="AG8987" s="10"/>
      <c r="AI8987" s="10"/>
      <c r="AL8987" s="10"/>
      <c r="AM8987" s="10"/>
    </row>
    <row r="8988" spans="9:39">
      <c r="I8988" s="10"/>
      <c r="R8988" s="10"/>
      <c r="S8988" s="10"/>
      <c r="T8988" s="10"/>
      <c r="X8988" s="35"/>
      <c r="AG8988" s="10"/>
      <c r="AI8988" s="10"/>
      <c r="AL8988" s="10"/>
      <c r="AM8988" s="10"/>
    </row>
    <row r="8989" spans="9:39">
      <c r="I8989" s="10"/>
      <c r="R8989" s="10"/>
      <c r="S8989" s="10"/>
      <c r="T8989" s="10"/>
      <c r="X8989" s="35"/>
      <c r="AG8989" s="10"/>
      <c r="AI8989" s="10"/>
      <c r="AL8989" s="10"/>
      <c r="AM8989" s="10"/>
    </row>
    <row r="8990" spans="9:39">
      <c r="I8990" s="10"/>
      <c r="R8990" s="10"/>
      <c r="S8990" s="10"/>
      <c r="T8990" s="10"/>
      <c r="X8990" s="35"/>
      <c r="AG8990" s="10"/>
      <c r="AI8990" s="10"/>
      <c r="AL8990" s="10"/>
      <c r="AM8990" s="10"/>
    </row>
    <row r="8991" spans="9:39">
      <c r="I8991" s="10"/>
      <c r="R8991" s="10"/>
      <c r="S8991" s="10"/>
      <c r="T8991" s="10"/>
      <c r="X8991" s="35"/>
      <c r="AG8991" s="10"/>
      <c r="AI8991" s="10"/>
      <c r="AL8991" s="10"/>
      <c r="AM8991" s="10"/>
    </row>
    <row r="8992" spans="9:39">
      <c r="I8992" s="10"/>
      <c r="R8992" s="10"/>
      <c r="S8992" s="10"/>
      <c r="T8992" s="10"/>
      <c r="X8992" s="35"/>
      <c r="AG8992" s="10"/>
      <c r="AI8992" s="10"/>
      <c r="AL8992" s="10"/>
      <c r="AM8992" s="10"/>
    </row>
    <row r="8993" spans="9:39">
      <c r="I8993" s="10"/>
      <c r="R8993" s="10"/>
      <c r="S8993" s="10"/>
      <c r="T8993" s="10"/>
      <c r="X8993" s="35"/>
      <c r="AG8993" s="10"/>
      <c r="AI8993" s="10"/>
      <c r="AL8993" s="10"/>
      <c r="AM8993" s="10"/>
    </row>
    <row r="8994" spans="9:39">
      <c r="I8994" s="10"/>
      <c r="R8994" s="10"/>
      <c r="S8994" s="10"/>
      <c r="T8994" s="10"/>
      <c r="X8994" s="35"/>
      <c r="AG8994" s="10"/>
      <c r="AI8994" s="10"/>
      <c r="AL8994" s="10"/>
      <c r="AM8994" s="10"/>
    </row>
    <row r="8995" spans="9:39">
      <c r="I8995" s="10"/>
      <c r="R8995" s="10"/>
      <c r="S8995" s="10"/>
      <c r="T8995" s="10"/>
      <c r="X8995" s="35"/>
      <c r="AG8995" s="10"/>
      <c r="AI8995" s="10"/>
      <c r="AL8995" s="10"/>
      <c r="AM8995" s="10"/>
    </row>
    <row r="8996" spans="9:39">
      <c r="I8996" s="10"/>
      <c r="R8996" s="10"/>
      <c r="S8996" s="10"/>
      <c r="T8996" s="10"/>
      <c r="X8996" s="35"/>
      <c r="AG8996" s="10"/>
      <c r="AI8996" s="10"/>
      <c r="AL8996" s="10"/>
      <c r="AM8996" s="10"/>
    </row>
    <row r="8997" spans="9:39">
      <c r="I8997" s="10"/>
      <c r="R8997" s="10"/>
      <c r="S8997" s="10"/>
      <c r="T8997" s="10"/>
      <c r="X8997" s="35"/>
      <c r="AG8997" s="10"/>
      <c r="AI8997" s="10"/>
      <c r="AL8997" s="10"/>
      <c r="AM8997" s="10"/>
    </row>
    <row r="8998" spans="9:39">
      <c r="I8998" s="10"/>
      <c r="R8998" s="10"/>
      <c r="S8998" s="10"/>
      <c r="T8998" s="10"/>
      <c r="X8998" s="35"/>
      <c r="AG8998" s="10"/>
      <c r="AI8998" s="10"/>
      <c r="AL8998" s="10"/>
      <c r="AM8998" s="10"/>
    </row>
    <row r="8999" spans="9:39">
      <c r="I8999" s="10"/>
      <c r="R8999" s="10"/>
      <c r="S8999" s="10"/>
      <c r="T8999" s="10"/>
      <c r="X8999" s="35"/>
      <c r="AG8999" s="10"/>
      <c r="AI8999" s="10"/>
      <c r="AL8999" s="10"/>
      <c r="AM8999" s="10"/>
    </row>
    <row r="9000" spans="9:39">
      <c r="I9000" s="10"/>
      <c r="R9000" s="10"/>
      <c r="S9000" s="10"/>
      <c r="T9000" s="10"/>
      <c r="X9000" s="35"/>
      <c r="AG9000" s="10"/>
      <c r="AI9000" s="10"/>
      <c r="AL9000" s="10"/>
      <c r="AM9000" s="10"/>
    </row>
    <row r="9001" spans="9:39">
      <c r="I9001" s="10"/>
      <c r="R9001" s="10"/>
      <c r="S9001" s="10"/>
      <c r="T9001" s="10"/>
      <c r="X9001" s="35"/>
      <c r="AG9001" s="10"/>
      <c r="AI9001" s="10"/>
      <c r="AL9001" s="10"/>
      <c r="AM9001" s="10"/>
    </row>
    <row r="9002" spans="9:39">
      <c r="I9002" s="10"/>
      <c r="R9002" s="10"/>
      <c r="S9002" s="10"/>
      <c r="T9002" s="10"/>
      <c r="X9002" s="35"/>
      <c r="AG9002" s="10"/>
      <c r="AI9002" s="10"/>
      <c r="AL9002" s="10"/>
      <c r="AM9002" s="10"/>
    </row>
    <row r="9003" spans="9:39">
      <c r="I9003" s="10"/>
      <c r="R9003" s="10"/>
      <c r="S9003" s="10"/>
      <c r="T9003" s="10"/>
      <c r="X9003" s="35"/>
      <c r="AG9003" s="10"/>
      <c r="AI9003" s="10"/>
      <c r="AL9003" s="10"/>
      <c r="AM9003" s="10"/>
    </row>
    <row r="9004" spans="9:39">
      <c r="I9004" s="10"/>
      <c r="R9004" s="10"/>
      <c r="S9004" s="10"/>
      <c r="T9004" s="10"/>
      <c r="X9004" s="35"/>
      <c r="AG9004" s="10"/>
      <c r="AI9004" s="10"/>
      <c r="AL9004" s="10"/>
      <c r="AM9004" s="10"/>
    </row>
    <row r="9005" spans="9:39">
      <c r="I9005" s="10"/>
      <c r="R9005" s="10"/>
      <c r="S9005" s="10"/>
      <c r="T9005" s="10"/>
      <c r="X9005" s="35"/>
      <c r="AG9005" s="10"/>
      <c r="AI9005" s="10"/>
      <c r="AL9005" s="10"/>
      <c r="AM9005" s="10"/>
    </row>
    <row r="9006" spans="9:39">
      <c r="I9006" s="10"/>
      <c r="R9006" s="10"/>
      <c r="S9006" s="10"/>
      <c r="T9006" s="10"/>
      <c r="X9006" s="35"/>
      <c r="AG9006" s="10"/>
      <c r="AI9006" s="10"/>
      <c r="AL9006" s="10"/>
      <c r="AM9006" s="10"/>
    </row>
    <row r="9007" spans="9:39">
      <c r="I9007" s="10"/>
      <c r="R9007" s="10"/>
      <c r="S9007" s="10"/>
      <c r="T9007" s="10"/>
      <c r="X9007" s="35"/>
      <c r="AG9007" s="10"/>
      <c r="AI9007" s="10"/>
      <c r="AL9007" s="10"/>
      <c r="AM9007" s="10"/>
    </row>
    <row r="9008" spans="9:39">
      <c r="I9008" s="10"/>
      <c r="R9008" s="10"/>
      <c r="S9008" s="10"/>
      <c r="T9008" s="10"/>
      <c r="X9008" s="35"/>
      <c r="AG9008" s="10"/>
      <c r="AI9008" s="10"/>
      <c r="AL9008" s="10"/>
      <c r="AM9008" s="10"/>
    </row>
    <row r="9009" spans="9:39">
      <c r="I9009" s="10"/>
      <c r="R9009" s="10"/>
      <c r="S9009" s="10"/>
      <c r="T9009" s="10"/>
      <c r="X9009" s="35"/>
      <c r="AG9009" s="10"/>
      <c r="AI9009" s="10"/>
      <c r="AL9009" s="10"/>
      <c r="AM9009" s="10"/>
    </row>
    <row r="9010" spans="9:39">
      <c r="I9010" s="10"/>
      <c r="R9010" s="10"/>
      <c r="S9010" s="10"/>
      <c r="T9010" s="10"/>
      <c r="X9010" s="35"/>
      <c r="AG9010" s="10"/>
      <c r="AI9010" s="10"/>
      <c r="AL9010" s="10"/>
      <c r="AM9010" s="10"/>
    </row>
    <row r="9011" spans="9:39">
      <c r="I9011" s="10"/>
      <c r="R9011" s="10"/>
      <c r="S9011" s="10"/>
      <c r="T9011" s="10"/>
      <c r="X9011" s="35"/>
      <c r="AG9011" s="10"/>
      <c r="AI9011" s="10"/>
      <c r="AL9011" s="10"/>
      <c r="AM9011" s="10"/>
    </row>
    <row r="9012" spans="9:39">
      <c r="I9012" s="10"/>
      <c r="R9012" s="10"/>
      <c r="S9012" s="10"/>
      <c r="T9012" s="10"/>
      <c r="X9012" s="35"/>
      <c r="AG9012" s="10"/>
      <c r="AI9012" s="10"/>
      <c r="AL9012" s="10"/>
      <c r="AM9012" s="10"/>
    </row>
    <row r="9013" spans="9:39">
      <c r="I9013" s="10"/>
      <c r="R9013" s="10"/>
      <c r="S9013" s="10"/>
      <c r="T9013" s="10"/>
      <c r="X9013" s="35"/>
      <c r="AG9013" s="10"/>
      <c r="AI9013" s="10"/>
      <c r="AL9013" s="10"/>
      <c r="AM9013" s="10"/>
    </row>
    <row r="9014" spans="9:39">
      <c r="I9014" s="10"/>
      <c r="R9014" s="10"/>
      <c r="S9014" s="10"/>
      <c r="T9014" s="10"/>
      <c r="X9014" s="35"/>
      <c r="AG9014" s="10"/>
      <c r="AI9014" s="10"/>
      <c r="AL9014" s="10"/>
      <c r="AM9014" s="10"/>
    </row>
    <row r="9015" spans="9:39">
      <c r="I9015" s="10"/>
      <c r="R9015" s="10"/>
      <c r="S9015" s="10"/>
      <c r="T9015" s="10"/>
      <c r="X9015" s="35"/>
      <c r="AG9015" s="10"/>
      <c r="AI9015" s="10"/>
      <c r="AL9015" s="10"/>
      <c r="AM9015" s="10"/>
    </row>
    <row r="9016" spans="9:39">
      <c r="I9016" s="10"/>
      <c r="R9016" s="10"/>
      <c r="S9016" s="10"/>
      <c r="T9016" s="10"/>
      <c r="X9016" s="35"/>
      <c r="AG9016" s="10"/>
      <c r="AI9016" s="10"/>
      <c r="AL9016" s="10"/>
      <c r="AM9016" s="10"/>
    </row>
    <row r="9017" spans="9:39">
      <c r="I9017" s="10"/>
      <c r="R9017" s="10"/>
      <c r="S9017" s="10"/>
      <c r="T9017" s="10"/>
      <c r="X9017" s="35"/>
      <c r="AG9017" s="10"/>
      <c r="AI9017" s="10"/>
      <c r="AL9017" s="10"/>
      <c r="AM9017" s="10"/>
    </row>
    <row r="9018" spans="9:39">
      <c r="I9018" s="10"/>
      <c r="R9018" s="10"/>
      <c r="S9018" s="10"/>
      <c r="T9018" s="10"/>
      <c r="X9018" s="35"/>
      <c r="AG9018" s="10"/>
      <c r="AI9018" s="10"/>
      <c r="AL9018" s="10"/>
      <c r="AM9018" s="10"/>
    </row>
    <row r="9019" spans="9:39">
      <c r="I9019" s="10"/>
      <c r="R9019" s="10"/>
      <c r="S9019" s="10"/>
      <c r="T9019" s="10"/>
      <c r="X9019" s="35"/>
      <c r="AG9019" s="10"/>
      <c r="AI9019" s="10"/>
      <c r="AL9019" s="10"/>
      <c r="AM9019" s="10"/>
    </row>
    <row r="9020" spans="9:39">
      <c r="I9020" s="10"/>
      <c r="R9020" s="10"/>
      <c r="S9020" s="10"/>
      <c r="T9020" s="10"/>
      <c r="X9020" s="35"/>
      <c r="AG9020" s="10"/>
      <c r="AI9020" s="10"/>
      <c r="AL9020" s="10"/>
      <c r="AM9020" s="10"/>
    </row>
    <row r="9021" spans="9:39">
      <c r="I9021" s="10"/>
      <c r="R9021" s="10"/>
      <c r="S9021" s="10"/>
      <c r="T9021" s="10"/>
      <c r="X9021" s="35"/>
      <c r="AG9021" s="10"/>
      <c r="AI9021" s="10"/>
      <c r="AL9021" s="10"/>
      <c r="AM9021" s="10"/>
    </row>
    <row r="9022" spans="9:39">
      <c r="I9022" s="10"/>
      <c r="R9022" s="10"/>
      <c r="S9022" s="10"/>
      <c r="T9022" s="10"/>
      <c r="X9022" s="35"/>
      <c r="AG9022" s="10"/>
      <c r="AI9022" s="10"/>
      <c r="AL9022" s="10"/>
      <c r="AM9022" s="10"/>
    </row>
    <row r="9023" spans="9:39">
      <c r="I9023" s="10"/>
      <c r="R9023" s="10"/>
      <c r="S9023" s="10"/>
      <c r="T9023" s="10"/>
      <c r="X9023" s="35"/>
      <c r="AG9023" s="10"/>
      <c r="AI9023" s="10"/>
      <c r="AL9023" s="10"/>
      <c r="AM9023" s="10"/>
    </row>
    <row r="9024" spans="9:39">
      <c r="I9024" s="10"/>
      <c r="R9024" s="10"/>
      <c r="S9024" s="10"/>
      <c r="T9024" s="10"/>
      <c r="X9024" s="35"/>
      <c r="AG9024" s="10"/>
      <c r="AI9024" s="10"/>
      <c r="AL9024" s="10"/>
      <c r="AM9024" s="10"/>
    </row>
    <row r="9025" spans="9:39">
      <c r="I9025" s="10"/>
      <c r="R9025" s="10"/>
      <c r="S9025" s="10"/>
      <c r="T9025" s="10"/>
      <c r="X9025" s="35"/>
      <c r="AG9025" s="10"/>
      <c r="AI9025" s="10"/>
      <c r="AL9025" s="10"/>
      <c r="AM9025" s="10"/>
    </row>
    <row r="9026" spans="9:39">
      <c r="I9026" s="10"/>
      <c r="R9026" s="10"/>
      <c r="S9026" s="10"/>
      <c r="T9026" s="10"/>
      <c r="X9026" s="35"/>
      <c r="AG9026" s="10"/>
      <c r="AI9026" s="10"/>
      <c r="AL9026" s="10"/>
      <c r="AM9026" s="10"/>
    </row>
    <row r="9027" spans="9:39">
      <c r="I9027" s="10"/>
      <c r="R9027" s="10"/>
      <c r="S9027" s="10"/>
      <c r="T9027" s="10"/>
      <c r="X9027" s="35"/>
      <c r="AG9027" s="10"/>
      <c r="AI9027" s="10"/>
      <c r="AL9027" s="10"/>
      <c r="AM9027" s="10"/>
    </row>
    <row r="9028" spans="9:39">
      <c r="I9028" s="10"/>
      <c r="R9028" s="10"/>
      <c r="S9028" s="10"/>
      <c r="T9028" s="10"/>
      <c r="X9028" s="35"/>
      <c r="AG9028" s="10"/>
      <c r="AI9028" s="10"/>
      <c r="AL9028" s="10"/>
      <c r="AM9028" s="10"/>
    </row>
    <row r="9029" spans="9:39">
      <c r="I9029" s="10"/>
      <c r="R9029" s="10"/>
      <c r="S9029" s="10"/>
      <c r="T9029" s="10"/>
      <c r="X9029" s="35"/>
      <c r="AG9029" s="10"/>
      <c r="AI9029" s="10"/>
      <c r="AL9029" s="10"/>
      <c r="AM9029" s="10"/>
    </row>
    <row r="9030" spans="9:39">
      <c r="I9030" s="10"/>
      <c r="R9030" s="10"/>
      <c r="S9030" s="10"/>
      <c r="T9030" s="10"/>
      <c r="X9030" s="35"/>
      <c r="AG9030" s="10"/>
      <c r="AI9030" s="10"/>
      <c r="AL9030" s="10"/>
      <c r="AM9030" s="10"/>
    </row>
    <row r="9031" spans="9:39">
      <c r="I9031" s="10"/>
      <c r="R9031" s="10"/>
      <c r="S9031" s="10"/>
      <c r="T9031" s="10"/>
      <c r="X9031" s="35"/>
      <c r="AG9031" s="10"/>
      <c r="AI9031" s="10"/>
      <c r="AL9031" s="10"/>
      <c r="AM9031" s="10"/>
    </row>
    <row r="9032" spans="9:39">
      <c r="I9032" s="10"/>
      <c r="R9032" s="10"/>
      <c r="S9032" s="10"/>
      <c r="T9032" s="10"/>
      <c r="X9032" s="35"/>
      <c r="AG9032" s="10"/>
      <c r="AI9032" s="10"/>
      <c r="AL9032" s="10"/>
      <c r="AM9032" s="10"/>
    </row>
    <row r="9033" spans="9:39">
      <c r="I9033" s="10"/>
      <c r="R9033" s="10"/>
      <c r="S9033" s="10"/>
      <c r="T9033" s="10"/>
      <c r="X9033" s="35"/>
      <c r="AG9033" s="10"/>
      <c r="AI9033" s="10"/>
      <c r="AL9033" s="10"/>
      <c r="AM9033" s="10"/>
    </row>
    <row r="9034" spans="9:39">
      <c r="I9034" s="10"/>
      <c r="R9034" s="10"/>
      <c r="S9034" s="10"/>
      <c r="T9034" s="10"/>
      <c r="X9034" s="35"/>
      <c r="AG9034" s="10"/>
      <c r="AI9034" s="10"/>
      <c r="AL9034" s="10"/>
      <c r="AM9034" s="10"/>
    </row>
    <row r="9035" spans="9:39">
      <c r="I9035" s="10"/>
      <c r="R9035" s="10"/>
      <c r="S9035" s="10"/>
      <c r="T9035" s="10"/>
      <c r="X9035" s="35"/>
      <c r="AG9035" s="10"/>
      <c r="AI9035" s="10"/>
      <c r="AL9035" s="10"/>
      <c r="AM9035" s="10"/>
    </row>
    <row r="9036" spans="9:39">
      <c r="I9036" s="10"/>
      <c r="R9036" s="10"/>
      <c r="S9036" s="10"/>
      <c r="T9036" s="10"/>
      <c r="X9036" s="35"/>
      <c r="AG9036" s="10"/>
      <c r="AI9036" s="10"/>
      <c r="AL9036" s="10"/>
      <c r="AM9036" s="10"/>
    </row>
    <row r="9037" spans="9:39">
      <c r="I9037" s="10"/>
      <c r="R9037" s="10"/>
      <c r="S9037" s="10"/>
      <c r="T9037" s="10"/>
      <c r="X9037" s="35"/>
      <c r="AG9037" s="10"/>
      <c r="AI9037" s="10"/>
      <c r="AL9037" s="10"/>
      <c r="AM9037" s="10"/>
    </row>
    <row r="9038" spans="9:39">
      <c r="I9038" s="10"/>
      <c r="R9038" s="10"/>
      <c r="S9038" s="10"/>
      <c r="T9038" s="10"/>
      <c r="X9038" s="35"/>
      <c r="AG9038" s="10"/>
      <c r="AI9038" s="10"/>
      <c r="AL9038" s="10"/>
      <c r="AM9038" s="10"/>
    </row>
    <row r="9039" spans="9:39">
      <c r="I9039" s="10"/>
      <c r="R9039" s="10"/>
      <c r="S9039" s="10"/>
      <c r="T9039" s="10"/>
      <c r="X9039" s="35"/>
      <c r="AG9039" s="10"/>
      <c r="AI9039" s="10"/>
      <c r="AL9039" s="10"/>
      <c r="AM9039" s="10"/>
    </row>
    <row r="9040" spans="9:39">
      <c r="I9040" s="10"/>
      <c r="R9040" s="10"/>
      <c r="S9040" s="10"/>
      <c r="T9040" s="10"/>
      <c r="X9040" s="35"/>
      <c r="AG9040" s="10"/>
      <c r="AI9040" s="10"/>
      <c r="AL9040" s="10"/>
      <c r="AM9040" s="10"/>
    </row>
    <row r="9041" spans="9:39">
      <c r="I9041" s="10"/>
      <c r="R9041" s="10"/>
      <c r="S9041" s="10"/>
      <c r="T9041" s="10"/>
      <c r="X9041" s="35"/>
      <c r="AG9041" s="10"/>
      <c r="AI9041" s="10"/>
      <c r="AL9041" s="10"/>
      <c r="AM9041" s="10"/>
    </row>
    <row r="9042" spans="9:39">
      <c r="I9042" s="10"/>
      <c r="R9042" s="10"/>
      <c r="S9042" s="10"/>
      <c r="T9042" s="10"/>
      <c r="X9042" s="35"/>
      <c r="AG9042" s="10"/>
      <c r="AI9042" s="10"/>
      <c r="AL9042" s="10"/>
      <c r="AM9042" s="10"/>
    </row>
    <row r="9043" spans="9:39">
      <c r="I9043" s="10"/>
      <c r="R9043" s="10"/>
      <c r="S9043" s="10"/>
      <c r="T9043" s="10"/>
      <c r="X9043" s="35"/>
      <c r="AG9043" s="10"/>
      <c r="AI9043" s="10"/>
      <c r="AL9043" s="10"/>
      <c r="AM9043" s="10"/>
    </row>
    <row r="9044" spans="9:39">
      <c r="I9044" s="10"/>
      <c r="R9044" s="10"/>
      <c r="S9044" s="10"/>
      <c r="T9044" s="10"/>
      <c r="X9044" s="35"/>
      <c r="AG9044" s="10"/>
      <c r="AI9044" s="10"/>
      <c r="AL9044" s="10"/>
      <c r="AM9044" s="10"/>
    </row>
    <row r="9045" spans="9:39">
      <c r="I9045" s="10"/>
      <c r="R9045" s="10"/>
      <c r="S9045" s="10"/>
      <c r="T9045" s="10"/>
      <c r="X9045" s="35"/>
      <c r="AG9045" s="10"/>
      <c r="AI9045" s="10"/>
      <c r="AL9045" s="10"/>
      <c r="AM9045" s="10"/>
    </row>
    <row r="9046" spans="9:39">
      <c r="I9046" s="10"/>
      <c r="R9046" s="10"/>
      <c r="S9046" s="10"/>
      <c r="T9046" s="10"/>
      <c r="X9046" s="35"/>
      <c r="AG9046" s="10"/>
      <c r="AI9046" s="10"/>
      <c r="AL9046" s="10"/>
      <c r="AM9046" s="10"/>
    </row>
    <row r="9047" spans="9:39">
      <c r="I9047" s="10"/>
      <c r="R9047" s="10"/>
      <c r="S9047" s="10"/>
      <c r="T9047" s="10"/>
      <c r="X9047" s="35"/>
      <c r="AG9047" s="10"/>
      <c r="AI9047" s="10"/>
      <c r="AL9047" s="10"/>
      <c r="AM9047" s="10"/>
    </row>
    <row r="9048" spans="9:39">
      <c r="I9048" s="10"/>
      <c r="R9048" s="10"/>
      <c r="S9048" s="10"/>
      <c r="T9048" s="10"/>
      <c r="X9048" s="35"/>
      <c r="AG9048" s="10"/>
      <c r="AI9048" s="10"/>
      <c r="AL9048" s="10"/>
      <c r="AM9048" s="10"/>
    </row>
    <row r="9049" spans="9:39">
      <c r="I9049" s="10"/>
      <c r="R9049" s="10"/>
      <c r="S9049" s="10"/>
      <c r="T9049" s="10"/>
      <c r="X9049" s="35"/>
      <c r="AG9049" s="10"/>
      <c r="AI9049" s="10"/>
      <c r="AL9049" s="10"/>
      <c r="AM9049" s="10"/>
    </row>
    <row r="9050" spans="9:39">
      <c r="I9050" s="10"/>
      <c r="R9050" s="10"/>
      <c r="S9050" s="10"/>
      <c r="T9050" s="10"/>
      <c r="X9050" s="35"/>
      <c r="AG9050" s="10"/>
      <c r="AI9050" s="10"/>
      <c r="AL9050" s="10"/>
      <c r="AM9050" s="10"/>
    </row>
    <row r="9051" spans="9:39">
      <c r="I9051" s="10"/>
      <c r="R9051" s="10"/>
      <c r="S9051" s="10"/>
      <c r="T9051" s="10"/>
      <c r="X9051" s="35"/>
      <c r="AG9051" s="10"/>
      <c r="AI9051" s="10"/>
      <c r="AL9051" s="10"/>
      <c r="AM9051" s="10"/>
    </row>
    <row r="9052" spans="9:39">
      <c r="I9052" s="10"/>
      <c r="R9052" s="10"/>
      <c r="S9052" s="10"/>
      <c r="T9052" s="10"/>
      <c r="X9052" s="35"/>
      <c r="AG9052" s="10"/>
      <c r="AI9052" s="10"/>
      <c r="AL9052" s="10"/>
      <c r="AM9052" s="10"/>
    </row>
    <row r="9053" spans="9:39">
      <c r="I9053" s="10"/>
      <c r="R9053" s="10"/>
      <c r="S9053" s="10"/>
      <c r="T9053" s="10"/>
      <c r="X9053" s="35"/>
      <c r="AG9053" s="10"/>
      <c r="AI9053" s="10"/>
      <c r="AL9053" s="10"/>
      <c r="AM9053" s="10"/>
    </row>
    <row r="9054" spans="9:39">
      <c r="I9054" s="10"/>
      <c r="R9054" s="10"/>
      <c r="S9054" s="10"/>
      <c r="T9054" s="10"/>
      <c r="X9054" s="35"/>
      <c r="AG9054" s="10"/>
      <c r="AI9054" s="10"/>
      <c r="AL9054" s="10"/>
      <c r="AM9054" s="10"/>
    </row>
    <row r="9055" spans="9:39">
      <c r="I9055" s="10"/>
      <c r="R9055" s="10"/>
      <c r="S9055" s="10"/>
      <c r="T9055" s="10"/>
      <c r="X9055" s="35"/>
      <c r="AG9055" s="10"/>
      <c r="AI9055" s="10"/>
      <c r="AL9055" s="10"/>
      <c r="AM9055" s="10"/>
    </row>
    <row r="9056" spans="9:39">
      <c r="I9056" s="10"/>
      <c r="R9056" s="10"/>
      <c r="S9056" s="10"/>
      <c r="T9056" s="10"/>
      <c r="X9056" s="35"/>
      <c r="AG9056" s="10"/>
      <c r="AI9056" s="10"/>
      <c r="AL9056" s="10"/>
      <c r="AM9056" s="10"/>
    </row>
    <row r="9057" spans="9:39">
      <c r="I9057" s="10"/>
      <c r="R9057" s="10"/>
      <c r="S9057" s="10"/>
      <c r="T9057" s="10"/>
      <c r="X9057" s="35"/>
      <c r="AG9057" s="10"/>
      <c r="AI9057" s="10"/>
      <c r="AL9057" s="10"/>
      <c r="AM9057" s="10"/>
    </row>
    <row r="9058" spans="9:39">
      <c r="I9058" s="10"/>
      <c r="R9058" s="10"/>
      <c r="S9058" s="10"/>
      <c r="T9058" s="10"/>
      <c r="X9058" s="35"/>
      <c r="AG9058" s="10"/>
      <c r="AI9058" s="10"/>
      <c r="AL9058" s="10"/>
      <c r="AM9058" s="10"/>
    </row>
    <row r="9059" spans="9:39">
      <c r="I9059" s="10"/>
      <c r="R9059" s="10"/>
      <c r="S9059" s="10"/>
      <c r="T9059" s="10"/>
      <c r="X9059" s="35"/>
      <c r="AG9059" s="10"/>
      <c r="AI9059" s="10"/>
      <c r="AL9059" s="10"/>
      <c r="AM9059" s="10"/>
    </row>
    <row r="9060" spans="9:39">
      <c r="I9060" s="10"/>
      <c r="R9060" s="10"/>
      <c r="S9060" s="10"/>
      <c r="T9060" s="10"/>
      <c r="X9060" s="35"/>
      <c r="AG9060" s="10"/>
      <c r="AI9060" s="10"/>
      <c r="AL9060" s="10"/>
      <c r="AM9060" s="10"/>
    </row>
    <row r="9061" spans="9:39">
      <c r="I9061" s="10"/>
      <c r="R9061" s="10"/>
      <c r="S9061" s="10"/>
      <c r="T9061" s="10"/>
      <c r="X9061" s="35"/>
      <c r="AG9061" s="10"/>
      <c r="AI9061" s="10"/>
      <c r="AL9061" s="10"/>
      <c r="AM9061" s="10"/>
    </row>
    <row r="9062" spans="9:39">
      <c r="I9062" s="10"/>
      <c r="R9062" s="10"/>
      <c r="S9062" s="10"/>
      <c r="T9062" s="10"/>
      <c r="X9062" s="35"/>
      <c r="AG9062" s="10"/>
      <c r="AI9062" s="10"/>
      <c r="AL9062" s="10"/>
      <c r="AM9062" s="10"/>
    </row>
    <row r="9063" spans="9:39">
      <c r="I9063" s="10"/>
      <c r="R9063" s="10"/>
      <c r="S9063" s="10"/>
      <c r="T9063" s="10"/>
      <c r="X9063" s="35"/>
      <c r="AG9063" s="10"/>
      <c r="AI9063" s="10"/>
      <c r="AL9063" s="10"/>
      <c r="AM9063" s="10"/>
    </row>
    <row r="9064" spans="9:39">
      <c r="I9064" s="10"/>
      <c r="R9064" s="10"/>
      <c r="S9064" s="10"/>
      <c r="T9064" s="10"/>
      <c r="X9064" s="35"/>
      <c r="AG9064" s="10"/>
      <c r="AI9064" s="10"/>
      <c r="AL9064" s="10"/>
      <c r="AM9064" s="10"/>
    </row>
    <row r="9065" spans="9:39">
      <c r="I9065" s="10"/>
      <c r="R9065" s="10"/>
      <c r="S9065" s="10"/>
      <c r="T9065" s="10"/>
      <c r="X9065" s="35"/>
      <c r="AG9065" s="10"/>
      <c r="AI9065" s="10"/>
      <c r="AL9065" s="10"/>
      <c r="AM9065" s="10"/>
    </row>
    <row r="9066" spans="9:39">
      <c r="I9066" s="10"/>
      <c r="R9066" s="10"/>
      <c r="S9066" s="10"/>
      <c r="T9066" s="10"/>
      <c r="X9066" s="35"/>
      <c r="AG9066" s="10"/>
      <c r="AI9066" s="10"/>
      <c r="AL9066" s="10"/>
      <c r="AM9066" s="10"/>
    </row>
    <row r="9067" spans="9:39">
      <c r="I9067" s="10"/>
      <c r="R9067" s="10"/>
      <c r="S9067" s="10"/>
      <c r="T9067" s="10"/>
      <c r="X9067" s="35"/>
      <c r="AG9067" s="10"/>
      <c r="AI9067" s="10"/>
      <c r="AL9067" s="10"/>
      <c r="AM9067" s="10"/>
    </row>
    <row r="9068" spans="9:39">
      <c r="I9068" s="10"/>
      <c r="R9068" s="10"/>
      <c r="S9068" s="10"/>
      <c r="T9068" s="10"/>
      <c r="X9068" s="35"/>
      <c r="AG9068" s="10"/>
      <c r="AI9068" s="10"/>
      <c r="AL9068" s="10"/>
      <c r="AM9068" s="10"/>
    </row>
    <row r="9069" spans="9:39">
      <c r="I9069" s="10"/>
      <c r="R9069" s="10"/>
      <c r="S9069" s="10"/>
      <c r="T9069" s="10"/>
      <c r="X9069" s="35"/>
      <c r="AG9069" s="10"/>
      <c r="AI9069" s="10"/>
      <c r="AL9069" s="10"/>
      <c r="AM9069" s="10"/>
    </row>
    <row r="9070" spans="9:39">
      <c r="I9070" s="10"/>
      <c r="R9070" s="10"/>
      <c r="S9070" s="10"/>
      <c r="T9070" s="10"/>
      <c r="X9070" s="35"/>
      <c r="AG9070" s="10"/>
      <c r="AI9070" s="10"/>
      <c r="AL9070" s="10"/>
      <c r="AM9070" s="10"/>
    </row>
    <row r="9071" spans="9:39">
      <c r="I9071" s="10"/>
      <c r="R9071" s="10"/>
      <c r="S9071" s="10"/>
      <c r="T9071" s="10"/>
      <c r="X9071" s="35"/>
      <c r="AG9071" s="10"/>
      <c r="AI9071" s="10"/>
      <c r="AL9071" s="10"/>
      <c r="AM9071" s="10"/>
    </row>
    <row r="9072" spans="9:39">
      <c r="I9072" s="10"/>
      <c r="R9072" s="10"/>
      <c r="S9072" s="10"/>
      <c r="T9072" s="10"/>
      <c r="X9072" s="35"/>
      <c r="AG9072" s="10"/>
      <c r="AI9072" s="10"/>
      <c r="AL9072" s="10"/>
      <c r="AM9072" s="10"/>
    </row>
    <row r="9073" spans="9:39">
      <c r="I9073" s="10"/>
      <c r="R9073" s="10"/>
      <c r="S9073" s="10"/>
      <c r="T9073" s="10"/>
      <c r="X9073" s="35"/>
      <c r="AG9073" s="10"/>
      <c r="AI9073" s="10"/>
      <c r="AL9073" s="10"/>
      <c r="AM9073" s="10"/>
    </row>
    <row r="9074" spans="9:39">
      <c r="I9074" s="10"/>
      <c r="R9074" s="10"/>
      <c r="S9074" s="10"/>
      <c r="T9074" s="10"/>
      <c r="X9074" s="35"/>
      <c r="AG9074" s="10"/>
      <c r="AI9074" s="10"/>
      <c r="AL9074" s="10"/>
      <c r="AM9074" s="10"/>
    </row>
    <row r="9075" spans="9:39">
      <c r="I9075" s="10"/>
      <c r="R9075" s="10"/>
      <c r="S9075" s="10"/>
      <c r="T9075" s="10"/>
      <c r="X9075" s="35"/>
      <c r="AG9075" s="10"/>
      <c r="AI9075" s="10"/>
      <c r="AL9075" s="10"/>
      <c r="AM9075" s="10"/>
    </row>
    <row r="9076" spans="9:39">
      <c r="I9076" s="10"/>
      <c r="R9076" s="10"/>
      <c r="S9076" s="10"/>
      <c r="T9076" s="10"/>
      <c r="X9076" s="35"/>
      <c r="AG9076" s="10"/>
      <c r="AI9076" s="10"/>
      <c r="AL9076" s="10"/>
      <c r="AM9076" s="10"/>
    </row>
    <row r="9077" spans="9:39">
      <c r="I9077" s="10"/>
      <c r="R9077" s="10"/>
      <c r="S9077" s="10"/>
      <c r="T9077" s="10"/>
      <c r="X9077" s="35"/>
      <c r="AG9077" s="10"/>
      <c r="AI9077" s="10"/>
      <c r="AL9077" s="10"/>
      <c r="AM9077" s="10"/>
    </row>
    <row r="9078" spans="9:39">
      <c r="I9078" s="10"/>
      <c r="R9078" s="10"/>
      <c r="S9078" s="10"/>
      <c r="T9078" s="10"/>
      <c r="X9078" s="35"/>
      <c r="AG9078" s="10"/>
      <c r="AI9078" s="10"/>
      <c r="AL9078" s="10"/>
      <c r="AM9078" s="10"/>
    </row>
    <row r="9079" spans="9:39">
      <c r="I9079" s="10"/>
      <c r="R9079" s="10"/>
      <c r="S9079" s="10"/>
      <c r="T9079" s="10"/>
      <c r="X9079" s="35"/>
      <c r="AG9079" s="10"/>
      <c r="AI9079" s="10"/>
      <c r="AL9079" s="10"/>
      <c r="AM9079" s="10"/>
    </row>
    <row r="9080" spans="9:39">
      <c r="I9080" s="10"/>
      <c r="R9080" s="10"/>
      <c r="S9080" s="10"/>
      <c r="T9080" s="10"/>
      <c r="X9080" s="35"/>
      <c r="AG9080" s="10"/>
      <c r="AI9080" s="10"/>
      <c r="AL9080" s="10"/>
      <c r="AM9080" s="10"/>
    </row>
    <row r="9081" spans="9:39">
      <c r="I9081" s="10"/>
      <c r="R9081" s="10"/>
      <c r="S9081" s="10"/>
      <c r="T9081" s="10"/>
      <c r="X9081" s="35"/>
      <c r="AG9081" s="10"/>
      <c r="AI9081" s="10"/>
      <c r="AL9081" s="10"/>
      <c r="AM9081" s="10"/>
    </row>
    <row r="9082" spans="9:39">
      <c r="I9082" s="10"/>
      <c r="R9082" s="10"/>
      <c r="S9082" s="10"/>
      <c r="T9082" s="10"/>
      <c r="X9082" s="35"/>
      <c r="AG9082" s="10"/>
      <c r="AI9082" s="10"/>
      <c r="AL9082" s="10"/>
      <c r="AM9082" s="10"/>
    </row>
    <row r="9083" spans="9:39">
      <c r="I9083" s="10"/>
      <c r="R9083" s="10"/>
      <c r="S9083" s="10"/>
      <c r="T9083" s="10"/>
      <c r="X9083" s="35"/>
      <c r="AG9083" s="10"/>
      <c r="AI9083" s="10"/>
      <c r="AL9083" s="10"/>
      <c r="AM9083" s="10"/>
    </row>
    <row r="9084" spans="9:39">
      <c r="I9084" s="10"/>
      <c r="R9084" s="10"/>
      <c r="S9084" s="10"/>
      <c r="T9084" s="10"/>
      <c r="X9084" s="35"/>
      <c r="AG9084" s="10"/>
      <c r="AI9084" s="10"/>
      <c r="AL9084" s="10"/>
      <c r="AM9084" s="10"/>
    </row>
    <row r="9085" spans="9:39">
      <c r="I9085" s="10"/>
      <c r="R9085" s="10"/>
      <c r="S9085" s="10"/>
      <c r="T9085" s="10"/>
      <c r="X9085" s="35"/>
      <c r="AG9085" s="10"/>
      <c r="AI9085" s="10"/>
      <c r="AL9085" s="10"/>
      <c r="AM9085" s="10"/>
    </row>
    <row r="9086" spans="9:39">
      <c r="I9086" s="10"/>
      <c r="R9086" s="10"/>
      <c r="S9086" s="10"/>
      <c r="T9086" s="10"/>
      <c r="X9086" s="35"/>
      <c r="AG9086" s="10"/>
      <c r="AI9086" s="10"/>
      <c r="AL9086" s="10"/>
      <c r="AM9086" s="10"/>
    </row>
    <row r="9087" spans="9:39">
      <c r="I9087" s="10"/>
      <c r="R9087" s="10"/>
      <c r="S9087" s="10"/>
      <c r="T9087" s="10"/>
      <c r="X9087" s="35"/>
      <c r="AG9087" s="10"/>
      <c r="AI9087" s="10"/>
      <c r="AL9087" s="10"/>
      <c r="AM9087" s="10"/>
    </row>
    <row r="9088" spans="9:39">
      <c r="I9088" s="10"/>
      <c r="R9088" s="10"/>
      <c r="S9088" s="10"/>
      <c r="T9088" s="10"/>
      <c r="X9088" s="35"/>
      <c r="AG9088" s="10"/>
      <c r="AI9088" s="10"/>
      <c r="AL9088" s="10"/>
      <c r="AM9088" s="10"/>
    </row>
    <row r="9089" spans="9:39">
      <c r="I9089" s="10"/>
      <c r="R9089" s="10"/>
      <c r="S9089" s="10"/>
      <c r="T9089" s="10"/>
      <c r="X9089" s="35"/>
      <c r="AG9089" s="10"/>
      <c r="AI9089" s="10"/>
      <c r="AL9089" s="10"/>
      <c r="AM9089" s="10"/>
    </row>
    <row r="9090" spans="9:39">
      <c r="I9090" s="10"/>
      <c r="R9090" s="10"/>
      <c r="S9090" s="10"/>
      <c r="T9090" s="10"/>
      <c r="X9090" s="35"/>
      <c r="AG9090" s="10"/>
      <c r="AI9090" s="10"/>
      <c r="AL9090" s="10"/>
      <c r="AM9090" s="10"/>
    </row>
    <row r="9091" spans="9:39">
      <c r="I9091" s="10"/>
      <c r="R9091" s="10"/>
      <c r="S9091" s="10"/>
      <c r="T9091" s="10"/>
      <c r="X9091" s="35"/>
      <c r="AG9091" s="10"/>
      <c r="AI9091" s="10"/>
      <c r="AL9091" s="10"/>
      <c r="AM9091" s="10"/>
    </row>
    <row r="9092" spans="9:39">
      <c r="I9092" s="10"/>
      <c r="R9092" s="10"/>
      <c r="S9092" s="10"/>
      <c r="T9092" s="10"/>
      <c r="X9092" s="35"/>
      <c r="AG9092" s="10"/>
      <c r="AI9092" s="10"/>
      <c r="AL9092" s="10"/>
      <c r="AM9092" s="10"/>
    </row>
    <row r="9093" spans="9:39">
      <c r="I9093" s="10"/>
      <c r="R9093" s="10"/>
      <c r="S9093" s="10"/>
      <c r="T9093" s="10"/>
      <c r="X9093" s="35"/>
      <c r="AG9093" s="10"/>
      <c r="AI9093" s="10"/>
      <c r="AL9093" s="10"/>
      <c r="AM9093" s="10"/>
    </row>
    <row r="9094" spans="9:39">
      <c r="I9094" s="10"/>
      <c r="R9094" s="10"/>
      <c r="S9094" s="10"/>
      <c r="T9094" s="10"/>
      <c r="X9094" s="35"/>
      <c r="AG9094" s="10"/>
      <c r="AI9094" s="10"/>
      <c r="AL9094" s="10"/>
      <c r="AM9094" s="10"/>
    </row>
    <row r="9095" spans="9:39">
      <c r="I9095" s="10"/>
      <c r="R9095" s="10"/>
      <c r="S9095" s="10"/>
      <c r="T9095" s="10"/>
      <c r="X9095" s="35"/>
      <c r="AG9095" s="10"/>
      <c r="AI9095" s="10"/>
      <c r="AL9095" s="10"/>
      <c r="AM9095" s="10"/>
    </row>
    <row r="9096" spans="9:39">
      <c r="I9096" s="10"/>
      <c r="R9096" s="10"/>
      <c r="S9096" s="10"/>
      <c r="T9096" s="10"/>
      <c r="X9096" s="35"/>
      <c r="AG9096" s="10"/>
      <c r="AI9096" s="10"/>
      <c r="AL9096" s="10"/>
      <c r="AM9096" s="10"/>
    </row>
    <row r="9097" spans="9:39">
      <c r="I9097" s="10"/>
      <c r="R9097" s="10"/>
      <c r="S9097" s="10"/>
      <c r="T9097" s="10"/>
      <c r="X9097" s="35"/>
      <c r="AG9097" s="10"/>
      <c r="AI9097" s="10"/>
      <c r="AL9097" s="10"/>
      <c r="AM9097" s="10"/>
    </row>
    <row r="9098" spans="9:39">
      <c r="I9098" s="10"/>
      <c r="R9098" s="10"/>
      <c r="S9098" s="10"/>
      <c r="T9098" s="10"/>
      <c r="X9098" s="35"/>
      <c r="AG9098" s="10"/>
      <c r="AI9098" s="10"/>
      <c r="AL9098" s="10"/>
      <c r="AM9098" s="10"/>
    </row>
    <row r="9099" spans="9:39">
      <c r="I9099" s="10"/>
      <c r="R9099" s="10"/>
      <c r="S9099" s="10"/>
      <c r="T9099" s="10"/>
      <c r="X9099" s="35"/>
      <c r="AG9099" s="10"/>
      <c r="AI9099" s="10"/>
      <c r="AL9099" s="10"/>
      <c r="AM9099" s="10"/>
    </row>
    <row r="9100" spans="9:39">
      <c r="I9100" s="10"/>
      <c r="R9100" s="10"/>
      <c r="S9100" s="10"/>
      <c r="T9100" s="10"/>
      <c r="X9100" s="35"/>
      <c r="AG9100" s="10"/>
      <c r="AI9100" s="10"/>
      <c r="AL9100" s="10"/>
      <c r="AM9100" s="10"/>
    </row>
    <row r="9101" spans="9:39">
      <c r="I9101" s="10"/>
      <c r="R9101" s="10"/>
      <c r="S9101" s="10"/>
      <c r="T9101" s="10"/>
      <c r="X9101" s="35"/>
      <c r="AG9101" s="10"/>
      <c r="AI9101" s="10"/>
      <c r="AL9101" s="10"/>
      <c r="AM9101" s="10"/>
    </row>
    <row r="9102" spans="9:39">
      <c r="I9102" s="10"/>
      <c r="R9102" s="10"/>
      <c r="S9102" s="10"/>
      <c r="T9102" s="10"/>
      <c r="X9102" s="35"/>
      <c r="AG9102" s="10"/>
      <c r="AI9102" s="10"/>
      <c r="AL9102" s="10"/>
      <c r="AM9102" s="10"/>
    </row>
    <row r="9103" spans="9:39">
      <c r="I9103" s="10"/>
      <c r="R9103" s="10"/>
      <c r="S9103" s="10"/>
      <c r="T9103" s="10"/>
      <c r="X9103" s="35"/>
      <c r="AG9103" s="10"/>
      <c r="AI9103" s="10"/>
      <c r="AL9103" s="10"/>
      <c r="AM9103" s="10"/>
    </row>
    <row r="9104" spans="9:39">
      <c r="I9104" s="10"/>
      <c r="R9104" s="10"/>
      <c r="S9104" s="10"/>
      <c r="T9104" s="10"/>
      <c r="X9104" s="35"/>
      <c r="AG9104" s="10"/>
      <c r="AI9104" s="10"/>
      <c r="AL9104" s="10"/>
      <c r="AM9104" s="10"/>
    </row>
    <row r="9105" spans="9:39">
      <c r="I9105" s="10"/>
      <c r="R9105" s="10"/>
      <c r="S9105" s="10"/>
      <c r="T9105" s="10"/>
      <c r="X9105" s="35"/>
      <c r="AG9105" s="10"/>
      <c r="AI9105" s="10"/>
      <c r="AL9105" s="10"/>
      <c r="AM9105" s="10"/>
    </row>
    <row r="9106" spans="9:39">
      <c r="I9106" s="10"/>
      <c r="R9106" s="10"/>
      <c r="S9106" s="10"/>
      <c r="T9106" s="10"/>
      <c r="X9106" s="35"/>
      <c r="AG9106" s="10"/>
      <c r="AI9106" s="10"/>
      <c r="AL9106" s="10"/>
      <c r="AM9106" s="10"/>
    </row>
    <row r="9107" spans="9:39">
      <c r="I9107" s="10"/>
      <c r="R9107" s="10"/>
      <c r="S9107" s="10"/>
      <c r="T9107" s="10"/>
      <c r="X9107" s="35"/>
      <c r="AG9107" s="10"/>
      <c r="AI9107" s="10"/>
      <c r="AL9107" s="10"/>
      <c r="AM9107" s="10"/>
    </row>
    <row r="9108" spans="9:39">
      <c r="I9108" s="10"/>
      <c r="R9108" s="10"/>
      <c r="S9108" s="10"/>
      <c r="T9108" s="10"/>
      <c r="X9108" s="35"/>
      <c r="AG9108" s="10"/>
      <c r="AI9108" s="10"/>
      <c r="AL9108" s="10"/>
      <c r="AM9108" s="10"/>
    </row>
    <row r="9109" spans="9:39">
      <c r="I9109" s="10"/>
      <c r="R9109" s="10"/>
      <c r="S9109" s="10"/>
      <c r="T9109" s="10"/>
      <c r="X9109" s="35"/>
      <c r="AG9109" s="10"/>
      <c r="AI9109" s="10"/>
      <c r="AL9109" s="10"/>
      <c r="AM9109" s="10"/>
    </row>
    <row r="9110" spans="9:39">
      <c r="I9110" s="10"/>
      <c r="R9110" s="10"/>
      <c r="S9110" s="10"/>
      <c r="T9110" s="10"/>
      <c r="X9110" s="35"/>
      <c r="AG9110" s="10"/>
      <c r="AI9110" s="10"/>
      <c r="AL9110" s="10"/>
      <c r="AM9110" s="10"/>
    </row>
    <row r="9111" spans="9:39">
      <c r="I9111" s="10"/>
      <c r="R9111" s="10"/>
      <c r="S9111" s="10"/>
      <c r="T9111" s="10"/>
      <c r="X9111" s="35"/>
      <c r="AG9111" s="10"/>
      <c r="AI9111" s="10"/>
      <c r="AL9111" s="10"/>
      <c r="AM9111" s="10"/>
    </row>
    <row r="9112" spans="9:39">
      <c r="I9112" s="10"/>
      <c r="R9112" s="10"/>
      <c r="S9112" s="10"/>
      <c r="T9112" s="10"/>
      <c r="X9112" s="35"/>
      <c r="AG9112" s="10"/>
      <c r="AI9112" s="10"/>
      <c r="AL9112" s="10"/>
      <c r="AM9112" s="10"/>
    </row>
    <row r="9113" spans="9:39">
      <c r="I9113" s="10"/>
      <c r="R9113" s="10"/>
      <c r="S9113" s="10"/>
      <c r="T9113" s="10"/>
      <c r="X9113" s="35"/>
      <c r="AG9113" s="10"/>
      <c r="AI9113" s="10"/>
      <c r="AL9113" s="10"/>
      <c r="AM9113" s="10"/>
    </row>
    <row r="9114" spans="9:39">
      <c r="I9114" s="10"/>
      <c r="R9114" s="10"/>
      <c r="S9114" s="10"/>
      <c r="T9114" s="10"/>
      <c r="X9114" s="35"/>
      <c r="AG9114" s="10"/>
      <c r="AI9114" s="10"/>
      <c r="AL9114" s="10"/>
      <c r="AM9114" s="10"/>
    </row>
    <row r="9115" spans="9:39">
      <c r="I9115" s="10"/>
      <c r="R9115" s="10"/>
      <c r="S9115" s="10"/>
      <c r="T9115" s="10"/>
      <c r="X9115" s="35"/>
      <c r="AG9115" s="10"/>
      <c r="AI9115" s="10"/>
      <c r="AL9115" s="10"/>
      <c r="AM9115" s="10"/>
    </row>
    <row r="9116" spans="9:39">
      <c r="I9116" s="10"/>
      <c r="R9116" s="10"/>
      <c r="S9116" s="10"/>
      <c r="T9116" s="10"/>
      <c r="X9116" s="35"/>
      <c r="AG9116" s="10"/>
      <c r="AI9116" s="10"/>
      <c r="AL9116" s="10"/>
      <c r="AM9116" s="10"/>
    </row>
    <row r="9117" spans="9:39">
      <c r="I9117" s="10"/>
      <c r="R9117" s="10"/>
      <c r="S9117" s="10"/>
      <c r="T9117" s="10"/>
      <c r="X9117" s="35"/>
      <c r="AG9117" s="10"/>
      <c r="AI9117" s="10"/>
      <c r="AL9117" s="10"/>
      <c r="AM9117" s="10"/>
    </row>
    <row r="9118" spans="9:39">
      <c r="I9118" s="10"/>
      <c r="R9118" s="10"/>
      <c r="S9118" s="10"/>
      <c r="T9118" s="10"/>
      <c r="X9118" s="35"/>
      <c r="AG9118" s="10"/>
      <c r="AI9118" s="10"/>
      <c r="AL9118" s="10"/>
      <c r="AM9118" s="10"/>
    </row>
    <row r="9119" spans="9:39">
      <c r="I9119" s="10"/>
      <c r="R9119" s="10"/>
      <c r="S9119" s="10"/>
      <c r="T9119" s="10"/>
      <c r="X9119" s="35"/>
      <c r="AG9119" s="10"/>
      <c r="AI9119" s="10"/>
      <c r="AL9119" s="10"/>
      <c r="AM9119" s="10"/>
    </row>
    <row r="9120" spans="9:39">
      <c r="I9120" s="10"/>
      <c r="R9120" s="10"/>
      <c r="S9120" s="10"/>
      <c r="T9120" s="10"/>
      <c r="X9120" s="35"/>
      <c r="AG9120" s="10"/>
      <c r="AI9120" s="10"/>
      <c r="AL9120" s="10"/>
      <c r="AM9120" s="10"/>
    </row>
    <row r="9121" spans="9:39">
      <c r="I9121" s="10"/>
      <c r="R9121" s="10"/>
      <c r="S9121" s="10"/>
      <c r="T9121" s="10"/>
      <c r="X9121" s="35"/>
      <c r="AG9121" s="10"/>
      <c r="AI9121" s="10"/>
      <c r="AL9121" s="10"/>
      <c r="AM9121" s="10"/>
    </row>
    <row r="9122" spans="9:39">
      <c r="I9122" s="10"/>
      <c r="R9122" s="10"/>
      <c r="S9122" s="10"/>
      <c r="T9122" s="10"/>
      <c r="X9122" s="35"/>
      <c r="AG9122" s="10"/>
      <c r="AI9122" s="10"/>
      <c r="AL9122" s="10"/>
      <c r="AM9122" s="10"/>
    </row>
    <row r="9123" spans="9:39">
      <c r="I9123" s="10"/>
      <c r="R9123" s="10"/>
      <c r="S9123" s="10"/>
      <c r="T9123" s="10"/>
      <c r="X9123" s="35"/>
      <c r="AG9123" s="10"/>
      <c r="AI9123" s="10"/>
      <c r="AL9123" s="10"/>
      <c r="AM9123" s="10"/>
    </row>
    <row r="9124" spans="9:39">
      <c r="I9124" s="10"/>
      <c r="R9124" s="10"/>
      <c r="S9124" s="10"/>
      <c r="T9124" s="10"/>
      <c r="X9124" s="35"/>
      <c r="AG9124" s="10"/>
      <c r="AI9124" s="10"/>
      <c r="AL9124" s="10"/>
      <c r="AM9124" s="10"/>
    </row>
    <row r="9125" spans="9:39">
      <c r="I9125" s="10"/>
      <c r="R9125" s="10"/>
      <c r="S9125" s="10"/>
      <c r="T9125" s="10"/>
      <c r="X9125" s="35"/>
      <c r="AG9125" s="10"/>
      <c r="AI9125" s="10"/>
      <c r="AL9125" s="10"/>
      <c r="AM9125" s="10"/>
    </row>
    <row r="9126" spans="9:39">
      <c r="I9126" s="10"/>
      <c r="R9126" s="10"/>
      <c r="S9126" s="10"/>
      <c r="T9126" s="10"/>
      <c r="X9126" s="35"/>
      <c r="AG9126" s="10"/>
      <c r="AI9126" s="10"/>
      <c r="AL9126" s="10"/>
      <c r="AM9126" s="10"/>
    </row>
    <row r="9127" spans="9:39">
      <c r="I9127" s="10"/>
      <c r="R9127" s="10"/>
      <c r="S9127" s="10"/>
      <c r="T9127" s="10"/>
      <c r="X9127" s="35"/>
      <c r="AG9127" s="10"/>
      <c r="AI9127" s="10"/>
      <c r="AL9127" s="10"/>
      <c r="AM9127" s="10"/>
    </row>
    <row r="9128" spans="9:39">
      <c r="I9128" s="10"/>
      <c r="R9128" s="10"/>
      <c r="S9128" s="10"/>
      <c r="T9128" s="10"/>
      <c r="X9128" s="35"/>
      <c r="AG9128" s="10"/>
      <c r="AI9128" s="10"/>
      <c r="AL9128" s="10"/>
      <c r="AM9128" s="10"/>
    </row>
    <row r="9129" spans="9:39">
      <c r="I9129" s="10"/>
      <c r="R9129" s="10"/>
      <c r="S9129" s="10"/>
      <c r="T9129" s="10"/>
      <c r="X9129" s="35"/>
      <c r="AG9129" s="10"/>
      <c r="AI9129" s="10"/>
      <c r="AL9129" s="10"/>
      <c r="AM9129" s="10"/>
    </row>
    <row r="9130" spans="9:39">
      <c r="I9130" s="10"/>
      <c r="R9130" s="10"/>
      <c r="S9130" s="10"/>
      <c r="T9130" s="10"/>
      <c r="X9130" s="35"/>
      <c r="AG9130" s="10"/>
      <c r="AI9130" s="10"/>
      <c r="AL9130" s="10"/>
      <c r="AM9130" s="10"/>
    </row>
    <row r="9131" spans="9:39">
      <c r="I9131" s="10"/>
      <c r="R9131" s="10"/>
      <c r="S9131" s="10"/>
      <c r="T9131" s="10"/>
      <c r="X9131" s="35"/>
      <c r="AG9131" s="10"/>
      <c r="AI9131" s="10"/>
      <c r="AL9131" s="10"/>
      <c r="AM9131" s="10"/>
    </row>
    <row r="9132" spans="9:39">
      <c r="I9132" s="10"/>
      <c r="R9132" s="10"/>
      <c r="S9132" s="10"/>
      <c r="T9132" s="10"/>
      <c r="X9132" s="35"/>
      <c r="AG9132" s="10"/>
      <c r="AI9132" s="10"/>
      <c r="AL9132" s="10"/>
      <c r="AM9132" s="10"/>
    </row>
    <row r="9133" spans="9:39">
      <c r="I9133" s="10"/>
      <c r="R9133" s="10"/>
      <c r="S9133" s="10"/>
      <c r="T9133" s="10"/>
      <c r="X9133" s="35"/>
      <c r="AG9133" s="10"/>
      <c r="AI9133" s="10"/>
      <c r="AL9133" s="10"/>
      <c r="AM9133" s="10"/>
    </row>
    <row r="9134" spans="9:39">
      <c r="I9134" s="10"/>
      <c r="R9134" s="10"/>
      <c r="S9134" s="10"/>
      <c r="T9134" s="10"/>
      <c r="X9134" s="35"/>
      <c r="AG9134" s="10"/>
      <c r="AI9134" s="10"/>
      <c r="AL9134" s="10"/>
      <c r="AM9134" s="10"/>
    </row>
    <row r="9135" spans="9:39">
      <c r="I9135" s="10"/>
      <c r="R9135" s="10"/>
      <c r="S9135" s="10"/>
      <c r="T9135" s="10"/>
      <c r="X9135" s="35"/>
      <c r="AG9135" s="10"/>
      <c r="AI9135" s="10"/>
      <c r="AL9135" s="10"/>
      <c r="AM9135" s="10"/>
    </row>
    <row r="9136" spans="9:39">
      <c r="I9136" s="10"/>
      <c r="R9136" s="10"/>
      <c r="S9136" s="10"/>
      <c r="T9136" s="10"/>
      <c r="X9136" s="35"/>
      <c r="AG9136" s="10"/>
      <c r="AI9136" s="10"/>
      <c r="AL9136" s="10"/>
      <c r="AM9136" s="10"/>
    </row>
    <row r="9137" spans="9:39">
      <c r="I9137" s="10"/>
      <c r="R9137" s="10"/>
      <c r="S9137" s="10"/>
      <c r="T9137" s="10"/>
      <c r="X9137" s="35"/>
      <c r="AG9137" s="10"/>
      <c r="AI9137" s="10"/>
      <c r="AL9137" s="10"/>
      <c r="AM9137" s="10"/>
    </row>
    <row r="9138" spans="9:39">
      <c r="I9138" s="10"/>
      <c r="R9138" s="10"/>
      <c r="S9138" s="10"/>
      <c r="T9138" s="10"/>
      <c r="X9138" s="35"/>
      <c r="AG9138" s="10"/>
      <c r="AI9138" s="10"/>
      <c r="AL9138" s="10"/>
      <c r="AM9138" s="10"/>
    </row>
    <row r="9139" spans="9:39">
      <c r="I9139" s="10"/>
      <c r="R9139" s="10"/>
      <c r="S9139" s="10"/>
      <c r="T9139" s="10"/>
      <c r="X9139" s="35"/>
      <c r="AG9139" s="10"/>
      <c r="AI9139" s="10"/>
      <c r="AL9139" s="10"/>
      <c r="AM9139" s="10"/>
    </row>
    <row r="9140" spans="9:39">
      <c r="I9140" s="10"/>
      <c r="R9140" s="10"/>
      <c r="S9140" s="10"/>
      <c r="T9140" s="10"/>
      <c r="X9140" s="35"/>
      <c r="AG9140" s="10"/>
      <c r="AI9140" s="10"/>
      <c r="AL9140" s="10"/>
      <c r="AM9140" s="10"/>
    </row>
    <row r="9141" spans="9:39">
      <c r="I9141" s="10"/>
      <c r="R9141" s="10"/>
      <c r="S9141" s="10"/>
      <c r="T9141" s="10"/>
      <c r="X9141" s="35"/>
      <c r="AG9141" s="10"/>
      <c r="AI9141" s="10"/>
      <c r="AL9141" s="10"/>
      <c r="AM9141" s="10"/>
    </row>
    <row r="9142" spans="9:39">
      <c r="I9142" s="10"/>
      <c r="R9142" s="10"/>
      <c r="S9142" s="10"/>
      <c r="T9142" s="10"/>
      <c r="X9142" s="35"/>
      <c r="AG9142" s="10"/>
      <c r="AI9142" s="10"/>
      <c r="AL9142" s="10"/>
      <c r="AM9142" s="10"/>
    </row>
    <row r="9143" spans="9:39">
      <c r="I9143" s="10"/>
      <c r="R9143" s="10"/>
      <c r="S9143" s="10"/>
      <c r="T9143" s="10"/>
      <c r="X9143" s="35"/>
      <c r="AG9143" s="10"/>
      <c r="AI9143" s="10"/>
      <c r="AL9143" s="10"/>
      <c r="AM9143" s="10"/>
    </row>
    <row r="9144" spans="9:39">
      <c r="I9144" s="10"/>
      <c r="R9144" s="10"/>
      <c r="S9144" s="10"/>
      <c r="T9144" s="10"/>
      <c r="X9144" s="35"/>
      <c r="AG9144" s="10"/>
      <c r="AI9144" s="10"/>
      <c r="AL9144" s="10"/>
      <c r="AM9144" s="10"/>
    </row>
    <row r="9145" spans="9:39">
      <c r="I9145" s="10"/>
      <c r="R9145" s="10"/>
      <c r="S9145" s="10"/>
      <c r="T9145" s="10"/>
      <c r="X9145" s="35"/>
      <c r="AG9145" s="10"/>
      <c r="AI9145" s="10"/>
      <c r="AL9145" s="10"/>
      <c r="AM9145" s="10"/>
    </row>
    <row r="9146" spans="9:39">
      <c r="I9146" s="10"/>
      <c r="R9146" s="10"/>
      <c r="S9146" s="10"/>
      <c r="T9146" s="10"/>
      <c r="X9146" s="35"/>
      <c r="AG9146" s="10"/>
      <c r="AI9146" s="10"/>
      <c r="AL9146" s="10"/>
      <c r="AM9146" s="10"/>
    </row>
    <row r="9147" spans="9:39">
      <c r="I9147" s="10"/>
      <c r="R9147" s="10"/>
      <c r="S9147" s="10"/>
      <c r="T9147" s="10"/>
      <c r="X9147" s="35"/>
      <c r="AG9147" s="10"/>
      <c r="AI9147" s="10"/>
      <c r="AL9147" s="10"/>
      <c r="AM9147" s="10"/>
    </row>
    <row r="9148" spans="9:39">
      <c r="I9148" s="10"/>
      <c r="R9148" s="10"/>
      <c r="S9148" s="10"/>
      <c r="T9148" s="10"/>
      <c r="X9148" s="35"/>
      <c r="AG9148" s="10"/>
      <c r="AI9148" s="10"/>
      <c r="AL9148" s="10"/>
      <c r="AM9148" s="10"/>
    </row>
    <row r="9149" spans="9:39">
      <c r="I9149" s="10"/>
      <c r="R9149" s="10"/>
      <c r="S9149" s="10"/>
      <c r="T9149" s="10"/>
      <c r="X9149" s="35"/>
      <c r="AG9149" s="10"/>
      <c r="AI9149" s="10"/>
      <c r="AL9149" s="10"/>
      <c r="AM9149" s="10"/>
    </row>
    <row r="9150" spans="9:39">
      <c r="I9150" s="10"/>
      <c r="R9150" s="10"/>
      <c r="S9150" s="10"/>
      <c r="T9150" s="10"/>
      <c r="X9150" s="35"/>
      <c r="AG9150" s="10"/>
      <c r="AI9150" s="10"/>
      <c r="AL9150" s="10"/>
      <c r="AM9150" s="10"/>
    </row>
    <row r="9151" spans="9:39">
      <c r="I9151" s="10"/>
      <c r="R9151" s="10"/>
      <c r="S9151" s="10"/>
      <c r="T9151" s="10"/>
      <c r="X9151" s="35"/>
      <c r="AG9151" s="10"/>
      <c r="AI9151" s="10"/>
      <c r="AL9151" s="10"/>
      <c r="AM9151" s="10"/>
    </row>
    <row r="9152" spans="9:39">
      <c r="I9152" s="10"/>
      <c r="R9152" s="10"/>
      <c r="S9152" s="10"/>
      <c r="T9152" s="10"/>
      <c r="X9152" s="35"/>
      <c r="AG9152" s="10"/>
      <c r="AI9152" s="10"/>
      <c r="AL9152" s="10"/>
      <c r="AM9152" s="10"/>
    </row>
    <row r="9153" spans="9:39">
      <c r="I9153" s="10"/>
      <c r="R9153" s="10"/>
      <c r="S9153" s="10"/>
      <c r="T9153" s="10"/>
      <c r="X9153" s="35"/>
      <c r="AG9153" s="10"/>
      <c r="AI9153" s="10"/>
      <c r="AL9153" s="10"/>
      <c r="AM9153" s="10"/>
    </row>
    <row r="9154" spans="9:39">
      <c r="I9154" s="10"/>
      <c r="R9154" s="10"/>
      <c r="S9154" s="10"/>
      <c r="T9154" s="10"/>
      <c r="X9154" s="35"/>
      <c r="AG9154" s="10"/>
      <c r="AI9154" s="10"/>
      <c r="AL9154" s="10"/>
      <c r="AM9154" s="10"/>
    </row>
    <row r="9155" spans="9:39">
      <c r="I9155" s="10"/>
      <c r="R9155" s="10"/>
      <c r="S9155" s="10"/>
      <c r="T9155" s="10"/>
      <c r="X9155" s="35"/>
      <c r="AG9155" s="10"/>
      <c r="AI9155" s="10"/>
      <c r="AL9155" s="10"/>
      <c r="AM9155" s="10"/>
    </row>
    <row r="9156" spans="9:39">
      <c r="I9156" s="10"/>
      <c r="R9156" s="10"/>
      <c r="S9156" s="10"/>
      <c r="T9156" s="10"/>
      <c r="X9156" s="35"/>
      <c r="AG9156" s="10"/>
      <c r="AI9156" s="10"/>
      <c r="AL9156" s="10"/>
      <c r="AM9156" s="10"/>
    </row>
    <row r="9157" spans="9:39">
      <c r="I9157" s="10"/>
      <c r="R9157" s="10"/>
      <c r="S9157" s="10"/>
      <c r="T9157" s="10"/>
      <c r="X9157" s="35"/>
      <c r="AG9157" s="10"/>
      <c r="AI9157" s="10"/>
      <c r="AL9157" s="10"/>
      <c r="AM9157" s="10"/>
    </row>
    <row r="9158" spans="9:39">
      <c r="I9158" s="10"/>
      <c r="R9158" s="10"/>
      <c r="S9158" s="10"/>
      <c r="T9158" s="10"/>
      <c r="X9158" s="35"/>
      <c r="AG9158" s="10"/>
      <c r="AI9158" s="10"/>
      <c r="AL9158" s="10"/>
      <c r="AM9158" s="10"/>
    </row>
    <row r="9159" spans="9:39">
      <c r="I9159" s="10"/>
      <c r="R9159" s="10"/>
      <c r="S9159" s="10"/>
      <c r="T9159" s="10"/>
      <c r="X9159" s="35"/>
      <c r="AG9159" s="10"/>
      <c r="AI9159" s="10"/>
      <c r="AL9159" s="10"/>
      <c r="AM9159" s="10"/>
    </row>
    <row r="9160" spans="9:39">
      <c r="I9160" s="10"/>
      <c r="R9160" s="10"/>
      <c r="S9160" s="10"/>
      <c r="T9160" s="10"/>
      <c r="X9160" s="35"/>
      <c r="AG9160" s="10"/>
      <c r="AI9160" s="10"/>
      <c r="AL9160" s="10"/>
      <c r="AM9160" s="10"/>
    </row>
    <row r="9161" spans="9:39">
      <c r="I9161" s="10"/>
      <c r="R9161" s="10"/>
      <c r="S9161" s="10"/>
      <c r="T9161" s="10"/>
      <c r="X9161" s="35"/>
      <c r="AG9161" s="10"/>
      <c r="AI9161" s="10"/>
      <c r="AL9161" s="10"/>
      <c r="AM9161" s="10"/>
    </row>
    <row r="9162" spans="9:39">
      <c r="I9162" s="10"/>
      <c r="R9162" s="10"/>
      <c r="S9162" s="10"/>
      <c r="T9162" s="10"/>
      <c r="X9162" s="35"/>
      <c r="AG9162" s="10"/>
      <c r="AI9162" s="10"/>
      <c r="AL9162" s="10"/>
      <c r="AM9162" s="10"/>
    </row>
    <row r="9163" spans="9:39">
      <c r="I9163" s="10"/>
      <c r="R9163" s="10"/>
      <c r="S9163" s="10"/>
      <c r="T9163" s="10"/>
      <c r="X9163" s="35"/>
      <c r="AG9163" s="10"/>
      <c r="AI9163" s="10"/>
      <c r="AL9163" s="10"/>
      <c r="AM9163" s="10"/>
    </row>
    <row r="9164" spans="9:39">
      <c r="I9164" s="10"/>
      <c r="R9164" s="10"/>
      <c r="S9164" s="10"/>
      <c r="T9164" s="10"/>
      <c r="X9164" s="35"/>
      <c r="AG9164" s="10"/>
      <c r="AI9164" s="10"/>
      <c r="AL9164" s="10"/>
      <c r="AM9164" s="10"/>
    </row>
    <row r="9165" spans="9:39">
      <c r="I9165" s="10"/>
      <c r="R9165" s="10"/>
      <c r="S9165" s="10"/>
      <c r="T9165" s="10"/>
      <c r="X9165" s="35"/>
      <c r="AG9165" s="10"/>
      <c r="AI9165" s="10"/>
      <c r="AL9165" s="10"/>
      <c r="AM9165" s="10"/>
    </row>
    <row r="9166" spans="9:39">
      <c r="I9166" s="10"/>
      <c r="R9166" s="10"/>
      <c r="S9166" s="10"/>
      <c r="T9166" s="10"/>
      <c r="X9166" s="35"/>
      <c r="AG9166" s="10"/>
      <c r="AI9166" s="10"/>
      <c r="AL9166" s="10"/>
      <c r="AM9166" s="10"/>
    </row>
    <row r="9167" spans="9:39">
      <c r="I9167" s="10"/>
      <c r="R9167" s="10"/>
      <c r="S9167" s="10"/>
      <c r="T9167" s="10"/>
      <c r="X9167" s="35"/>
      <c r="AG9167" s="10"/>
      <c r="AI9167" s="10"/>
      <c r="AL9167" s="10"/>
      <c r="AM9167" s="10"/>
    </row>
    <row r="9168" spans="9:39">
      <c r="I9168" s="10"/>
      <c r="R9168" s="10"/>
      <c r="S9168" s="10"/>
      <c r="T9168" s="10"/>
      <c r="X9168" s="35"/>
      <c r="AG9168" s="10"/>
      <c r="AI9168" s="10"/>
      <c r="AL9168" s="10"/>
      <c r="AM9168" s="10"/>
    </row>
    <row r="9169" spans="9:39">
      <c r="I9169" s="10"/>
      <c r="R9169" s="10"/>
      <c r="S9169" s="10"/>
      <c r="T9169" s="10"/>
      <c r="X9169" s="35"/>
      <c r="AG9169" s="10"/>
      <c r="AI9169" s="10"/>
      <c r="AL9169" s="10"/>
      <c r="AM9169" s="10"/>
    </row>
    <row r="9170" spans="9:39">
      <c r="I9170" s="10"/>
      <c r="R9170" s="10"/>
      <c r="S9170" s="10"/>
      <c r="T9170" s="10"/>
      <c r="X9170" s="35"/>
      <c r="AG9170" s="10"/>
      <c r="AI9170" s="10"/>
      <c r="AL9170" s="10"/>
      <c r="AM9170" s="10"/>
    </row>
    <row r="9171" spans="9:39">
      <c r="I9171" s="10"/>
      <c r="R9171" s="10"/>
      <c r="S9171" s="10"/>
      <c r="T9171" s="10"/>
      <c r="X9171" s="35"/>
      <c r="AG9171" s="10"/>
      <c r="AI9171" s="10"/>
      <c r="AL9171" s="10"/>
      <c r="AM9171" s="10"/>
    </row>
    <row r="9172" spans="9:39">
      <c r="I9172" s="10"/>
      <c r="R9172" s="10"/>
      <c r="S9172" s="10"/>
      <c r="T9172" s="10"/>
      <c r="X9172" s="35"/>
      <c r="AG9172" s="10"/>
      <c r="AI9172" s="10"/>
      <c r="AL9172" s="10"/>
      <c r="AM9172" s="10"/>
    </row>
    <row r="9173" spans="9:39">
      <c r="I9173" s="10"/>
      <c r="R9173" s="10"/>
      <c r="S9173" s="10"/>
      <c r="T9173" s="10"/>
      <c r="X9173" s="35"/>
      <c r="AG9173" s="10"/>
      <c r="AI9173" s="10"/>
      <c r="AL9173" s="10"/>
      <c r="AM9173" s="10"/>
    </row>
    <row r="9174" spans="9:39">
      <c r="I9174" s="10"/>
      <c r="R9174" s="10"/>
      <c r="S9174" s="10"/>
      <c r="T9174" s="10"/>
      <c r="X9174" s="35"/>
      <c r="AG9174" s="10"/>
      <c r="AI9174" s="10"/>
      <c r="AL9174" s="10"/>
      <c r="AM9174" s="10"/>
    </row>
    <row r="9175" spans="9:39">
      <c r="I9175" s="10"/>
      <c r="R9175" s="10"/>
      <c r="S9175" s="10"/>
      <c r="T9175" s="10"/>
      <c r="X9175" s="35"/>
      <c r="AG9175" s="10"/>
      <c r="AI9175" s="10"/>
      <c r="AL9175" s="10"/>
      <c r="AM9175" s="10"/>
    </row>
    <row r="9176" spans="9:39">
      <c r="I9176" s="10"/>
      <c r="R9176" s="10"/>
      <c r="S9176" s="10"/>
      <c r="T9176" s="10"/>
      <c r="X9176" s="35"/>
      <c r="AG9176" s="10"/>
      <c r="AI9176" s="10"/>
      <c r="AL9176" s="10"/>
      <c r="AM9176" s="10"/>
    </row>
    <row r="9177" spans="9:39">
      <c r="I9177" s="10"/>
      <c r="R9177" s="10"/>
      <c r="S9177" s="10"/>
      <c r="T9177" s="10"/>
      <c r="X9177" s="35"/>
      <c r="AG9177" s="10"/>
      <c r="AI9177" s="10"/>
      <c r="AL9177" s="10"/>
      <c r="AM9177" s="10"/>
    </row>
    <row r="9178" spans="9:39">
      <c r="I9178" s="10"/>
      <c r="R9178" s="10"/>
      <c r="S9178" s="10"/>
      <c r="T9178" s="10"/>
      <c r="X9178" s="35"/>
      <c r="AG9178" s="10"/>
      <c r="AI9178" s="10"/>
      <c r="AL9178" s="10"/>
      <c r="AM9178" s="10"/>
    </row>
    <row r="9179" spans="9:39">
      <c r="I9179" s="10"/>
      <c r="R9179" s="10"/>
      <c r="S9179" s="10"/>
      <c r="T9179" s="10"/>
      <c r="X9179" s="35"/>
      <c r="AG9179" s="10"/>
      <c r="AI9179" s="10"/>
      <c r="AL9179" s="10"/>
      <c r="AM9179" s="10"/>
    </row>
    <row r="9180" spans="9:39">
      <c r="I9180" s="10"/>
      <c r="R9180" s="10"/>
      <c r="S9180" s="10"/>
      <c r="T9180" s="10"/>
      <c r="X9180" s="35"/>
      <c r="AG9180" s="10"/>
      <c r="AI9180" s="10"/>
      <c r="AL9180" s="10"/>
      <c r="AM9180" s="10"/>
    </row>
    <row r="9181" spans="9:39">
      <c r="I9181" s="10"/>
      <c r="R9181" s="10"/>
      <c r="S9181" s="10"/>
      <c r="T9181" s="10"/>
      <c r="X9181" s="35"/>
      <c r="AG9181" s="10"/>
      <c r="AI9181" s="10"/>
      <c r="AL9181" s="10"/>
      <c r="AM9181" s="10"/>
    </row>
    <row r="9182" spans="9:39">
      <c r="I9182" s="10"/>
      <c r="R9182" s="10"/>
      <c r="S9182" s="10"/>
      <c r="T9182" s="10"/>
      <c r="X9182" s="35"/>
      <c r="AG9182" s="10"/>
      <c r="AI9182" s="10"/>
      <c r="AL9182" s="10"/>
      <c r="AM9182" s="10"/>
    </row>
    <row r="9183" spans="9:39">
      <c r="I9183" s="10"/>
      <c r="R9183" s="10"/>
      <c r="S9183" s="10"/>
      <c r="T9183" s="10"/>
      <c r="X9183" s="35"/>
      <c r="AG9183" s="10"/>
      <c r="AI9183" s="10"/>
      <c r="AL9183" s="10"/>
      <c r="AM9183" s="10"/>
    </row>
    <row r="9184" spans="9:39">
      <c r="I9184" s="10"/>
      <c r="R9184" s="10"/>
      <c r="S9184" s="10"/>
      <c r="T9184" s="10"/>
      <c r="X9184" s="35"/>
      <c r="AG9184" s="10"/>
      <c r="AI9184" s="10"/>
      <c r="AL9184" s="10"/>
      <c r="AM9184" s="10"/>
    </row>
    <row r="9185" spans="9:39">
      <c r="I9185" s="10"/>
      <c r="R9185" s="10"/>
      <c r="S9185" s="10"/>
      <c r="T9185" s="10"/>
      <c r="X9185" s="35"/>
      <c r="AG9185" s="10"/>
      <c r="AI9185" s="10"/>
      <c r="AL9185" s="10"/>
      <c r="AM9185" s="10"/>
    </row>
    <row r="9186" spans="9:39">
      <c r="I9186" s="10"/>
      <c r="R9186" s="10"/>
      <c r="S9186" s="10"/>
      <c r="T9186" s="10"/>
      <c r="X9186" s="35"/>
      <c r="AG9186" s="10"/>
      <c r="AI9186" s="10"/>
      <c r="AL9186" s="10"/>
      <c r="AM9186" s="10"/>
    </row>
    <row r="9187" spans="9:39">
      <c r="I9187" s="10"/>
      <c r="R9187" s="10"/>
      <c r="S9187" s="10"/>
      <c r="T9187" s="10"/>
      <c r="X9187" s="35"/>
      <c r="AG9187" s="10"/>
      <c r="AI9187" s="10"/>
      <c r="AL9187" s="10"/>
      <c r="AM9187" s="10"/>
    </row>
    <row r="9188" spans="9:39">
      <c r="I9188" s="10"/>
      <c r="R9188" s="10"/>
      <c r="S9188" s="10"/>
      <c r="T9188" s="10"/>
      <c r="X9188" s="35"/>
      <c r="AG9188" s="10"/>
      <c r="AI9188" s="10"/>
      <c r="AL9188" s="10"/>
      <c r="AM9188" s="10"/>
    </row>
    <row r="9189" spans="9:39">
      <c r="I9189" s="10"/>
      <c r="R9189" s="10"/>
      <c r="S9189" s="10"/>
      <c r="T9189" s="10"/>
      <c r="X9189" s="35"/>
      <c r="AG9189" s="10"/>
      <c r="AI9189" s="10"/>
      <c r="AL9189" s="10"/>
      <c r="AM9189" s="10"/>
    </row>
    <row r="9190" spans="9:39">
      <c r="I9190" s="10"/>
      <c r="R9190" s="10"/>
      <c r="S9190" s="10"/>
      <c r="T9190" s="10"/>
      <c r="X9190" s="35"/>
      <c r="AG9190" s="10"/>
      <c r="AI9190" s="10"/>
      <c r="AL9190" s="10"/>
      <c r="AM9190" s="10"/>
    </row>
    <row r="9191" spans="9:39">
      <c r="I9191" s="10"/>
      <c r="R9191" s="10"/>
      <c r="S9191" s="10"/>
      <c r="T9191" s="10"/>
      <c r="X9191" s="35"/>
      <c r="AG9191" s="10"/>
      <c r="AI9191" s="10"/>
      <c r="AL9191" s="10"/>
      <c r="AM9191" s="10"/>
    </row>
    <row r="9192" spans="9:39">
      <c r="I9192" s="10"/>
      <c r="R9192" s="10"/>
      <c r="S9192" s="10"/>
      <c r="T9192" s="10"/>
      <c r="X9192" s="35"/>
      <c r="AG9192" s="10"/>
      <c r="AI9192" s="10"/>
      <c r="AL9192" s="10"/>
      <c r="AM9192" s="10"/>
    </row>
    <row r="9193" spans="9:39">
      <c r="I9193" s="10"/>
      <c r="R9193" s="10"/>
      <c r="S9193" s="10"/>
      <c r="T9193" s="10"/>
      <c r="X9193" s="35"/>
      <c r="AG9193" s="10"/>
      <c r="AI9193" s="10"/>
      <c r="AL9193" s="10"/>
      <c r="AM9193" s="10"/>
    </row>
    <row r="9194" spans="9:39">
      <c r="I9194" s="10"/>
      <c r="R9194" s="10"/>
      <c r="S9194" s="10"/>
      <c r="T9194" s="10"/>
      <c r="X9194" s="35"/>
      <c r="AG9194" s="10"/>
      <c r="AI9194" s="10"/>
      <c r="AL9194" s="10"/>
      <c r="AM9194" s="10"/>
    </row>
    <row r="9195" spans="9:39">
      <c r="I9195" s="10"/>
      <c r="R9195" s="10"/>
      <c r="S9195" s="10"/>
      <c r="T9195" s="10"/>
      <c r="X9195" s="35"/>
      <c r="AG9195" s="10"/>
      <c r="AI9195" s="10"/>
      <c r="AL9195" s="10"/>
      <c r="AM9195" s="10"/>
    </row>
    <row r="9196" spans="9:39">
      <c r="I9196" s="10"/>
      <c r="R9196" s="10"/>
      <c r="S9196" s="10"/>
      <c r="T9196" s="10"/>
      <c r="X9196" s="35"/>
      <c r="AG9196" s="10"/>
      <c r="AI9196" s="10"/>
      <c r="AL9196" s="10"/>
      <c r="AM9196" s="10"/>
    </row>
    <row r="9197" spans="9:39">
      <c r="I9197" s="10"/>
      <c r="R9197" s="10"/>
      <c r="S9197" s="10"/>
      <c r="T9197" s="10"/>
      <c r="X9197" s="35"/>
      <c r="AG9197" s="10"/>
      <c r="AI9197" s="10"/>
      <c r="AL9197" s="10"/>
      <c r="AM9197" s="10"/>
    </row>
    <row r="9198" spans="9:39">
      <c r="I9198" s="10"/>
      <c r="R9198" s="10"/>
      <c r="S9198" s="10"/>
      <c r="T9198" s="10"/>
      <c r="X9198" s="35"/>
      <c r="AG9198" s="10"/>
      <c r="AI9198" s="10"/>
      <c r="AL9198" s="10"/>
      <c r="AM9198" s="10"/>
    </row>
    <row r="9199" spans="9:39">
      <c r="I9199" s="10"/>
      <c r="R9199" s="10"/>
      <c r="S9199" s="10"/>
      <c r="T9199" s="10"/>
      <c r="X9199" s="35"/>
      <c r="AG9199" s="10"/>
      <c r="AI9199" s="10"/>
      <c r="AL9199" s="10"/>
      <c r="AM9199" s="10"/>
    </row>
    <row r="9200" spans="9:39">
      <c r="I9200" s="10"/>
      <c r="R9200" s="10"/>
      <c r="S9200" s="10"/>
      <c r="T9200" s="10"/>
      <c r="X9200" s="35"/>
      <c r="AG9200" s="10"/>
      <c r="AI9200" s="10"/>
      <c r="AL9200" s="10"/>
      <c r="AM9200" s="10"/>
    </row>
    <row r="9201" spans="9:39">
      <c r="I9201" s="10"/>
      <c r="R9201" s="10"/>
      <c r="S9201" s="10"/>
      <c r="T9201" s="10"/>
      <c r="X9201" s="35"/>
      <c r="AG9201" s="10"/>
      <c r="AI9201" s="10"/>
      <c r="AL9201" s="10"/>
      <c r="AM9201" s="10"/>
    </row>
    <row r="9202" spans="9:39">
      <c r="I9202" s="10"/>
      <c r="R9202" s="10"/>
      <c r="S9202" s="10"/>
      <c r="T9202" s="10"/>
      <c r="X9202" s="35"/>
      <c r="AG9202" s="10"/>
      <c r="AI9202" s="10"/>
      <c r="AL9202" s="10"/>
      <c r="AM9202" s="10"/>
    </row>
    <row r="9203" spans="9:39">
      <c r="I9203" s="10"/>
      <c r="R9203" s="10"/>
      <c r="S9203" s="10"/>
      <c r="T9203" s="10"/>
      <c r="X9203" s="35"/>
      <c r="AG9203" s="10"/>
      <c r="AI9203" s="10"/>
      <c r="AL9203" s="10"/>
      <c r="AM9203" s="10"/>
    </row>
    <row r="9204" spans="9:39">
      <c r="I9204" s="10"/>
      <c r="R9204" s="10"/>
      <c r="S9204" s="10"/>
      <c r="T9204" s="10"/>
      <c r="X9204" s="35"/>
      <c r="AG9204" s="10"/>
      <c r="AI9204" s="10"/>
      <c r="AL9204" s="10"/>
      <c r="AM9204" s="10"/>
    </row>
    <row r="9205" spans="9:39">
      <c r="I9205" s="10"/>
      <c r="R9205" s="10"/>
      <c r="S9205" s="10"/>
      <c r="T9205" s="10"/>
      <c r="X9205" s="35"/>
      <c r="AG9205" s="10"/>
      <c r="AI9205" s="10"/>
      <c r="AL9205" s="10"/>
      <c r="AM9205" s="10"/>
    </row>
    <row r="9206" spans="9:39">
      <c r="I9206" s="10"/>
      <c r="R9206" s="10"/>
      <c r="S9206" s="10"/>
      <c r="T9206" s="10"/>
      <c r="X9206" s="35"/>
      <c r="AG9206" s="10"/>
      <c r="AI9206" s="10"/>
      <c r="AL9206" s="10"/>
      <c r="AM9206" s="10"/>
    </row>
    <row r="9207" spans="9:39">
      <c r="I9207" s="10"/>
      <c r="R9207" s="10"/>
      <c r="S9207" s="10"/>
      <c r="T9207" s="10"/>
      <c r="X9207" s="35"/>
      <c r="AG9207" s="10"/>
      <c r="AI9207" s="10"/>
      <c r="AL9207" s="10"/>
      <c r="AM9207" s="10"/>
    </row>
    <row r="9208" spans="9:39">
      <c r="I9208" s="10"/>
      <c r="R9208" s="10"/>
      <c r="S9208" s="10"/>
      <c r="T9208" s="10"/>
      <c r="X9208" s="35"/>
      <c r="AG9208" s="10"/>
      <c r="AI9208" s="10"/>
      <c r="AL9208" s="10"/>
      <c r="AM9208" s="10"/>
    </row>
    <row r="9209" spans="9:39">
      <c r="I9209" s="10"/>
      <c r="R9209" s="10"/>
      <c r="S9209" s="10"/>
      <c r="T9209" s="10"/>
      <c r="X9209" s="35"/>
      <c r="AG9209" s="10"/>
      <c r="AI9209" s="10"/>
      <c r="AL9209" s="10"/>
      <c r="AM9209" s="10"/>
    </row>
    <row r="9210" spans="9:39">
      <c r="I9210" s="10"/>
      <c r="R9210" s="10"/>
      <c r="S9210" s="10"/>
      <c r="T9210" s="10"/>
      <c r="X9210" s="35"/>
      <c r="AG9210" s="10"/>
      <c r="AI9210" s="10"/>
      <c r="AL9210" s="10"/>
      <c r="AM9210" s="10"/>
    </row>
    <row r="9211" spans="9:39">
      <c r="I9211" s="10"/>
      <c r="R9211" s="10"/>
      <c r="S9211" s="10"/>
      <c r="T9211" s="10"/>
      <c r="X9211" s="35"/>
      <c r="AG9211" s="10"/>
      <c r="AI9211" s="10"/>
      <c r="AL9211" s="10"/>
      <c r="AM9211" s="10"/>
    </row>
    <row r="9212" spans="9:39">
      <c r="I9212" s="10"/>
      <c r="R9212" s="10"/>
      <c r="S9212" s="10"/>
      <c r="T9212" s="10"/>
      <c r="X9212" s="35"/>
      <c r="AG9212" s="10"/>
      <c r="AI9212" s="10"/>
      <c r="AL9212" s="10"/>
      <c r="AM9212" s="10"/>
    </row>
    <row r="9213" spans="9:39">
      <c r="I9213" s="10"/>
      <c r="R9213" s="10"/>
      <c r="S9213" s="10"/>
      <c r="T9213" s="10"/>
      <c r="X9213" s="35"/>
      <c r="AG9213" s="10"/>
      <c r="AI9213" s="10"/>
      <c r="AL9213" s="10"/>
      <c r="AM9213" s="10"/>
    </row>
    <row r="9214" spans="9:39">
      <c r="I9214" s="10"/>
      <c r="R9214" s="10"/>
      <c r="S9214" s="10"/>
      <c r="T9214" s="10"/>
      <c r="X9214" s="35"/>
      <c r="AG9214" s="10"/>
      <c r="AI9214" s="10"/>
      <c r="AL9214" s="10"/>
      <c r="AM9214" s="10"/>
    </row>
    <row r="9215" spans="9:39">
      <c r="I9215" s="10"/>
      <c r="R9215" s="10"/>
      <c r="S9215" s="10"/>
      <c r="T9215" s="10"/>
      <c r="X9215" s="35"/>
      <c r="AG9215" s="10"/>
      <c r="AI9215" s="10"/>
      <c r="AL9215" s="10"/>
      <c r="AM9215" s="10"/>
    </row>
    <row r="9216" spans="9:39">
      <c r="I9216" s="10"/>
      <c r="R9216" s="10"/>
      <c r="S9216" s="10"/>
      <c r="T9216" s="10"/>
      <c r="X9216" s="35"/>
      <c r="AG9216" s="10"/>
      <c r="AI9216" s="10"/>
      <c r="AL9216" s="10"/>
      <c r="AM9216" s="10"/>
    </row>
    <row r="9217" spans="9:39">
      <c r="I9217" s="10"/>
      <c r="R9217" s="10"/>
      <c r="S9217" s="10"/>
      <c r="T9217" s="10"/>
      <c r="X9217" s="35"/>
      <c r="AG9217" s="10"/>
      <c r="AI9217" s="10"/>
      <c r="AL9217" s="10"/>
      <c r="AM9217" s="10"/>
    </row>
    <row r="9218" spans="9:39">
      <c r="I9218" s="10"/>
      <c r="R9218" s="10"/>
      <c r="S9218" s="10"/>
      <c r="T9218" s="10"/>
      <c r="X9218" s="35"/>
      <c r="AG9218" s="10"/>
      <c r="AI9218" s="10"/>
      <c r="AL9218" s="10"/>
      <c r="AM9218" s="10"/>
    </row>
    <row r="9219" spans="9:39">
      <c r="I9219" s="10"/>
      <c r="R9219" s="10"/>
      <c r="S9219" s="10"/>
      <c r="T9219" s="10"/>
      <c r="X9219" s="35"/>
      <c r="AG9219" s="10"/>
      <c r="AI9219" s="10"/>
      <c r="AL9219" s="10"/>
      <c r="AM9219" s="10"/>
    </row>
    <row r="9220" spans="9:39">
      <c r="I9220" s="10"/>
      <c r="R9220" s="10"/>
      <c r="S9220" s="10"/>
      <c r="T9220" s="10"/>
      <c r="X9220" s="35"/>
      <c r="AG9220" s="10"/>
      <c r="AI9220" s="10"/>
      <c r="AL9220" s="10"/>
      <c r="AM9220" s="10"/>
    </row>
    <row r="9221" spans="9:39">
      <c r="I9221" s="10"/>
      <c r="R9221" s="10"/>
      <c r="S9221" s="10"/>
      <c r="T9221" s="10"/>
      <c r="X9221" s="35"/>
      <c r="AG9221" s="10"/>
      <c r="AI9221" s="10"/>
      <c r="AL9221" s="10"/>
      <c r="AM9221" s="10"/>
    </row>
    <row r="9222" spans="9:39">
      <c r="I9222" s="10"/>
      <c r="R9222" s="10"/>
      <c r="S9222" s="10"/>
      <c r="T9222" s="10"/>
      <c r="X9222" s="35"/>
      <c r="AG9222" s="10"/>
      <c r="AI9222" s="10"/>
      <c r="AL9222" s="10"/>
      <c r="AM9222" s="10"/>
    </row>
    <row r="9223" spans="9:39">
      <c r="I9223" s="10"/>
      <c r="R9223" s="10"/>
      <c r="S9223" s="10"/>
      <c r="T9223" s="10"/>
      <c r="X9223" s="35"/>
      <c r="AG9223" s="10"/>
      <c r="AI9223" s="10"/>
      <c r="AL9223" s="10"/>
      <c r="AM9223" s="10"/>
    </row>
    <row r="9224" spans="9:39">
      <c r="I9224" s="10"/>
      <c r="R9224" s="10"/>
      <c r="S9224" s="10"/>
      <c r="T9224" s="10"/>
      <c r="X9224" s="35"/>
      <c r="AG9224" s="10"/>
      <c r="AI9224" s="10"/>
      <c r="AL9224" s="10"/>
      <c r="AM9224" s="10"/>
    </row>
    <row r="9225" spans="9:39">
      <c r="I9225" s="10"/>
      <c r="R9225" s="10"/>
      <c r="S9225" s="10"/>
      <c r="T9225" s="10"/>
      <c r="X9225" s="35"/>
      <c r="AG9225" s="10"/>
      <c r="AI9225" s="10"/>
      <c r="AL9225" s="10"/>
      <c r="AM9225" s="10"/>
    </row>
    <row r="9226" spans="9:39">
      <c r="I9226" s="10"/>
      <c r="R9226" s="10"/>
      <c r="S9226" s="10"/>
      <c r="T9226" s="10"/>
      <c r="X9226" s="35"/>
      <c r="AG9226" s="10"/>
      <c r="AI9226" s="10"/>
      <c r="AL9226" s="10"/>
      <c r="AM9226" s="10"/>
    </row>
    <row r="9227" spans="9:39">
      <c r="I9227" s="10"/>
      <c r="R9227" s="10"/>
      <c r="S9227" s="10"/>
      <c r="T9227" s="10"/>
      <c r="X9227" s="35"/>
      <c r="AG9227" s="10"/>
      <c r="AI9227" s="10"/>
      <c r="AL9227" s="10"/>
      <c r="AM9227" s="10"/>
    </row>
    <row r="9228" spans="9:39">
      <c r="I9228" s="10"/>
      <c r="R9228" s="10"/>
      <c r="S9228" s="10"/>
      <c r="T9228" s="10"/>
      <c r="X9228" s="35"/>
      <c r="AG9228" s="10"/>
      <c r="AI9228" s="10"/>
      <c r="AL9228" s="10"/>
      <c r="AM9228" s="10"/>
    </row>
    <row r="9229" spans="9:39">
      <c r="I9229" s="10"/>
      <c r="R9229" s="10"/>
      <c r="S9229" s="10"/>
      <c r="T9229" s="10"/>
      <c r="X9229" s="35"/>
      <c r="AG9229" s="10"/>
      <c r="AI9229" s="10"/>
      <c r="AL9229" s="10"/>
      <c r="AM9229" s="10"/>
    </row>
    <row r="9230" spans="9:39">
      <c r="I9230" s="10"/>
      <c r="R9230" s="10"/>
      <c r="S9230" s="10"/>
      <c r="T9230" s="10"/>
      <c r="X9230" s="35"/>
      <c r="AG9230" s="10"/>
      <c r="AI9230" s="10"/>
      <c r="AL9230" s="10"/>
      <c r="AM9230" s="10"/>
    </row>
    <row r="9231" spans="9:39">
      <c r="I9231" s="10"/>
      <c r="R9231" s="10"/>
      <c r="S9231" s="10"/>
      <c r="T9231" s="10"/>
      <c r="X9231" s="35"/>
      <c r="AG9231" s="10"/>
      <c r="AI9231" s="10"/>
      <c r="AL9231" s="10"/>
      <c r="AM9231" s="10"/>
    </row>
    <row r="9232" spans="9:39">
      <c r="I9232" s="10"/>
      <c r="R9232" s="10"/>
      <c r="S9232" s="10"/>
      <c r="T9232" s="10"/>
      <c r="X9232" s="35"/>
      <c r="AG9232" s="10"/>
      <c r="AI9232" s="10"/>
      <c r="AL9232" s="10"/>
      <c r="AM9232" s="10"/>
    </row>
    <row r="9233" spans="9:39">
      <c r="I9233" s="10"/>
      <c r="R9233" s="10"/>
      <c r="S9233" s="10"/>
      <c r="T9233" s="10"/>
      <c r="X9233" s="35"/>
      <c r="AG9233" s="10"/>
      <c r="AI9233" s="10"/>
      <c r="AL9233" s="10"/>
      <c r="AM9233" s="10"/>
    </row>
    <row r="9234" spans="9:39">
      <c r="I9234" s="10"/>
      <c r="R9234" s="10"/>
      <c r="S9234" s="10"/>
      <c r="T9234" s="10"/>
      <c r="X9234" s="35"/>
      <c r="AG9234" s="10"/>
      <c r="AI9234" s="10"/>
      <c r="AL9234" s="10"/>
      <c r="AM9234" s="10"/>
    </row>
    <row r="9235" spans="9:39">
      <c r="I9235" s="10"/>
      <c r="R9235" s="10"/>
      <c r="S9235" s="10"/>
      <c r="T9235" s="10"/>
      <c r="X9235" s="35"/>
      <c r="AG9235" s="10"/>
      <c r="AI9235" s="10"/>
      <c r="AL9235" s="10"/>
      <c r="AM9235" s="10"/>
    </row>
    <row r="9236" spans="9:39">
      <c r="I9236" s="10"/>
      <c r="R9236" s="10"/>
      <c r="S9236" s="10"/>
      <c r="T9236" s="10"/>
      <c r="X9236" s="35"/>
      <c r="AG9236" s="10"/>
      <c r="AI9236" s="10"/>
      <c r="AL9236" s="10"/>
      <c r="AM9236" s="10"/>
    </row>
    <row r="9237" spans="9:39">
      <c r="I9237" s="10"/>
      <c r="R9237" s="10"/>
      <c r="S9237" s="10"/>
      <c r="T9237" s="10"/>
      <c r="X9237" s="35"/>
      <c r="AG9237" s="10"/>
      <c r="AI9237" s="10"/>
      <c r="AL9237" s="10"/>
      <c r="AM9237" s="10"/>
    </row>
    <row r="9238" spans="9:39">
      <c r="I9238" s="10"/>
      <c r="R9238" s="10"/>
      <c r="S9238" s="10"/>
      <c r="T9238" s="10"/>
      <c r="X9238" s="35"/>
      <c r="AG9238" s="10"/>
      <c r="AI9238" s="10"/>
      <c r="AL9238" s="10"/>
      <c r="AM9238" s="10"/>
    </row>
    <row r="9239" spans="9:39">
      <c r="I9239" s="10"/>
      <c r="R9239" s="10"/>
      <c r="S9239" s="10"/>
      <c r="T9239" s="10"/>
      <c r="X9239" s="35"/>
      <c r="AG9239" s="10"/>
      <c r="AI9239" s="10"/>
      <c r="AL9239" s="10"/>
      <c r="AM9239" s="10"/>
    </row>
    <row r="9240" spans="9:39">
      <c r="I9240" s="10"/>
      <c r="R9240" s="10"/>
      <c r="S9240" s="10"/>
      <c r="T9240" s="10"/>
      <c r="X9240" s="35"/>
      <c r="AG9240" s="10"/>
      <c r="AI9240" s="10"/>
      <c r="AL9240" s="10"/>
      <c r="AM9240" s="10"/>
    </row>
    <row r="9241" spans="9:39">
      <c r="I9241" s="10"/>
      <c r="R9241" s="10"/>
      <c r="S9241" s="10"/>
      <c r="T9241" s="10"/>
      <c r="X9241" s="35"/>
      <c r="AG9241" s="10"/>
      <c r="AI9241" s="10"/>
      <c r="AL9241" s="10"/>
      <c r="AM9241" s="10"/>
    </row>
    <row r="9242" spans="9:39">
      <c r="I9242" s="10"/>
      <c r="R9242" s="10"/>
      <c r="S9242" s="10"/>
      <c r="T9242" s="10"/>
      <c r="X9242" s="35"/>
      <c r="AG9242" s="10"/>
      <c r="AI9242" s="10"/>
      <c r="AL9242" s="10"/>
      <c r="AM9242" s="10"/>
    </row>
    <row r="9243" spans="9:39">
      <c r="I9243" s="10"/>
      <c r="R9243" s="10"/>
      <c r="S9243" s="10"/>
      <c r="T9243" s="10"/>
      <c r="X9243" s="35"/>
      <c r="AG9243" s="10"/>
      <c r="AI9243" s="10"/>
      <c r="AL9243" s="10"/>
      <c r="AM9243" s="10"/>
    </row>
    <row r="9244" spans="9:39">
      <c r="I9244" s="10"/>
      <c r="R9244" s="10"/>
      <c r="S9244" s="10"/>
      <c r="T9244" s="10"/>
      <c r="X9244" s="35"/>
      <c r="AG9244" s="10"/>
      <c r="AI9244" s="10"/>
      <c r="AL9244" s="10"/>
      <c r="AM9244" s="10"/>
    </row>
    <row r="9245" spans="9:39">
      <c r="I9245" s="10"/>
      <c r="R9245" s="10"/>
      <c r="S9245" s="10"/>
      <c r="T9245" s="10"/>
      <c r="X9245" s="35"/>
      <c r="AG9245" s="10"/>
      <c r="AI9245" s="10"/>
      <c r="AL9245" s="10"/>
      <c r="AM9245" s="10"/>
    </row>
    <row r="9246" spans="9:39">
      <c r="I9246" s="10"/>
      <c r="R9246" s="10"/>
      <c r="S9246" s="10"/>
      <c r="T9246" s="10"/>
      <c r="X9246" s="35"/>
      <c r="AG9246" s="10"/>
      <c r="AI9246" s="10"/>
      <c r="AL9246" s="10"/>
      <c r="AM9246" s="10"/>
    </row>
    <row r="9247" spans="9:39">
      <c r="I9247" s="10"/>
      <c r="R9247" s="10"/>
      <c r="S9247" s="10"/>
      <c r="T9247" s="10"/>
      <c r="X9247" s="35"/>
      <c r="AG9247" s="10"/>
      <c r="AI9247" s="10"/>
      <c r="AL9247" s="10"/>
      <c r="AM9247" s="10"/>
    </row>
    <row r="9248" spans="9:39">
      <c r="I9248" s="10"/>
      <c r="R9248" s="10"/>
      <c r="S9248" s="10"/>
      <c r="T9248" s="10"/>
      <c r="X9248" s="35"/>
      <c r="AG9248" s="10"/>
      <c r="AI9248" s="10"/>
      <c r="AL9248" s="10"/>
      <c r="AM9248" s="10"/>
    </row>
    <row r="9249" spans="9:39">
      <c r="I9249" s="10"/>
      <c r="R9249" s="10"/>
      <c r="S9249" s="10"/>
      <c r="T9249" s="10"/>
      <c r="X9249" s="35"/>
      <c r="AG9249" s="10"/>
      <c r="AI9249" s="10"/>
      <c r="AL9249" s="10"/>
      <c r="AM9249" s="10"/>
    </row>
    <row r="9250" spans="9:39">
      <c r="I9250" s="10"/>
      <c r="R9250" s="10"/>
      <c r="S9250" s="10"/>
      <c r="T9250" s="10"/>
      <c r="X9250" s="35"/>
      <c r="AG9250" s="10"/>
      <c r="AI9250" s="10"/>
      <c r="AL9250" s="10"/>
      <c r="AM9250" s="10"/>
    </row>
    <row r="9251" spans="9:39">
      <c r="I9251" s="10"/>
      <c r="R9251" s="10"/>
      <c r="S9251" s="10"/>
      <c r="T9251" s="10"/>
      <c r="X9251" s="35"/>
      <c r="AG9251" s="10"/>
      <c r="AI9251" s="10"/>
      <c r="AL9251" s="10"/>
      <c r="AM9251" s="10"/>
    </row>
    <row r="9252" spans="9:39">
      <c r="I9252" s="10"/>
      <c r="R9252" s="10"/>
      <c r="S9252" s="10"/>
      <c r="T9252" s="10"/>
      <c r="X9252" s="35"/>
      <c r="AG9252" s="10"/>
      <c r="AI9252" s="10"/>
      <c r="AL9252" s="10"/>
      <c r="AM9252" s="10"/>
    </row>
    <row r="9253" spans="9:39">
      <c r="I9253" s="10"/>
      <c r="R9253" s="10"/>
      <c r="S9253" s="10"/>
      <c r="T9253" s="10"/>
      <c r="X9253" s="35"/>
      <c r="AG9253" s="10"/>
      <c r="AI9253" s="10"/>
      <c r="AL9253" s="10"/>
      <c r="AM9253" s="10"/>
    </row>
    <row r="9254" spans="9:39">
      <c r="I9254" s="10"/>
      <c r="R9254" s="10"/>
      <c r="S9254" s="10"/>
      <c r="T9254" s="10"/>
      <c r="X9254" s="35"/>
      <c r="AG9254" s="10"/>
      <c r="AI9254" s="10"/>
      <c r="AL9254" s="10"/>
      <c r="AM9254" s="10"/>
    </row>
    <row r="9255" spans="9:39">
      <c r="I9255" s="10"/>
      <c r="R9255" s="10"/>
      <c r="S9255" s="10"/>
      <c r="T9255" s="10"/>
      <c r="X9255" s="35"/>
      <c r="AG9255" s="10"/>
      <c r="AI9255" s="10"/>
      <c r="AL9255" s="10"/>
      <c r="AM9255" s="10"/>
    </row>
    <row r="9256" spans="9:39">
      <c r="I9256" s="10"/>
      <c r="R9256" s="10"/>
      <c r="S9256" s="10"/>
      <c r="T9256" s="10"/>
      <c r="X9256" s="35"/>
      <c r="AG9256" s="10"/>
      <c r="AI9256" s="10"/>
      <c r="AL9256" s="10"/>
      <c r="AM9256" s="10"/>
    </row>
    <row r="9257" spans="9:39">
      <c r="I9257" s="10"/>
      <c r="R9257" s="10"/>
      <c r="S9257" s="10"/>
      <c r="T9257" s="10"/>
      <c r="X9257" s="35"/>
      <c r="AG9257" s="10"/>
      <c r="AI9257" s="10"/>
      <c r="AL9257" s="10"/>
      <c r="AM9257" s="10"/>
    </row>
    <row r="9258" spans="9:39">
      <c r="I9258" s="10"/>
      <c r="R9258" s="10"/>
      <c r="S9258" s="10"/>
      <c r="T9258" s="10"/>
      <c r="X9258" s="35"/>
      <c r="AG9258" s="10"/>
      <c r="AI9258" s="10"/>
      <c r="AL9258" s="10"/>
      <c r="AM9258" s="10"/>
    </row>
    <row r="9259" spans="9:39">
      <c r="I9259" s="10"/>
      <c r="R9259" s="10"/>
      <c r="S9259" s="10"/>
      <c r="T9259" s="10"/>
      <c r="X9259" s="35"/>
      <c r="AG9259" s="10"/>
      <c r="AI9259" s="10"/>
      <c r="AL9259" s="10"/>
      <c r="AM9259" s="10"/>
    </row>
    <row r="9260" spans="9:39">
      <c r="I9260" s="10"/>
      <c r="R9260" s="10"/>
      <c r="S9260" s="10"/>
      <c r="T9260" s="10"/>
      <c r="X9260" s="35"/>
      <c r="AG9260" s="10"/>
      <c r="AI9260" s="10"/>
      <c r="AL9260" s="10"/>
      <c r="AM9260" s="10"/>
    </row>
    <row r="9261" spans="9:39">
      <c r="I9261" s="10"/>
      <c r="R9261" s="10"/>
      <c r="S9261" s="10"/>
      <c r="T9261" s="10"/>
      <c r="X9261" s="35"/>
      <c r="AG9261" s="10"/>
      <c r="AI9261" s="10"/>
      <c r="AL9261" s="10"/>
      <c r="AM9261" s="10"/>
    </row>
    <row r="9262" spans="9:39">
      <c r="I9262" s="10"/>
      <c r="R9262" s="10"/>
      <c r="S9262" s="10"/>
      <c r="T9262" s="10"/>
      <c r="X9262" s="35"/>
      <c r="AG9262" s="10"/>
      <c r="AI9262" s="10"/>
      <c r="AL9262" s="10"/>
      <c r="AM9262" s="10"/>
    </row>
    <row r="9263" spans="9:39">
      <c r="I9263" s="10"/>
      <c r="R9263" s="10"/>
      <c r="S9263" s="10"/>
      <c r="T9263" s="10"/>
      <c r="X9263" s="35"/>
      <c r="AG9263" s="10"/>
      <c r="AI9263" s="10"/>
      <c r="AL9263" s="10"/>
      <c r="AM9263" s="10"/>
    </row>
    <row r="9264" spans="9:39">
      <c r="I9264" s="10"/>
      <c r="R9264" s="10"/>
      <c r="S9264" s="10"/>
      <c r="T9264" s="10"/>
      <c r="X9264" s="35"/>
      <c r="AG9264" s="10"/>
      <c r="AI9264" s="10"/>
      <c r="AL9264" s="10"/>
      <c r="AM9264" s="10"/>
    </row>
    <row r="9265" spans="9:39">
      <c r="I9265" s="10"/>
      <c r="R9265" s="10"/>
      <c r="S9265" s="10"/>
      <c r="T9265" s="10"/>
      <c r="X9265" s="35"/>
      <c r="AG9265" s="10"/>
      <c r="AI9265" s="10"/>
      <c r="AL9265" s="10"/>
      <c r="AM9265" s="10"/>
    </row>
    <row r="9266" spans="9:39">
      <c r="I9266" s="10"/>
      <c r="R9266" s="10"/>
      <c r="S9266" s="10"/>
      <c r="T9266" s="10"/>
      <c r="X9266" s="35"/>
      <c r="AG9266" s="10"/>
      <c r="AI9266" s="10"/>
      <c r="AL9266" s="10"/>
      <c r="AM9266" s="10"/>
    </row>
    <row r="9267" spans="9:39">
      <c r="I9267" s="10"/>
      <c r="R9267" s="10"/>
      <c r="S9267" s="10"/>
      <c r="T9267" s="10"/>
      <c r="X9267" s="35"/>
      <c r="AG9267" s="10"/>
      <c r="AI9267" s="10"/>
      <c r="AL9267" s="10"/>
      <c r="AM9267" s="10"/>
    </row>
    <row r="9268" spans="9:39">
      <c r="I9268" s="10"/>
      <c r="R9268" s="10"/>
      <c r="S9268" s="10"/>
      <c r="T9268" s="10"/>
      <c r="X9268" s="35"/>
      <c r="AG9268" s="10"/>
      <c r="AI9268" s="10"/>
      <c r="AL9268" s="10"/>
      <c r="AM9268" s="10"/>
    </row>
    <row r="9269" spans="9:39">
      <c r="I9269" s="10"/>
      <c r="R9269" s="10"/>
      <c r="S9269" s="10"/>
      <c r="T9269" s="10"/>
      <c r="X9269" s="35"/>
      <c r="AG9269" s="10"/>
      <c r="AI9269" s="10"/>
      <c r="AL9269" s="10"/>
      <c r="AM9269" s="10"/>
    </row>
    <row r="9270" spans="9:39">
      <c r="I9270" s="10"/>
      <c r="R9270" s="10"/>
      <c r="S9270" s="10"/>
      <c r="T9270" s="10"/>
      <c r="X9270" s="35"/>
      <c r="AG9270" s="10"/>
      <c r="AI9270" s="10"/>
      <c r="AL9270" s="10"/>
      <c r="AM9270" s="10"/>
    </row>
    <row r="9271" spans="9:39">
      <c r="I9271" s="10"/>
      <c r="R9271" s="10"/>
      <c r="S9271" s="10"/>
      <c r="T9271" s="10"/>
      <c r="X9271" s="35"/>
      <c r="AG9271" s="10"/>
      <c r="AI9271" s="10"/>
      <c r="AL9271" s="10"/>
      <c r="AM9271" s="10"/>
    </row>
    <row r="9272" spans="9:39">
      <c r="I9272" s="10"/>
      <c r="R9272" s="10"/>
      <c r="S9272" s="10"/>
      <c r="T9272" s="10"/>
      <c r="X9272" s="35"/>
      <c r="AG9272" s="10"/>
      <c r="AI9272" s="10"/>
      <c r="AL9272" s="10"/>
      <c r="AM9272" s="10"/>
    </row>
    <row r="9273" spans="9:39">
      <c r="I9273" s="10"/>
      <c r="R9273" s="10"/>
      <c r="S9273" s="10"/>
      <c r="T9273" s="10"/>
      <c r="X9273" s="35"/>
      <c r="AG9273" s="10"/>
      <c r="AI9273" s="10"/>
      <c r="AL9273" s="10"/>
      <c r="AM9273" s="10"/>
    </row>
    <row r="9274" spans="9:39">
      <c r="I9274" s="10"/>
      <c r="R9274" s="10"/>
      <c r="S9274" s="10"/>
      <c r="T9274" s="10"/>
      <c r="X9274" s="35"/>
      <c r="AG9274" s="10"/>
      <c r="AI9274" s="10"/>
      <c r="AL9274" s="10"/>
      <c r="AM9274" s="10"/>
    </row>
    <row r="9275" spans="9:39">
      <c r="I9275" s="10"/>
      <c r="R9275" s="10"/>
      <c r="S9275" s="10"/>
      <c r="T9275" s="10"/>
      <c r="X9275" s="35"/>
      <c r="AG9275" s="10"/>
      <c r="AI9275" s="10"/>
      <c r="AL9275" s="10"/>
      <c r="AM9275" s="10"/>
    </row>
    <row r="9276" spans="9:39">
      <c r="I9276" s="10"/>
      <c r="R9276" s="10"/>
      <c r="S9276" s="10"/>
      <c r="T9276" s="10"/>
      <c r="X9276" s="35"/>
      <c r="AG9276" s="10"/>
      <c r="AI9276" s="10"/>
      <c r="AL9276" s="10"/>
      <c r="AM9276" s="10"/>
    </row>
    <row r="9277" spans="9:39">
      <c r="I9277" s="10"/>
      <c r="R9277" s="10"/>
      <c r="S9277" s="10"/>
      <c r="T9277" s="10"/>
      <c r="X9277" s="35"/>
      <c r="AG9277" s="10"/>
      <c r="AI9277" s="10"/>
      <c r="AL9277" s="10"/>
      <c r="AM9277" s="10"/>
    </row>
    <row r="9278" spans="9:39">
      <c r="I9278" s="10"/>
      <c r="R9278" s="10"/>
      <c r="S9278" s="10"/>
      <c r="T9278" s="10"/>
      <c r="X9278" s="35"/>
      <c r="AG9278" s="10"/>
      <c r="AI9278" s="10"/>
      <c r="AL9278" s="10"/>
      <c r="AM9278" s="10"/>
    </row>
    <row r="9279" spans="9:39">
      <c r="I9279" s="10"/>
      <c r="R9279" s="10"/>
      <c r="S9279" s="10"/>
      <c r="T9279" s="10"/>
      <c r="X9279" s="35"/>
      <c r="AG9279" s="10"/>
      <c r="AI9279" s="10"/>
      <c r="AL9279" s="10"/>
      <c r="AM9279" s="10"/>
    </row>
    <row r="9280" spans="9:39">
      <c r="I9280" s="10"/>
      <c r="R9280" s="10"/>
      <c r="S9280" s="10"/>
      <c r="T9280" s="10"/>
      <c r="X9280" s="35"/>
      <c r="AG9280" s="10"/>
      <c r="AI9280" s="10"/>
      <c r="AL9280" s="10"/>
      <c r="AM9280" s="10"/>
    </row>
    <row r="9281" spans="9:39">
      <c r="I9281" s="10"/>
      <c r="R9281" s="10"/>
      <c r="S9281" s="10"/>
      <c r="T9281" s="10"/>
      <c r="X9281" s="35"/>
      <c r="AG9281" s="10"/>
      <c r="AI9281" s="10"/>
      <c r="AL9281" s="10"/>
      <c r="AM9281" s="10"/>
    </row>
    <row r="9282" spans="9:39">
      <c r="I9282" s="10"/>
      <c r="R9282" s="10"/>
      <c r="S9282" s="10"/>
      <c r="T9282" s="10"/>
      <c r="X9282" s="35"/>
      <c r="AG9282" s="10"/>
      <c r="AI9282" s="10"/>
      <c r="AL9282" s="10"/>
      <c r="AM9282" s="10"/>
    </row>
    <row r="9283" spans="9:39">
      <c r="I9283" s="10"/>
      <c r="R9283" s="10"/>
      <c r="S9283" s="10"/>
      <c r="T9283" s="10"/>
      <c r="X9283" s="35"/>
      <c r="AG9283" s="10"/>
      <c r="AI9283" s="10"/>
      <c r="AL9283" s="10"/>
      <c r="AM9283" s="10"/>
    </row>
    <row r="9284" spans="9:39">
      <c r="I9284" s="10"/>
      <c r="R9284" s="10"/>
      <c r="S9284" s="10"/>
      <c r="T9284" s="10"/>
      <c r="X9284" s="35"/>
      <c r="AG9284" s="10"/>
      <c r="AI9284" s="10"/>
      <c r="AL9284" s="10"/>
      <c r="AM9284" s="10"/>
    </row>
    <row r="9285" spans="9:39">
      <c r="I9285" s="10"/>
      <c r="R9285" s="10"/>
      <c r="S9285" s="10"/>
      <c r="T9285" s="10"/>
      <c r="X9285" s="35"/>
      <c r="AG9285" s="10"/>
      <c r="AI9285" s="10"/>
      <c r="AL9285" s="10"/>
      <c r="AM9285" s="10"/>
    </row>
    <row r="9286" spans="9:39">
      <c r="I9286" s="10"/>
      <c r="R9286" s="10"/>
      <c r="S9286" s="10"/>
      <c r="T9286" s="10"/>
      <c r="X9286" s="35"/>
      <c r="AG9286" s="10"/>
      <c r="AI9286" s="10"/>
      <c r="AL9286" s="10"/>
      <c r="AM9286" s="10"/>
    </row>
    <row r="9287" spans="9:39">
      <c r="I9287" s="10"/>
      <c r="R9287" s="10"/>
      <c r="S9287" s="10"/>
      <c r="T9287" s="10"/>
      <c r="X9287" s="35"/>
      <c r="AG9287" s="10"/>
      <c r="AI9287" s="10"/>
      <c r="AL9287" s="10"/>
      <c r="AM9287" s="10"/>
    </row>
    <row r="9288" spans="9:39">
      <c r="I9288" s="10"/>
      <c r="R9288" s="10"/>
      <c r="S9288" s="10"/>
      <c r="T9288" s="10"/>
      <c r="X9288" s="35"/>
      <c r="AG9288" s="10"/>
      <c r="AI9288" s="10"/>
      <c r="AL9288" s="10"/>
      <c r="AM9288" s="10"/>
    </row>
    <row r="9289" spans="9:39">
      <c r="I9289" s="10"/>
      <c r="R9289" s="10"/>
      <c r="S9289" s="10"/>
      <c r="T9289" s="10"/>
      <c r="X9289" s="35"/>
      <c r="AG9289" s="10"/>
      <c r="AI9289" s="10"/>
      <c r="AL9289" s="10"/>
      <c r="AM9289" s="10"/>
    </row>
    <row r="9290" spans="9:39">
      <c r="I9290" s="10"/>
      <c r="R9290" s="10"/>
      <c r="S9290" s="10"/>
      <c r="T9290" s="10"/>
      <c r="X9290" s="35"/>
      <c r="AG9290" s="10"/>
      <c r="AI9290" s="10"/>
      <c r="AL9290" s="10"/>
      <c r="AM9290" s="10"/>
    </row>
    <row r="9291" spans="9:39">
      <c r="I9291" s="10"/>
      <c r="R9291" s="10"/>
      <c r="S9291" s="10"/>
      <c r="T9291" s="10"/>
      <c r="X9291" s="35"/>
      <c r="AG9291" s="10"/>
      <c r="AI9291" s="10"/>
      <c r="AL9291" s="10"/>
      <c r="AM9291" s="10"/>
    </row>
    <row r="9292" spans="9:39">
      <c r="I9292" s="10"/>
      <c r="R9292" s="10"/>
      <c r="S9292" s="10"/>
      <c r="T9292" s="10"/>
      <c r="X9292" s="35"/>
      <c r="AG9292" s="10"/>
      <c r="AI9292" s="10"/>
      <c r="AL9292" s="10"/>
      <c r="AM9292" s="10"/>
    </row>
    <row r="9293" spans="9:39">
      <c r="I9293" s="10"/>
      <c r="R9293" s="10"/>
      <c r="S9293" s="10"/>
      <c r="T9293" s="10"/>
      <c r="X9293" s="35"/>
      <c r="AG9293" s="10"/>
      <c r="AI9293" s="10"/>
      <c r="AL9293" s="10"/>
      <c r="AM9293" s="10"/>
    </row>
    <row r="9294" spans="9:39">
      <c r="I9294" s="10"/>
      <c r="R9294" s="10"/>
      <c r="S9294" s="10"/>
      <c r="T9294" s="10"/>
      <c r="X9294" s="35"/>
      <c r="AG9294" s="10"/>
      <c r="AI9294" s="10"/>
      <c r="AL9294" s="10"/>
      <c r="AM9294" s="10"/>
    </row>
    <row r="9295" spans="9:39">
      <c r="I9295" s="10"/>
      <c r="R9295" s="10"/>
      <c r="S9295" s="10"/>
      <c r="T9295" s="10"/>
      <c r="X9295" s="35"/>
      <c r="AG9295" s="10"/>
      <c r="AI9295" s="10"/>
      <c r="AL9295" s="10"/>
      <c r="AM9295" s="10"/>
    </row>
    <row r="9296" spans="9:39">
      <c r="I9296" s="10"/>
      <c r="R9296" s="10"/>
      <c r="S9296" s="10"/>
      <c r="T9296" s="10"/>
      <c r="X9296" s="35"/>
      <c r="AG9296" s="10"/>
      <c r="AI9296" s="10"/>
      <c r="AL9296" s="10"/>
      <c r="AM9296" s="10"/>
    </row>
    <row r="9297" spans="9:39">
      <c r="I9297" s="10"/>
      <c r="R9297" s="10"/>
      <c r="S9297" s="10"/>
      <c r="T9297" s="10"/>
      <c r="X9297" s="35"/>
      <c r="AG9297" s="10"/>
      <c r="AI9297" s="10"/>
      <c r="AL9297" s="10"/>
      <c r="AM9297" s="10"/>
    </row>
    <row r="9298" spans="9:39">
      <c r="I9298" s="10"/>
      <c r="R9298" s="10"/>
      <c r="S9298" s="10"/>
      <c r="T9298" s="10"/>
      <c r="X9298" s="35"/>
      <c r="AG9298" s="10"/>
      <c r="AI9298" s="10"/>
      <c r="AL9298" s="10"/>
      <c r="AM9298" s="10"/>
    </row>
    <row r="9299" spans="9:39">
      <c r="I9299" s="10"/>
      <c r="R9299" s="10"/>
      <c r="S9299" s="10"/>
      <c r="T9299" s="10"/>
      <c r="X9299" s="35"/>
      <c r="AG9299" s="10"/>
      <c r="AI9299" s="10"/>
      <c r="AL9299" s="10"/>
      <c r="AM9299" s="10"/>
    </row>
    <row r="9300" spans="9:39">
      <c r="I9300" s="10"/>
      <c r="R9300" s="10"/>
      <c r="S9300" s="10"/>
      <c r="T9300" s="10"/>
      <c r="X9300" s="35"/>
      <c r="AG9300" s="10"/>
      <c r="AI9300" s="10"/>
      <c r="AL9300" s="10"/>
      <c r="AM9300" s="10"/>
    </row>
    <row r="9301" spans="9:39">
      <c r="I9301" s="10"/>
      <c r="R9301" s="10"/>
      <c r="S9301" s="10"/>
      <c r="T9301" s="10"/>
      <c r="X9301" s="35"/>
      <c r="AG9301" s="10"/>
      <c r="AI9301" s="10"/>
      <c r="AL9301" s="10"/>
      <c r="AM9301" s="10"/>
    </row>
    <row r="9302" spans="9:39">
      <c r="I9302" s="10"/>
      <c r="R9302" s="10"/>
      <c r="S9302" s="10"/>
      <c r="T9302" s="10"/>
      <c r="X9302" s="35"/>
      <c r="AG9302" s="10"/>
      <c r="AI9302" s="10"/>
      <c r="AL9302" s="10"/>
      <c r="AM9302" s="10"/>
    </row>
    <row r="9303" spans="9:39">
      <c r="I9303" s="10"/>
      <c r="R9303" s="10"/>
      <c r="S9303" s="10"/>
      <c r="T9303" s="10"/>
      <c r="X9303" s="35"/>
      <c r="AG9303" s="10"/>
      <c r="AI9303" s="10"/>
      <c r="AL9303" s="10"/>
      <c r="AM9303" s="10"/>
    </row>
    <row r="9304" spans="9:39">
      <c r="I9304" s="10"/>
      <c r="R9304" s="10"/>
      <c r="S9304" s="10"/>
      <c r="T9304" s="10"/>
      <c r="X9304" s="35"/>
      <c r="AG9304" s="10"/>
      <c r="AI9304" s="10"/>
      <c r="AL9304" s="10"/>
      <c r="AM9304" s="10"/>
    </row>
    <row r="9305" spans="9:39">
      <c r="I9305" s="10"/>
      <c r="R9305" s="10"/>
      <c r="S9305" s="10"/>
      <c r="T9305" s="10"/>
      <c r="X9305" s="35"/>
      <c r="AG9305" s="10"/>
      <c r="AI9305" s="10"/>
      <c r="AL9305" s="10"/>
      <c r="AM9305" s="10"/>
    </row>
    <row r="9306" spans="9:39">
      <c r="I9306" s="10"/>
      <c r="R9306" s="10"/>
      <c r="S9306" s="10"/>
      <c r="T9306" s="10"/>
      <c r="X9306" s="35"/>
      <c r="AG9306" s="10"/>
      <c r="AI9306" s="10"/>
      <c r="AL9306" s="10"/>
      <c r="AM9306" s="10"/>
    </row>
    <row r="9307" spans="9:39">
      <c r="I9307" s="10"/>
      <c r="R9307" s="10"/>
      <c r="S9307" s="10"/>
      <c r="T9307" s="10"/>
      <c r="X9307" s="35"/>
      <c r="AG9307" s="10"/>
      <c r="AI9307" s="10"/>
      <c r="AL9307" s="10"/>
      <c r="AM9307" s="10"/>
    </row>
    <row r="9308" spans="9:39">
      <c r="I9308" s="10"/>
      <c r="R9308" s="10"/>
      <c r="S9308" s="10"/>
      <c r="T9308" s="10"/>
      <c r="X9308" s="35"/>
      <c r="AG9308" s="10"/>
      <c r="AI9308" s="10"/>
      <c r="AL9308" s="10"/>
      <c r="AM9308" s="10"/>
    </row>
    <row r="9309" spans="9:39">
      <c r="I9309" s="10"/>
      <c r="R9309" s="10"/>
      <c r="S9309" s="10"/>
      <c r="T9309" s="10"/>
      <c r="X9309" s="35"/>
      <c r="AG9309" s="10"/>
      <c r="AI9309" s="10"/>
      <c r="AL9309" s="10"/>
      <c r="AM9309" s="10"/>
    </row>
    <row r="9310" spans="9:39">
      <c r="I9310" s="10"/>
      <c r="R9310" s="10"/>
      <c r="S9310" s="10"/>
      <c r="T9310" s="10"/>
      <c r="X9310" s="35"/>
      <c r="AG9310" s="10"/>
      <c r="AI9310" s="10"/>
      <c r="AL9310" s="10"/>
      <c r="AM9310" s="10"/>
    </row>
    <row r="9311" spans="9:39">
      <c r="I9311" s="10"/>
      <c r="R9311" s="10"/>
      <c r="S9311" s="10"/>
      <c r="T9311" s="10"/>
      <c r="X9311" s="35"/>
      <c r="AG9311" s="10"/>
      <c r="AI9311" s="10"/>
      <c r="AL9311" s="10"/>
      <c r="AM9311" s="10"/>
    </row>
    <row r="9312" spans="9:39">
      <c r="I9312" s="10"/>
      <c r="R9312" s="10"/>
      <c r="S9312" s="10"/>
      <c r="T9312" s="10"/>
      <c r="X9312" s="35"/>
      <c r="AG9312" s="10"/>
      <c r="AI9312" s="10"/>
      <c r="AL9312" s="10"/>
      <c r="AM9312" s="10"/>
    </row>
    <row r="9313" spans="9:39">
      <c r="I9313" s="10"/>
      <c r="R9313" s="10"/>
      <c r="S9313" s="10"/>
      <c r="T9313" s="10"/>
      <c r="X9313" s="35"/>
      <c r="AG9313" s="10"/>
      <c r="AI9313" s="10"/>
      <c r="AL9313" s="10"/>
      <c r="AM9313" s="10"/>
    </row>
    <row r="9314" spans="9:39">
      <c r="I9314" s="10"/>
      <c r="R9314" s="10"/>
      <c r="S9314" s="10"/>
      <c r="T9314" s="10"/>
      <c r="X9314" s="35"/>
      <c r="AG9314" s="10"/>
      <c r="AI9314" s="10"/>
      <c r="AL9314" s="10"/>
      <c r="AM9314" s="10"/>
    </row>
    <row r="9315" spans="9:39">
      <c r="I9315" s="10"/>
      <c r="R9315" s="10"/>
      <c r="S9315" s="10"/>
      <c r="T9315" s="10"/>
      <c r="X9315" s="35"/>
      <c r="AG9315" s="10"/>
      <c r="AI9315" s="10"/>
      <c r="AL9315" s="10"/>
      <c r="AM9315" s="10"/>
    </row>
    <row r="9316" spans="9:39">
      <c r="I9316" s="10"/>
      <c r="R9316" s="10"/>
      <c r="S9316" s="10"/>
      <c r="T9316" s="10"/>
      <c r="X9316" s="35"/>
      <c r="AG9316" s="10"/>
      <c r="AI9316" s="10"/>
      <c r="AL9316" s="10"/>
      <c r="AM9316" s="10"/>
    </row>
    <row r="9317" spans="9:39">
      <c r="I9317" s="10"/>
      <c r="R9317" s="10"/>
      <c r="S9317" s="10"/>
      <c r="T9317" s="10"/>
      <c r="X9317" s="35"/>
      <c r="AG9317" s="10"/>
      <c r="AI9317" s="10"/>
      <c r="AL9317" s="10"/>
      <c r="AM9317" s="10"/>
    </row>
    <row r="9318" spans="9:39">
      <c r="I9318" s="10"/>
      <c r="R9318" s="10"/>
      <c r="S9318" s="10"/>
      <c r="T9318" s="10"/>
      <c r="X9318" s="35"/>
      <c r="AG9318" s="10"/>
      <c r="AI9318" s="10"/>
      <c r="AL9318" s="10"/>
      <c r="AM9318" s="10"/>
    </row>
    <row r="9319" spans="9:39">
      <c r="I9319" s="10"/>
      <c r="R9319" s="10"/>
      <c r="S9319" s="10"/>
      <c r="T9319" s="10"/>
      <c r="X9319" s="35"/>
      <c r="AG9319" s="10"/>
      <c r="AI9319" s="10"/>
      <c r="AL9319" s="10"/>
      <c r="AM9319" s="10"/>
    </row>
    <row r="9320" spans="9:39">
      <c r="I9320" s="10"/>
      <c r="R9320" s="10"/>
      <c r="S9320" s="10"/>
      <c r="T9320" s="10"/>
      <c r="X9320" s="35"/>
      <c r="AG9320" s="10"/>
      <c r="AI9320" s="10"/>
      <c r="AL9320" s="10"/>
      <c r="AM9320" s="10"/>
    </row>
    <row r="9321" spans="9:39">
      <c r="I9321" s="10"/>
      <c r="R9321" s="10"/>
      <c r="S9321" s="10"/>
      <c r="T9321" s="10"/>
      <c r="X9321" s="35"/>
      <c r="AG9321" s="10"/>
      <c r="AI9321" s="10"/>
      <c r="AL9321" s="10"/>
      <c r="AM9321" s="10"/>
    </row>
    <row r="9322" spans="9:39">
      <c r="I9322" s="10"/>
      <c r="R9322" s="10"/>
      <c r="S9322" s="10"/>
      <c r="T9322" s="10"/>
      <c r="X9322" s="35"/>
      <c r="AG9322" s="10"/>
      <c r="AI9322" s="10"/>
      <c r="AL9322" s="10"/>
      <c r="AM9322" s="10"/>
    </row>
    <row r="9323" spans="9:39">
      <c r="I9323" s="10"/>
      <c r="R9323" s="10"/>
      <c r="S9323" s="10"/>
      <c r="T9323" s="10"/>
      <c r="X9323" s="35"/>
      <c r="AG9323" s="10"/>
      <c r="AI9323" s="10"/>
      <c r="AL9323" s="10"/>
      <c r="AM9323" s="10"/>
    </row>
    <row r="9324" spans="9:39">
      <c r="I9324" s="10"/>
      <c r="R9324" s="10"/>
      <c r="S9324" s="10"/>
      <c r="T9324" s="10"/>
      <c r="X9324" s="35"/>
      <c r="AG9324" s="10"/>
      <c r="AI9324" s="10"/>
      <c r="AL9324" s="10"/>
      <c r="AM9324" s="10"/>
    </row>
    <row r="9325" spans="9:39">
      <c r="I9325" s="10"/>
      <c r="R9325" s="10"/>
      <c r="S9325" s="10"/>
      <c r="T9325" s="10"/>
      <c r="X9325" s="35"/>
      <c r="AG9325" s="10"/>
      <c r="AI9325" s="10"/>
      <c r="AL9325" s="10"/>
      <c r="AM9325" s="10"/>
    </row>
    <row r="9326" spans="9:39">
      <c r="I9326" s="10"/>
      <c r="R9326" s="10"/>
      <c r="S9326" s="10"/>
      <c r="T9326" s="10"/>
      <c r="X9326" s="35"/>
      <c r="AG9326" s="10"/>
      <c r="AI9326" s="10"/>
      <c r="AL9326" s="10"/>
      <c r="AM9326" s="10"/>
    </row>
    <row r="9327" spans="9:39">
      <c r="I9327" s="10"/>
      <c r="R9327" s="10"/>
      <c r="S9327" s="10"/>
      <c r="T9327" s="10"/>
      <c r="X9327" s="35"/>
      <c r="AG9327" s="10"/>
      <c r="AI9327" s="10"/>
      <c r="AL9327" s="10"/>
      <c r="AM9327" s="10"/>
    </row>
    <row r="9328" spans="9:39">
      <c r="I9328" s="10"/>
      <c r="R9328" s="10"/>
      <c r="S9328" s="10"/>
      <c r="T9328" s="10"/>
      <c r="X9328" s="35"/>
      <c r="AG9328" s="10"/>
      <c r="AI9328" s="10"/>
      <c r="AL9328" s="10"/>
      <c r="AM9328" s="10"/>
    </row>
    <row r="9329" spans="9:39">
      <c r="I9329" s="10"/>
      <c r="R9329" s="10"/>
      <c r="S9329" s="10"/>
      <c r="T9329" s="10"/>
      <c r="X9329" s="35"/>
      <c r="AG9329" s="10"/>
      <c r="AI9329" s="10"/>
      <c r="AL9329" s="10"/>
      <c r="AM9329" s="10"/>
    </row>
    <row r="9330" spans="9:39">
      <c r="I9330" s="10"/>
      <c r="R9330" s="10"/>
      <c r="S9330" s="10"/>
      <c r="T9330" s="10"/>
      <c r="X9330" s="35"/>
      <c r="AG9330" s="10"/>
      <c r="AI9330" s="10"/>
      <c r="AL9330" s="10"/>
      <c r="AM9330" s="10"/>
    </row>
    <row r="9331" spans="9:39">
      <c r="I9331" s="10"/>
      <c r="R9331" s="10"/>
      <c r="S9331" s="10"/>
      <c r="T9331" s="10"/>
      <c r="X9331" s="35"/>
      <c r="AG9331" s="10"/>
      <c r="AI9331" s="10"/>
      <c r="AL9331" s="10"/>
      <c r="AM9331" s="10"/>
    </row>
    <row r="9332" spans="9:39">
      <c r="I9332" s="10"/>
      <c r="R9332" s="10"/>
      <c r="S9332" s="10"/>
      <c r="T9332" s="10"/>
      <c r="X9332" s="35"/>
      <c r="AG9332" s="10"/>
      <c r="AI9332" s="10"/>
      <c r="AL9332" s="10"/>
      <c r="AM9332" s="10"/>
    </row>
    <row r="9333" spans="9:39">
      <c r="I9333" s="10"/>
      <c r="R9333" s="10"/>
      <c r="S9333" s="10"/>
      <c r="T9333" s="10"/>
      <c r="X9333" s="35"/>
      <c r="AG9333" s="10"/>
      <c r="AI9333" s="10"/>
      <c r="AL9333" s="10"/>
      <c r="AM9333" s="10"/>
    </row>
    <row r="9334" spans="9:39">
      <c r="I9334" s="10"/>
      <c r="R9334" s="10"/>
      <c r="S9334" s="10"/>
      <c r="T9334" s="10"/>
      <c r="X9334" s="35"/>
      <c r="AG9334" s="10"/>
      <c r="AI9334" s="10"/>
      <c r="AL9334" s="10"/>
      <c r="AM9334" s="10"/>
    </row>
    <row r="9335" spans="9:39">
      <c r="I9335" s="10"/>
      <c r="R9335" s="10"/>
      <c r="S9335" s="10"/>
      <c r="T9335" s="10"/>
      <c r="X9335" s="35"/>
      <c r="AG9335" s="10"/>
      <c r="AI9335" s="10"/>
      <c r="AL9335" s="10"/>
      <c r="AM9335" s="10"/>
    </row>
    <row r="9336" spans="9:39">
      <c r="I9336" s="10"/>
      <c r="R9336" s="10"/>
      <c r="S9336" s="10"/>
      <c r="T9336" s="10"/>
      <c r="X9336" s="35"/>
      <c r="AG9336" s="10"/>
      <c r="AI9336" s="10"/>
      <c r="AL9336" s="10"/>
      <c r="AM9336" s="10"/>
    </row>
    <row r="9337" spans="9:39">
      <c r="I9337" s="10"/>
      <c r="R9337" s="10"/>
      <c r="S9337" s="10"/>
      <c r="T9337" s="10"/>
      <c r="X9337" s="35"/>
      <c r="AG9337" s="10"/>
      <c r="AI9337" s="10"/>
      <c r="AL9337" s="10"/>
      <c r="AM9337" s="10"/>
    </row>
    <row r="9338" spans="9:39">
      <c r="I9338" s="10"/>
      <c r="R9338" s="10"/>
      <c r="S9338" s="10"/>
      <c r="T9338" s="10"/>
      <c r="X9338" s="35"/>
      <c r="AG9338" s="10"/>
      <c r="AI9338" s="10"/>
      <c r="AL9338" s="10"/>
      <c r="AM9338" s="10"/>
    </row>
    <row r="9339" spans="9:39">
      <c r="I9339" s="10"/>
      <c r="R9339" s="10"/>
      <c r="S9339" s="10"/>
      <c r="T9339" s="10"/>
      <c r="X9339" s="35"/>
      <c r="AG9339" s="10"/>
      <c r="AI9339" s="10"/>
      <c r="AL9339" s="10"/>
      <c r="AM9339" s="10"/>
    </row>
    <row r="9340" spans="9:39">
      <c r="I9340" s="10"/>
      <c r="R9340" s="10"/>
      <c r="S9340" s="10"/>
      <c r="T9340" s="10"/>
      <c r="X9340" s="35"/>
      <c r="AG9340" s="10"/>
      <c r="AI9340" s="10"/>
      <c r="AL9340" s="10"/>
      <c r="AM9340" s="10"/>
    </row>
    <row r="9341" spans="9:39">
      <c r="I9341" s="10"/>
      <c r="R9341" s="10"/>
      <c r="S9341" s="10"/>
      <c r="T9341" s="10"/>
      <c r="X9341" s="35"/>
      <c r="AG9341" s="10"/>
      <c r="AI9341" s="10"/>
      <c r="AL9341" s="10"/>
      <c r="AM9341" s="10"/>
    </row>
    <row r="9342" spans="9:39">
      <c r="I9342" s="10"/>
      <c r="R9342" s="10"/>
      <c r="S9342" s="10"/>
      <c r="T9342" s="10"/>
      <c r="X9342" s="35"/>
      <c r="AG9342" s="10"/>
      <c r="AI9342" s="10"/>
      <c r="AL9342" s="10"/>
      <c r="AM9342" s="10"/>
    </row>
    <row r="9343" spans="9:39">
      <c r="I9343" s="10"/>
      <c r="R9343" s="10"/>
      <c r="S9343" s="10"/>
      <c r="T9343" s="10"/>
      <c r="X9343" s="35"/>
      <c r="AG9343" s="10"/>
      <c r="AI9343" s="10"/>
      <c r="AL9343" s="10"/>
      <c r="AM9343" s="10"/>
    </row>
    <row r="9344" spans="9:39">
      <c r="I9344" s="10"/>
      <c r="R9344" s="10"/>
      <c r="S9344" s="10"/>
      <c r="T9344" s="10"/>
      <c r="X9344" s="35"/>
      <c r="AG9344" s="10"/>
      <c r="AI9344" s="10"/>
      <c r="AL9344" s="10"/>
      <c r="AM9344" s="10"/>
    </row>
    <row r="9345" spans="9:39">
      <c r="I9345" s="10"/>
      <c r="R9345" s="10"/>
      <c r="S9345" s="10"/>
      <c r="T9345" s="10"/>
      <c r="X9345" s="35"/>
      <c r="AG9345" s="10"/>
      <c r="AI9345" s="10"/>
      <c r="AL9345" s="10"/>
      <c r="AM9345" s="10"/>
    </row>
    <row r="9346" spans="9:39">
      <c r="I9346" s="10"/>
      <c r="R9346" s="10"/>
      <c r="S9346" s="10"/>
      <c r="T9346" s="10"/>
      <c r="X9346" s="35"/>
      <c r="AG9346" s="10"/>
      <c r="AI9346" s="10"/>
      <c r="AL9346" s="10"/>
      <c r="AM9346" s="10"/>
    </row>
    <row r="9347" spans="9:39">
      <c r="I9347" s="10"/>
      <c r="R9347" s="10"/>
      <c r="S9347" s="10"/>
      <c r="T9347" s="10"/>
      <c r="X9347" s="35"/>
      <c r="AG9347" s="10"/>
      <c r="AI9347" s="10"/>
      <c r="AL9347" s="10"/>
      <c r="AM9347" s="10"/>
    </row>
    <row r="9348" spans="9:39">
      <c r="I9348" s="10"/>
      <c r="R9348" s="10"/>
      <c r="S9348" s="10"/>
      <c r="T9348" s="10"/>
      <c r="X9348" s="35"/>
      <c r="AG9348" s="10"/>
      <c r="AI9348" s="10"/>
      <c r="AL9348" s="10"/>
      <c r="AM9348" s="10"/>
    </row>
    <row r="9349" spans="9:39">
      <c r="I9349" s="10"/>
      <c r="R9349" s="10"/>
      <c r="S9349" s="10"/>
      <c r="T9349" s="10"/>
      <c r="X9349" s="35"/>
      <c r="AG9349" s="10"/>
      <c r="AI9349" s="10"/>
      <c r="AL9349" s="10"/>
      <c r="AM9349" s="10"/>
    </row>
    <row r="9350" spans="9:39">
      <c r="I9350" s="10"/>
      <c r="R9350" s="10"/>
      <c r="S9350" s="10"/>
      <c r="T9350" s="10"/>
      <c r="X9350" s="35"/>
      <c r="AG9350" s="10"/>
      <c r="AI9350" s="10"/>
      <c r="AL9350" s="10"/>
      <c r="AM9350" s="10"/>
    </row>
    <row r="9351" spans="9:39">
      <c r="I9351" s="10"/>
      <c r="R9351" s="10"/>
      <c r="S9351" s="10"/>
      <c r="T9351" s="10"/>
      <c r="X9351" s="35"/>
      <c r="AG9351" s="10"/>
      <c r="AI9351" s="10"/>
      <c r="AL9351" s="10"/>
      <c r="AM9351" s="10"/>
    </row>
    <row r="9352" spans="9:39">
      <c r="I9352" s="10"/>
      <c r="R9352" s="10"/>
      <c r="S9352" s="10"/>
      <c r="T9352" s="10"/>
      <c r="X9352" s="35"/>
      <c r="AG9352" s="10"/>
      <c r="AI9352" s="10"/>
      <c r="AL9352" s="10"/>
      <c r="AM9352" s="10"/>
    </row>
    <row r="9353" spans="9:39">
      <c r="I9353" s="10"/>
      <c r="R9353" s="10"/>
      <c r="S9353" s="10"/>
      <c r="T9353" s="10"/>
      <c r="X9353" s="35"/>
      <c r="AG9353" s="10"/>
      <c r="AI9353" s="10"/>
      <c r="AL9353" s="10"/>
      <c r="AM9353" s="10"/>
    </row>
    <row r="9354" spans="9:39">
      <c r="I9354" s="10"/>
      <c r="R9354" s="10"/>
      <c r="S9354" s="10"/>
      <c r="T9354" s="10"/>
      <c r="X9354" s="35"/>
      <c r="AG9354" s="10"/>
      <c r="AI9354" s="10"/>
      <c r="AL9354" s="10"/>
      <c r="AM9354" s="10"/>
    </row>
    <row r="9355" spans="9:39">
      <c r="I9355" s="10"/>
      <c r="R9355" s="10"/>
      <c r="S9355" s="10"/>
      <c r="T9355" s="10"/>
      <c r="X9355" s="35"/>
      <c r="AG9355" s="10"/>
      <c r="AI9355" s="10"/>
      <c r="AL9355" s="10"/>
      <c r="AM9355" s="10"/>
    </row>
    <row r="9356" spans="9:39">
      <c r="I9356" s="10"/>
      <c r="R9356" s="10"/>
      <c r="S9356" s="10"/>
      <c r="T9356" s="10"/>
      <c r="X9356" s="35"/>
      <c r="AG9356" s="10"/>
      <c r="AI9356" s="10"/>
      <c r="AL9356" s="10"/>
      <c r="AM9356" s="10"/>
    </row>
    <row r="9357" spans="9:39">
      <c r="I9357" s="10"/>
      <c r="R9357" s="10"/>
      <c r="S9357" s="10"/>
      <c r="T9357" s="10"/>
      <c r="X9357" s="35"/>
      <c r="AG9357" s="10"/>
      <c r="AI9357" s="10"/>
      <c r="AL9357" s="10"/>
      <c r="AM9357" s="10"/>
    </row>
    <row r="9358" spans="9:39">
      <c r="I9358" s="10"/>
      <c r="R9358" s="10"/>
      <c r="S9358" s="10"/>
      <c r="T9358" s="10"/>
      <c r="X9358" s="35"/>
      <c r="AG9358" s="10"/>
      <c r="AI9358" s="10"/>
      <c r="AL9358" s="10"/>
      <c r="AM9358" s="10"/>
    </row>
    <row r="9359" spans="9:39">
      <c r="I9359" s="10"/>
      <c r="R9359" s="10"/>
      <c r="S9359" s="10"/>
      <c r="T9359" s="10"/>
      <c r="X9359" s="35"/>
      <c r="AG9359" s="10"/>
      <c r="AI9359" s="10"/>
      <c r="AL9359" s="10"/>
      <c r="AM9359" s="10"/>
    </row>
    <row r="9360" spans="9:39">
      <c r="I9360" s="10"/>
      <c r="R9360" s="10"/>
      <c r="S9360" s="10"/>
      <c r="T9360" s="10"/>
      <c r="X9360" s="35"/>
      <c r="AG9360" s="10"/>
      <c r="AI9360" s="10"/>
      <c r="AL9360" s="10"/>
      <c r="AM9360" s="10"/>
    </row>
    <row r="9361" spans="9:39">
      <c r="I9361" s="10"/>
      <c r="R9361" s="10"/>
      <c r="S9361" s="10"/>
      <c r="T9361" s="10"/>
      <c r="X9361" s="35"/>
      <c r="AG9361" s="10"/>
      <c r="AI9361" s="10"/>
      <c r="AL9361" s="10"/>
      <c r="AM9361" s="10"/>
    </row>
    <row r="9362" spans="9:39">
      <c r="I9362" s="10"/>
      <c r="R9362" s="10"/>
      <c r="S9362" s="10"/>
      <c r="T9362" s="10"/>
      <c r="X9362" s="35"/>
      <c r="AG9362" s="10"/>
      <c r="AI9362" s="10"/>
      <c r="AL9362" s="10"/>
      <c r="AM9362" s="10"/>
    </row>
    <row r="9363" spans="9:39">
      <c r="I9363" s="10"/>
      <c r="R9363" s="10"/>
      <c r="S9363" s="10"/>
      <c r="T9363" s="10"/>
      <c r="X9363" s="35"/>
      <c r="AG9363" s="10"/>
      <c r="AI9363" s="10"/>
      <c r="AL9363" s="10"/>
      <c r="AM9363" s="10"/>
    </row>
    <row r="9364" spans="9:39">
      <c r="I9364" s="10"/>
      <c r="R9364" s="10"/>
      <c r="S9364" s="10"/>
      <c r="T9364" s="10"/>
      <c r="X9364" s="35"/>
      <c r="AG9364" s="10"/>
      <c r="AI9364" s="10"/>
      <c r="AL9364" s="10"/>
      <c r="AM9364" s="10"/>
    </row>
    <row r="9365" spans="9:39">
      <c r="I9365" s="10"/>
      <c r="R9365" s="10"/>
      <c r="S9365" s="10"/>
      <c r="T9365" s="10"/>
      <c r="X9365" s="35"/>
      <c r="AG9365" s="10"/>
      <c r="AI9365" s="10"/>
      <c r="AL9365" s="10"/>
      <c r="AM9365" s="10"/>
    </row>
    <row r="9366" spans="9:39">
      <c r="I9366" s="10"/>
      <c r="R9366" s="10"/>
      <c r="S9366" s="10"/>
      <c r="T9366" s="10"/>
      <c r="X9366" s="35"/>
      <c r="AG9366" s="10"/>
      <c r="AI9366" s="10"/>
      <c r="AL9366" s="10"/>
      <c r="AM9366" s="10"/>
    </row>
    <row r="9367" spans="9:39">
      <c r="I9367" s="10"/>
      <c r="R9367" s="10"/>
      <c r="S9367" s="10"/>
      <c r="T9367" s="10"/>
      <c r="X9367" s="35"/>
      <c r="AG9367" s="10"/>
      <c r="AI9367" s="10"/>
      <c r="AL9367" s="10"/>
      <c r="AM9367" s="10"/>
    </row>
    <row r="9368" spans="9:39">
      <c r="I9368" s="10"/>
      <c r="R9368" s="10"/>
      <c r="S9368" s="10"/>
      <c r="T9368" s="10"/>
      <c r="X9368" s="35"/>
      <c r="AG9368" s="10"/>
      <c r="AI9368" s="10"/>
      <c r="AL9368" s="10"/>
      <c r="AM9368" s="10"/>
    </row>
    <row r="9369" spans="9:39">
      <c r="I9369" s="10"/>
      <c r="R9369" s="10"/>
      <c r="S9369" s="10"/>
      <c r="T9369" s="10"/>
      <c r="X9369" s="35"/>
      <c r="AG9369" s="10"/>
      <c r="AI9369" s="10"/>
      <c r="AL9369" s="10"/>
      <c r="AM9369" s="10"/>
    </row>
    <row r="9370" spans="9:39">
      <c r="I9370" s="10"/>
      <c r="R9370" s="10"/>
      <c r="S9370" s="10"/>
      <c r="T9370" s="10"/>
      <c r="X9370" s="35"/>
      <c r="AG9370" s="10"/>
      <c r="AI9370" s="10"/>
      <c r="AL9370" s="10"/>
      <c r="AM9370" s="10"/>
    </row>
    <row r="9371" spans="9:39">
      <c r="I9371" s="10"/>
      <c r="R9371" s="10"/>
      <c r="S9371" s="10"/>
      <c r="T9371" s="10"/>
      <c r="X9371" s="35"/>
      <c r="AG9371" s="10"/>
      <c r="AI9371" s="10"/>
      <c r="AL9371" s="10"/>
      <c r="AM9371" s="10"/>
    </row>
    <row r="9372" spans="9:39">
      <c r="I9372" s="10"/>
      <c r="R9372" s="10"/>
      <c r="S9372" s="10"/>
      <c r="T9372" s="10"/>
      <c r="X9372" s="35"/>
      <c r="AG9372" s="10"/>
      <c r="AI9372" s="10"/>
      <c r="AL9372" s="10"/>
      <c r="AM9372" s="10"/>
    </row>
    <row r="9373" spans="9:39">
      <c r="I9373" s="10"/>
      <c r="R9373" s="10"/>
      <c r="S9373" s="10"/>
      <c r="T9373" s="10"/>
      <c r="X9373" s="35"/>
      <c r="AG9373" s="10"/>
      <c r="AI9373" s="10"/>
      <c r="AL9373" s="10"/>
      <c r="AM9373" s="10"/>
    </row>
    <row r="9374" spans="9:39">
      <c r="I9374" s="10"/>
      <c r="R9374" s="10"/>
      <c r="S9374" s="10"/>
      <c r="T9374" s="10"/>
      <c r="X9374" s="35"/>
      <c r="AG9374" s="10"/>
      <c r="AI9374" s="10"/>
      <c r="AL9374" s="10"/>
      <c r="AM9374" s="10"/>
    </row>
    <row r="9375" spans="9:39">
      <c r="I9375" s="10"/>
      <c r="R9375" s="10"/>
      <c r="S9375" s="10"/>
      <c r="T9375" s="10"/>
      <c r="X9375" s="35"/>
      <c r="AG9375" s="10"/>
      <c r="AI9375" s="10"/>
      <c r="AL9375" s="10"/>
      <c r="AM9375" s="10"/>
    </row>
    <row r="9376" spans="9:39">
      <c r="I9376" s="10"/>
      <c r="R9376" s="10"/>
      <c r="S9376" s="10"/>
      <c r="T9376" s="10"/>
      <c r="X9376" s="35"/>
      <c r="AG9376" s="10"/>
      <c r="AI9376" s="10"/>
      <c r="AL9376" s="10"/>
      <c r="AM9376" s="10"/>
    </row>
    <row r="9377" spans="9:39">
      <c r="I9377" s="10"/>
      <c r="R9377" s="10"/>
      <c r="S9377" s="10"/>
      <c r="T9377" s="10"/>
      <c r="X9377" s="35"/>
      <c r="AG9377" s="10"/>
      <c r="AI9377" s="10"/>
      <c r="AL9377" s="10"/>
      <c r="AM9377" s="10"/>
    </row>
    <row r="9378" spans="9:39">
      <c r="I9378" s="10"/>
      <c r="R9378" s="10"/>
      <c r="S9378" s="10"/>
      <c r="T9378" s="10"/>
      <c r="X9378" s="35"/>
      <c r="AG9378" s="10"/>
      <c r="AI9378" s="10"/>
      <c r="AL9378" s="10"/>
      <c r="AM9378" s="10"/>
    </row>
    <row r="9379" spans="9:39">
      <c r="I9379" s="10"/>
      <c r="R9379" s="10"/>
      <c r="S9379" s="10"/>
      <c r="T9379" s="10"/>
      <c r="X9379" s="35"/>
      <c r="AG9379" s="10"/>
      <c r="AI9379" s="10"/>
      <c r="AL9379" s="10"/>
      <c r="AM9379" s="10"/>
    </row>
    <row r="9380" spans="9:39">
      <c r="I9380" s="10"/>
      <c r="R9380" s="10"/>
      <c r="S9380" s="10"/>
      <c r="T9380" s="10"/>
      <c r="X9380" s="35"/>
      <c r="AG9380" s="10"/>
      <c r="AI9380" s="10"/>
      <c r="AL9380" s="10"/>
      <c r="AM9380" s="10"/>
    </row>
    <row r="9381" spans="9:39">
      <c r="I9381" s="10"/>
      <c r="R9381" s="10"/>
      <c r="S9381" s="10"/>
      <c r="T9381" s="10"/>
      <c r="X9381" s="35"/>
      <c r="AG9381" s="10"/>
      <c r="AI9381" s="10"/>
      <c r="AL9381" s="10"/>
      <c r="AM9381" s="10"/>
    </row>
    <row r="9382" spans="9:39">
      <c r="I9382" s="10"/>
      <c r="R9382" s="10"/>
      <c r="S9382" s="10"/>
      <c r="T9382" s="10"/>
      <c r="X9382" s="35"/>
      <c r="AG9382" s="10"/>
      <c r="AI9382" s="10"/>
      <c r="AL9382" s="10"/>
      <c r="AM9382" s="10"/>
    </row>
    <row r="9383" spans="9:39">
      <c r="I9383" s="10"/>
      <c r="R9383" s="10"/>
      <c r="S9383" s="10"/>
      <c r="T9383" s="10"/>
      <c r="X9383" s="35"/>
      <c r="AG9383" s="10"/>
      <c r="AI9383" s="10"/>
      <c r="AL9383" s="10"/>
      <c r="AM9383" s="10"/>
    </row>
    <row r="9384" spans="9:39">
      <c r="I9384" s="10"/>
      <c r="R9384" s="10"/>
      <c r="S9384" s="10"/>
      <c r="T9384" s="10"/>
      <c r="X9384" s="35"/>
      <c r="AG9384" s="10"/>
      <c r="AI9384" s="10"/>
      <c r="AL9384" s="10"/>
      <c r="AM9384" s="10"/>
    </row>
    <row r="9385" spans="9:39">
      <c r="I9385" s="10"/>
      <c r="R9385" s="10"/>
      <c r="S9385" s="10"/>
      <c r="T9385" s="10"/>
      <c r="X9385" s="35"/>
      <c r="AG9385" s="10"/>
      <c r="AI9385" s="10"/>
      <c r="AL9385" s="10"/>
      <c r="AM9385" s="10"/>
    </row>
    <row r="9386" spans="9:39">
      <c r="I9386" s="10"/>
      <c r="R9386" s="10"/>
      <c r="S9386" s="10"/>
      <c r="T9386" s="10"/>
      <c r="X9386" s="35"/>
      <c r="AG9386" s="10"/>
      <c r="AI9386" s="10"/>
      <c r="AL9386" s="10"/>
      <c r="AM9386" s="10"/>
    </row>
    <row r="9387" spans="9:39">
      <c r="I9387" s="10"/>
      <c r="R9387" s="10"/>
      <c r="S9387" s="10"/>
      <c r="T9387" s="10"/>
      <c r="X9387" s="35"/>
      <c r="AG9387" s="10"/>
      <c r="AI9387" s="10"/>
      <c r="AL9387" s="10"/>
      <c r="AM9387" s="10"/>
    </row>
    <row r="9388" spans="9:39">
      <c r="I9388" s="10"/>
      <c r="R9388" s="10"/>
      <c r="S9388" s="10"/>
      <c r="T9388" s="10"/>
      <c r="X9388" s="35"/>
      <c r="AG9388" s="10"/>
      <c r="AI9388" s="10"/>
      <c r="AL9388" s="10"/>
      <c r="AM9388" s="10"/>
    </row>
    <row r="9389" spans="9:39">
      <c r="I9389" s="10"/>
      <c r="R9389" s="10"/>
      <c r="S9389" s="10"/>
      <c r="T9389" s="10"/>
      <c r="X9389" s="35"/>
      <c r="AG9389" s="10"/>
      <c r="AI9389" s="10"/>
      <c r="AL9389" s="10"/>
      <c r="AM9389" s="10"/>
    </row>
    <row r="9390" spans="9:39">
      <c r="I9390" s="10"/>
      <c r="R9390" s="10"/>
      <c r="S9390" s="10"/>
      <c r="T9390" s="10"/>
      <c r="X9390" s="35"/>
      <c r="AG9390" s="10"/>
      <c r="AI9390" s="10"/>
      <c r="AL9390" s="10"/>
      <c r="AM9390" s="10"/>
    </row>
    <row r="9391" spans="9:39">
      <c r="I9391" s="10"/>
      <c r="R9391" s="10"/>
      <c r="S9391" s="10"/>
      <c r="T9391" s="10"/>
      <c r="X9391" s="35"/>
      <c r="AG9391" s="10"/>
      <c r="AI9391" s="10"/>
      <c r="AL9391" s="10"/>
      <c r="AM9391" s="10"/>
    </row>
    <row r="9392" spans="9:39">
      <c r="I9392" s="10"/>
      <c r="R9392" s="10"/>
      <c r="S9392" s="10"/>
      <c r="T9392" s="10"/>
      <c r="X9392" s="35"/>
      <c r="AG9392" s="10"/>
      <c r="AI9392" s="10"/>
      <c r="AL9392" s="10"/>
      <c r="AM9392" s="10"/>
    </row>
    <row r="9393" spans="9:39">
      <c r="I9393" s="10"/>
      <c r="R9393" s="10"/>
      <c r="S9393" s="10"/>
      <c r="T9393" s="10"/>
      <c r="X9393" s="35"/>
      <c r="AG9393" s="10"/>
      <c r="AI9393" s="10"/>
      <c r="AL9393" s="10"/>
      <c r="AM9393" s="10"/>
    </row>
    <row r="9394" spans="9:39">
      <c r="I9394" s="10"/>
      <c r="R9394" s="10"/>
      <c r="S9394" s="10"/>
      <c r="T9394" s="10"/>
      <c r="X9394" s="35"/>
      <c r="AG9394" s="10"/>
      <c r="AI9394" s="10"/>
      <c r="AL9394" s="10"/>
      <c r="AM9394" s="10"/>
    </row>
    <row r="9395" spans="9:39">
      <c r="I9395" s="10"/>
      <c r="R9395" s="10"/>
      <c r="S9395" s="10"/>
      <c r="T9395" s="10"/>
      <c r="X9395" s="35"/>
      <c r="AG9395" s="10"/>
      <c r="AI9395" s="10"/>
      <c r="AL9395" s="10"/>
      <c r="AM9395" s="10"/>
    </row>
    <row r="9396" spans="9:39">
      <c r="I9396" s="10"/>
      <c r="R9396" s="10"/>
      <c r="S9396" s="10"/>
      <c r="T9396" s="10"/>
      <c r="X9396" s="35"/>
      <c r="AG9396" s="10"/>
      <c r="AI9396" s="10"/>
      <c r="AL9396" s="10"/>
      <c r="AM9396" s="10"/>
    </row>
    <row r="9397" spans="9:39">
      <c r="I9397" s="10"/>
      <c r="R9397" s="10"/>
      <c r="S9397" s="10"/>
      <c r="T9397" s="10"/>
      <c r="X9397" s="35"/>
      <c r="AG9397" s="10"/>
      <c r="AI9397" s="10"/>
      <c r="AL9397" s="10"/>
      <c r="AM9397" s="10"/>
    </row>
    <row r="9398" spans="9:39">
      <c r="I9398" s="10"/>
      <c r="R9398" s="10"/>
      <c r="S9398" s="10"/>
      <c r="T9398" s="10"/>
      <c r="X9398" s="35"/>
      <c r="AG9398" s="10"/>
      <c r="AI9398" s="10"/>
      <c r="AL9398" s="10"/>
      <c r="AM9398" s="10"/>
    </row>
    <row r="9399" spans="9:39">
      <c r="I9399" s="10"/>
      <c r="R9399" s="10"/>
      <c r="S9399" s="10"/>
      <c r="T9399" s="10"/>
      <c r="X9399" s="35"/>
      <c r="AG9399" s="10"/>
      <c r="AI9399" s="10"/>
      <c r="AL9399" s="10"/>
      <c r="AM9399" s="10"/>
    </row>
    <row r="9400" spans="9:39">
      <c r="I9400" s="10"/>
      <c r="R9400" s="10"/>
      <c r="S9400" s="10"/>
      <c r="T9400" s="10"/>
      <c r="X9400" s="35"/>
      <c r="AG9400" s="10"/>
      <c r="AI9400" s="10"/>
      <c r="AL9400" s="10"/>
      <c r="AM9400" s="10"/>
    </row>
    <row r="9401" spans="9:39">
      <c r="I9401" s="10"/>
      <c r="R9401" s="10"/>
      <c r="S9401" s="10"/>
      <c r="T9401" s="10"/>
      <c r="X9401" s="35"/>
      <c r="AG9401" s="10"/>
      <c r="AI9401" s="10"/>
      <c r="AL9401" s="10"/>
      <c r="AM9401" s="10"/>
    </row>
    <row r="9402" spans="9:39">
      <c r="I9402" s="10"/>
      <c r="R9402" s="10"/>
      <c r="S9402" s="10"/>
      <c r="T9402" s="10"/>
      <c r="X9402" s="35"/>
      <c r="AG9402" s="10"/>
      <c r="AI9402" s="10"/>
      <c r="AL9402" s="10"/>
      <c r="AM9402" s="10"/>
    </row>
    <row r="9403" spans="9:39">
      <c r="I9403" s="10"/>
      <c r="R9403" s="10"/>
      <c r="S9403" s="10"/>
      <c r="T9403" s="10"/>
      <c r="X9403" s="35"/>
      <c r="AG9403" s="10"/>
      <c r="AI9403" s="10"/>
      <c r="AL9403" s="10"/>
      <c r="AM9403" s="10"/>
    </row>
    <row r="9404" spans="9:39">
      <c r="I9404" s="10"/>
      <c r="R9404" s="10"/>
      <c r="S9404" s="10"/>
      <c r="T9404" s="10"/>
      <c r="X9404" s="35"/>
      <c r="AG9404" s="10"/>
      <c r="AI9404" s="10"/>
      <c r="AL9404" s="10"/>
      <c r="AM9404" s="10"/>
    </row>
    <row r="9405" spans="9:39">
      <c r="I9405" s="10"/>
      <c r="R9405" s="10"/>
      <c r="S9405" s="10"/>
      <c r="T9405" s="10"/>
      <c r="X9405" s="35"/>
      <c r="AG9405" s="10"/>
      <c r="AI9405" s="10"/>
      <c r="AL9405" s="10"/>
      <c r="AM9405" s="10"/>
    </row>
    <row r="9406" spans="9:39">
      <c r="I9406" s="10"/>
      <c r="R9406" s="10"/>
      <c r="S9406" s="10"/>
      <c r="T9406" s="10"/>
      <c r="X9406" s="35"/>
      <c r="AG9406" s="10"/>
      <c r="AI9406" s="10"/>
      <c r="AL9406" s="10"/>
      <c r="AM9406" s="10"/>
    </row>
    <row r="9407" spans="9:39">
      <c r="I9407" s="10"/>
      <c r="R9407" s="10"/>
      <c r="S9407" s="10"/>
      <c r="T9407" s="10"/>
      <c r="X9407" s="35"/>
      <c r="AG9407" s="10"/>
      <c r="AI9407" s="10"/>
      <c r="AL9407" s="10"/>
      <c r="AM9407" s="10"/>
    </row>
    <row r="9408" spans="9:39">
      <c r="I9408" s="10"/>
      <c r="R9408" s="10"/>
      <c r="S9408" s="10"/>
      <c r="T9408" s="10"/>
      <c r="X9408" s="35"/>
      <c r="AG9408" s="10"/>
      <c r="AI9408" s="10"/>
      <c r="AL9408" s="10"/>
      <c r="AM9408" s="10"/>
    </row>
    <row r="9409" spans="9:39">
      <c r="I9409" s="10"/>
      <c r="R9409" s="10"/>
      <c r="S9409" s="10"/>
      <c r="T9409" s="10"/>
      <c r="X9409" s="35"/>
      <c r="AG9409" s="10"/>
      <c r="AI9409" s="10"/>
      <c r="AL9409" s="10"/>
      <c r="AM9409" s="10"/>
    </row>
    <row r="9410" spans="9:39">
      <c r="I9410" s="10"/>
      <c r="R9410" s="10"/>
      <c r="S9410" s="10"/>
      <c r="T9410" s="10"/>
      <c r="X9410" s="35"/>
      <c r="AG9410" s="10"/>
      <c r="AI9410" s="10"/>
      <c r="AL9410" s="10"/>
      <c r="AM9410" s="10"/>
    </row>
    <row r="9411" spans="9:39">
      <c r="I9411" s="10"/>
      <c r="R9411" s="10"/>
      <c r="S9411" s="10"/>
      <c r="T9411" s="10"/>
      <c r="X9411" s="35"/>
      <c r="AG9411" s="10"/>
      <c r="AI9411" s="10"/>
      <c r="AL9411" s="10"/>
      <c r="AM9411" s="10"/>
    </row>
    <row r="9412" spans="9:39">
      <c r="I9412" s="10"/>
      <c r="R9412" s="10"/>
      <c r="S9412" s="10"/>
      <c r="T9412" s="10"/>
      <c r="X9412" s="35"/>
      <c r="AG9412" s="10"/>
      <c r="AI9412" s="10"/>
      <c r="AL9412" s="10"/>
      <c r="AM9412" s="10"/>
    </row>
    <row r="9413" spans="9:39">
      <c r="I9413" s="10"/>
      <c r="R9413" s="10"/>
      <c r="S9413" s="10"/>
      <c r="T9413" s="10"/>
      <c r="X9413" s="35"/>
      <c r="AG9413" s="10"/>
      <c r="AI9413" s="10"/>
      <c r="AL9413" s="10"/>
      <c r="AM9413" s="10"/>
    </row>
    <row r="9414" spans="9:39">
      <c r="I9414" s="10"/>
      <c r="R9414" s="10"/>
      <c r="S9414" s="10"/>
      <c r="T9414" s="10"/>
      <c r="X9414" s="35"/>
      <c r="AG9414" s="10"/>
      <c r="AI9414" s="10"/>
      <c r="AL9414" s="10"/>
      <c r="AM9414" s="10"/>
    </row>
    <row r="9415" spans="9:39">
      <c r="I9415" s="10"/>
      <c r="R9415" s="10"/>
      <c r="S9415" s="10"/>
      <c r="T9415" s="10"/>
      <c r="X9415" s="35"/>
      <c r="AG9415" s="10"/>
      <c r="AI9415" s="10"/>
      <c r="AL9415" s="10"/>
      <c r="AM9415" s="10"/>
    </row>
    <row r="9416" spans="9:39">
      <c r="I9416" s="10"/>
      <c r="R9416" s="10"/>
      <c r="S9416" s="10"/>
      <c r="T9416" s="10"/>
      <c r="X9416" s="35"/>
      <c r="AG9416" s="10"/>
      <c r="AI9416" s="10"/>
      <c r="AL9416" s="10"/>
      <c r="AM9416" s="10"/>
    </row>
    <row r="9417" spans="9:39">
      <c r="I9417" s="10"/>
      <c r="R9417" s="10"/>
      <c r="S9417" s="10"/>
      <c r="T9417" s="10"/>
      <c r="X9417" s="35"/>
      <c r="AG9417" s="10"/>
      <c r="AI9417" s="10"/>
      <c r="AL9417" s="10"/>
      <c r="AM9417" s="10"/>
    </row>
    <row r="9418" spans="9:39">
      <c r="I9418" s="10"/>
      <c r="R9418" s="10"/>
      <c r="S9418" s="10"/>
      <c r="T9418" s="10"/>
      <c r="X9418" s="35"/>
      <c r="AG9418" s="10"/>
      <c r="AI9418" s="10"/>
      <c r="AL9418" s="10"/>
      <c r="AM9418" s="10"/>
    </row>
    <row r="9419" spans="9:39">
      <c r="I9419" s="10"/>
      <c r="R9419" s="10"/>
      <c r="S9419" s="10"/>
      <c r="T9419" s="10"/>
      <c r="X9419" s="35"/>
      <c r="AG9419" s="10"/>
      <c r="AI9419" s="10"/>
      <c r="AL9419" s="10"/>
      <c r="AM9419" s="10"/>
    </row>
    <row r="9420" spans="9:39">
      <c r="I9420" s="10"/>
      <c r="R9420" s="10"/>
      <c r="S9420" s="10"/>
      <c r="T9420" s="10"/>
      <c r="X9420" s="35"/>
      <c r="AG9420" s="10"/>
      <c r="AI9420" s="10"/>
      <c r="AL9420" s="10"/>
      <c r="AM9420" s="10"/>
    </row>
    <row r="9421" spans="9:39">
      <c r="I9421" s="10"/>
      <c r="R9421" s="10"/>
      <c r="S9421" s="10"/>
      <c r="T9421" s="10"/>
      <c r="X9421" s="35"/>
      <c r="AG9421" s="10"/>
      <c r="AI9421" s="10"/>
      <c r="AL9421" s="10"/>
      <c r="AM9421" s="10"/>
    </row>
    <row r="9422" spans="9:39">
      <c r="I9422" s="10"/>
      <c r="R9422" s="10"/>
      <c r="S9422" s="10"/>
      <c r="T9422" s="10"/>
      <c r="X9422" s="35"/>
      <c r="AG9422" s="10"/>
      <c r="AI9422" s="10"/>
      <c r="AL9422" s="10"/>
      <c r="AM9422" s="10"/>
    </row>
    <row r="9423" spans="9:39">
      <c r="I9423" s="10"/>
      <c r="R9423" s="10"/>
      <c r="S9423" s="10"/>
      <c r="T9423" s="10"/>
      <c r="X9423" s="35"/>
      <c r="AG9423" s="10"/>
      <c r="AI9423" s="10"/>
      <c r="AL9423" s="10"/>
      <c r="AM9423" s="10"/>
    </row>
    <row r="9424" spans="9:39">
      <c r="I9424" s="10"/>
      <c r="R9424" s="10"/>
      <c r="S9424" s="10"/>
      <c r="T9424" s="10"/>
      <c r="X9424" s="35"/>
      <c r="AG9424" s="10"/>
      <c r="AI9424" s="10"/>
      <c r="AL9424" s="10"/>
      <c r="AM9424" s="10"/>
    </row>
    <row r="9425" spans="9:39">
      <c r="I9425" s="10"/>
      <c r="R9425" s="10"/>
      <c r="S9425" s="10"/>
      <c r="T9425" s="10"/>
      <c r="X9425" s="35"/>
      <c r="AG9425" s="10"/>
      <c r="AI9425" s="10"/>
      <c r="AL9425" s="10"/>
      <c r="AM9425" s="10"/>
    </row>
    <row r="9426" spans="9:39">
      <c r="I9426" s="10"/>
      <c r="R9426" s="10"/>
      <c r="S9426" s="10"/>
      <c r="T9426" s="10"/>
      <c r="X9426" s="35"/>
      <c r="AG9426" s="10"/>
      <c r="AI9426" s="10"/>
      <c r="AL9426" s="10"/>
      <c r="AM9426" s="10"/>
    </row>
    <row r="9427" spans="9:39">
      <c r="I9427" s="10"/>
      <c r="R9427" s="10"/>
      <c r="S9427" s="10"/>
      <c r="T9427" s="10"/>
      <c r="X9427" s="35"/>
      <c r="AG9427" s="10"/>
      <c r="AI9427" s="10"/>
      <c r="AL9427" s="10"/>
      <c r="AM9427" s="10"/>
    </row>
    <row r="9428" spans="9:39">
      <c r="I9428" s="10"/>
      <c r="R9428" s="10"/>
      <c r="S9428" s="10"/>
      <c r="T9428" s="10"/>
      <c r="X9428" s="35"/>
      <c r="AG9428" s="10"/>
      <c r="AI9428" s="10"/>
      <c r="AL9428" s="10"/>
      <c r="AM9428" s="10"/>
    </row>
    <row r="9429" spans="9:39">
      <c r="I9429" s="10"/>
      <c r="R9429" s="10"/>
      <c r="S9429" s="10"/>
      <c r="T9429" s="10"/>
      <c r="X9429" s="35"/>
      <c r="AG9429" s="10"/>
      <c r="AI9429" s="10"/>
      <c r="AL9429" s="10"/>
      <c r="AM9429" s="10"/>
    </row>
    <row r="9430" spans="9:39">
      <c r="I9430" s="10"/>
      <c r="R9430" s="10"/>
      <c r="S9430" s="10"/>
      <c r="T9430" s="10"/>
      <c r="X9430" s="35"/>
      <c r="AG9430" s="10"/>
      <c r="AI9430" s="10"/>
      <c r="AL9430" s="10"/>
      <c r="AM9430" s="10"/>
    </row>
    <row r="9431" spans="9:39">
      <c r="I9431" s="10"/>
      <c r="R9431" s="10"/>
      <c r="S9431" s="10"/>
      <c r="T9431" s="10"/>
      <c r="X9431" s="35"/>
      <c r="AG9431" s="10"/>
      <c r="AI9431" s="10"/>
      <c r="AL9431" s="10"/>
      <c r="AM9431" s="10"/>
    </row>
    <row r="9432" spans="9:39">
      <c r="I9432" s="10"/>
      <c r="R9432" s="10"/>
      <c r="S9432" s="10"/>
      <c r="T9432" s="10"/>
      <c r="X9432" s="35"/>
      <c r="AG9432" s="10"/>
      <c r="AI9432" s="10"/>
      <c r="AL9432" s="10"/>
      <c r="AM9432" s="10"/>
    </row>
    <row r="9433" spans="9:39">
      <c r="I9433" s="10"/>
      <c r="R9433" s="10"/>
      <c r="S9433" s="10"/>
      <c r="T9433" s="10"/>
      <c r="X9433" s="35"/>
      <c r="AG9433" s="10"/>
      <c r="AI9433" s="10"/>
      <c r="AL9433" s="10"/>
      <c r="AM9433" s="10"/>
    </row>
    <row r="9434" spans="9:39">
      <c r="I9434" s="10"/>
      <c r="R9434" s="10"/>
      <c r="S9434" s="10"/>
      <c r="T9434" s="10"/>
      <c r="X9434" s="35"/>
      <c r="AG9434" s="10"/>
      <c r="AI9434" s="10"/>
      <c r="AL9434" s="10"/>
      <c r="AM9434" s="10"/>
    </row>
    <row r="9435" spans="9:39">
      <c r="I9435" s="10"/>
      <c r="R9435" s="10"/>
      <c r="S9435" s="10"/>
      <c r="T9435" s="10"/>
      <c r="X9435" s="35"/>
      <c r="AG9435" s="10"/>
      <c r="AI9435" s="10"/>
      <c r="AL9435" s="10"/>
      <c r="AM9435" s="10"/>
    </row>
    <row r="9436" spans="9:39">
      <c r="I9436" s="10"/>
      <c r="R9436" s="10"/>
      <c r="S9436" s="10"/>
      <c r="T9436" s="10"/>
      <c r="X9436" s="35"/>
      <c r="AG9436" s="10"/>
      <c r="AI9436" s="10"/>
      <c r="AL9436" s="10"/>
      <c r="AM9436" s="10"/>
    </row>
    <row r="9437" spans="9:39">
      <c r="I9437" s="10"/>
      <c r="R9437" s="10"/>
      <c r="S9437" s="10"/>
      <c r="T9437" s="10"/>
      <c r="X9437" s="35"/>
      <c r="AG9437" s="10"/>
      <c r="AI9437" s="10"/>
      <c r="AL9437" s="10"/>
      <c r="AM9437" s="10"/>
    </row>
    <row r="9438" spans="9:39">
      <c r="I9438" s="10"/>
      <c r="R9438" s="10"/>
      <c r="S9438" s="10"/>
      <c r="T9438" s="10"/>
      <c r="X9438" s="35"/>
      <c r="AG9438" s="10"/>
      <c r="AI9438" s="10"/>
      <c r="AL9438" s="10"/>
      <c r="AM9438" s="10"/>
    </row>
    <row r="9439" spans="9:39">
      <c r="I9439" s="10"/>
      <c r="R9439" s="10"/>
      <c r="S9439" s="10"/>
      <c r="T9439" s="10"/>
      <c r="X9439" s="35"/>
      <c r="AG9439" s="10"/>
      <c r="AI9439" s="10"/>
      <c r="AL9439" s="10"/>
      <c r="AM9439" s="10"/>
    </row>
    <row r="9440" spans="9:39">
      <c r="I9440" s="10"/>
      <c r="R9440" s="10"/>
      <c r="S9440" s="10"/>
      <c r="T9440" s="10"/>
      <c r="X9440" s="35"/>
      <c r="AG9440" s="10"/>
      <c r="AI9440" s="10"/>
      <c r="AL9440" s="10"/>
      <c r="AM9440" s="10"/>
    </row>
    <row r="9441" spans="9:39">
      <c r="I9441" s="10"/>
      <c r="R9441" s="10"/>
      <c r="S9441" s="10"/>
      <c r="T9441" s="10"/>
      <c r="X9441" s="35"/>
      <c r="AG9441" s="10"/>
      <c r="AI9441" s="10"/>
      <c r="AL9441" s="10"/>
      <c r="AM9441" s="10"/>
    </row>
    <row r="9442" spans="9:39">
      <c r="I9442" s="10"/>
      <c r="R9442" s="10"/>
      <c r="S9442" s="10"/>
      <c r="T9442" s="10"/>
      <c r="X9442" s="35"/>
      <c r="AG9442" s="10"/>
      <c r="AI9442" s="10"/>
      <c r="AL9442" s="10"/>
      <c r="AM9442" s="10"/>
    </row>
    <row r="9443" spans="9:39">
      <c r="I9443" s="10"/>
      <c r="R9443" s="10"/>
      <c r="S9443" s="10"/>
      <c r="T9443" s="10"/>
      <c r="X9443" s="35"/>
      <c r="AG9443" s="10"/>
      <c r="AI9443" s="10"/>
      <c r="AL9443" s="10"/>
      <c r="AM9443" s="10"/>
    </row>
    <row r="9444" spans="9:39">
      <c r="I9444" s="10"/>
      <c r="R9444" s="10"/>
      <c r="S9444" s="10"/>
      <c r="T9444" s="10"/>
      <c r="X9444" s="35"/>
      <c r="AG9444" s="10"/>
      <c r="AI9444" s="10"/>
      <c r="AL9444" s="10"/>
      <c r="AM9444" s="10"/>
    </row>
    <row r="9445" spans="9:39">
      <c r="I9445" s="10"/>
      <c r="R9445" s="10"/>
      <c r="S9445" s="10"/>
      <c r="T9445" s="10"/>
      <c r="X9445" s="35"/>
      <c r="AG9445" s="10"/>
      <c r="AI9445" s="10"/>
      <c r="AL9445" s="10"/>
      <c r="AM9445" s="10"/>
    </row>
    <row r="9446" spans="9:39">
      <c r="I9446" s="10"/>
      <c r="R9446" s="10"/>
      <c r="S9446" s="10"/>
      <c r="T9446" s="10"/>
      <c r="X9446" s="35"/>
      <c r="AG9446" s="10"/>
      <c r="AI9446" s="10"/>
      <c r="AL9446" s="10"/>
      <c r="AM9446" s="10"/>
    </row>
    <row r="9447" spans="9:39">
      <c r="I9447" s="10"/>
      <c r="R9447" s="10"/>
      <c r="S9447" s="10"/>
      <c r="T9447" s="10"/>
      <c r="X9447" s="35"/>
      <c r="AG9447" s="10"/>
      <c r="AI9447" s="10"/>
      <c r="AL9447" s="10"/>
      <c r="AM9447" s="10"/>
    </row>
    <row r="9448" spans="9:39">
      <c r="I9448" s="10"/>
      <c r="R9448" s="10"/>
      <c r="S9448" s="10"/>
      <c r="T9448" s="10"/>
      <c r="X9448" s="35"/>
      <c r="AG9448" s="10"/>
      <c r="AI9448" s="10"/>
      <c r="AL9448" s="10"/>
      <c r="AM9448" s="10"/>
    </row>
    <row r="9449" spans="9:39">
      <c r="I9449" s="10"/>
      <c r="R9449" s="10"/>
      <c r="S9449" s="10"/>
      <c r="T9449" s="10"/>
      <c r="X9449" s="35"/>
      <c r="AG9449" s="10"/>
      <c r="AI9449" s="10"/>
      <c r="AL9449" s="10"/>
      <c r="AM9449" s="10"/>
    </row>
    <row r="9450" spans="9:39">
      <c r="I9450" s="10"/>
      <c r="R9450" s="10"/>
      <c r="S9450" s="10"/>
      <c r="T9450" s="10"/>
      <c r="X9450" s="35"/>
      <c r="AG9450" s="10"/>
      <c r="AI9450" s="10"/>
      <c r="AL9450" s="10"/>
      <c r="AM9450" s="10"/>
    </row>
    <row r="9451" spans="9:39">
      <c r="I9451" s="10"/>
      <c r="R9451" s="10"/>
      <c r="S9451" s="10"/>
      <c r="T9451" s="10"/>
      <c r="X9451" s="35"/>
      <c r="AG9451" s="10"/>
      <c r="AI9451" s="10"/>
      <c r="AL9451" s="10"/>
      <c r="AM9451" s="10"/>
    </row>
    <row r="9452" spans="9:39">
      <c r="I9452" s="10"/>
      <c r="R9452" s="10"/>
      <c r="S9452" s="10"/>
      <c r="T9452" s="10"/>
      <c r="X9452" s="35"/>
      <c r="AG9452" s="10"/>
      <c r="AI9452" s="10"/>
      <c r="AL9452" s="10"/>
      <c r="AM9452" s="10"/>
    </row>
    <row r="9453" spans="9:39">
      <c r="I9453" s="10"/>
      <c r="R9453" s="10"/>
      <c r="S9453" s="10"/>
      <c r="T9453" s="10"/>
      <c r="X9453" s="35"/>
      <c r="AG9453" s="10"/>
      <c r="AI9453" s="10"/>
      <c r="AL9453" s="10"/>
      <c r="AM9453" s="10"/>
    </row>
    <row r="9454" spans="9:39">
      <c r="I9454" s="10"/>
      <c r="R9454" s="10"/>
      <c r="S9454" s="10"/>
      <c r="T9454" s="10"/>
      <c r="X9454" s="35"/>
      <c r="AG9454" s="10"/>
      <c r="AI9454" s="10"/>
      <c r="AL9454" s="10"/>
      <c r="AM9454" s="10"/>
    </row>
    <row r="9455" spans="9:39">
      <c r="I9455" s="10"/>
      <c r="R9455" s="10"/>
      <c r="S9455" s="10"/>
      <c r="T9455" s="10"/>
      <c r="X9455" s="35"/>
      <c r="AG9455" s="10"/>
      <c r="AI9455" s="10"/>
      <c r="AL9455" s="10"/>
      <c r="AM9455" s="10"/>
    </row>
    <row r="9456" spans="9:39">
      <c r="I9456" s="10"/>
      <c r="R9456" s="10"/>
      <c r="S9456" s="10"/>
      <c r="T9456" s="10"/>
      <c r="X9456" s="35"/>
      <c r="AG9456" s="10"/>
      <c r="AI9456" s="10"/>
      <c r="AL9456" s="10"/>
      <c r="AM9456" s="10"/>
    </row>
    <row r="9457" spans="9:39">
      <c r="I9457" s="10"/>
      <c r="R9457" s="10"/>
      <c r="S9457" s="10"/>
      <c r="T9457" s="10"/>
      <c r="X9457" s="35"/>
      <c r="AG9457" s="10"/>
      <c r="AI9457" s="10"/>
      <c r="AL9457" s="10"/>
      <c r="AM9457" s="10"/>
    </row>
    <row r="9458" spans="9:39">
      <c r="I9458" s="10"/>
      <c r="R9458" s="10"/>
      <c r="S9458" s="10"/>
      <c r="T9458" s="10"/>
      <c r="X9458" s="35"/>
      <c r="AG9458" s="10"/>
      <c r="AI9458" s="10"/>
      <c r="AL9458" s="10"/>
      <c r="AM9458" s="10"/>
    </row>
    <row r="9459" spans="9:39">
      <c r="I9459" s="10"/>
      <c r="R9459" s="10"/>
      <c r="S9459" s="10"/>
      <c r="T9459" s="10"/>
      <c r="X9459" s="35"/>
      <c r="AG9459" s="10"/>
      <c r="AI9459" s="10"/>
      <c r="AL9459" s="10"/>
      <c r="AM9459" s="10"/>
    </row>
    <row r="9460" spans="9:39">
      <c r="I9460" s="10"/>
      <c r="R9460" s="10"/>
      <c r="S9460" s="10"/>
      <c r="T9460" s="10"/>
      <c r="X9460" s="35"/>
      <c r="AG9460" s="10"/>
      <c r="AI9460" s="10"/>
      <c r="AL9460" s="10"/>
      <c r="AM9460" s="10"/>
    </row>
    <row r="9461" spans="9:39">
      <c r="I9461" s="10"/>
      <c r="R9461" s="10"/>
      <c r="S9461" s="10"/>
      <c r="T9461" s="10"/>
      <c r="X9461" s="35"/>
      <c r="AG9461" s="10"/>
      <c r="AI9461" s="10"/>
      <c r="AL9461" s="10"/>
      <c r="AM9461" s="10"/>
    </row>
    <row r="9462" spans="9:39">
      <c r="I9462" s="10"/>
      <c r="R9462" s="10"/>
      <c r="S9462" s="10"/>
      <c r="T9462" s="10"/>
      <c r="X9462" s="35"/>
      <c r="AG9462" s="10"/>
      <c r="AI9462" s="10"/>
      <c r="AL9462" s="10"/>
      <c r="AM9462" s="10"/>
    </row>
    <row r="9463" spans="9:39">
      <c r="I9463" s="10"/>
      <c r="R9463" s="10"/>
      <c r="S9463" s="10"/>
      <c r="T9463" s="10"/>
      <c r="X9463" s="35"/>
      <c r="AG9463" s="10"/>
      <c r="AI9463" s="10"/>
      <c r="AL9463" s="10"/>
      <c r="AM9463" s="10"/>
    </row>
    <row r="9464" spans="9:39">
      <c r="I9464" s="10"/>
      <c r="R9464" s="10"/>
      <c r="S9464" s="10"/>
      <c r="T9464" s="10"/>
      <c r="X9464" s="35"/>
      <c r="AG9464" s="10"/>
      <c r="AI9464" s="10"/>
      <c r="AL9464" s="10"/>
      <c r="AM9464" s="10"/>
    </row>
    <row r="9465" spans="9:39">
      <c r="I9465" s="10"/>
      <c r="R9465" s="10"/>
      <c r="S9465" s="10"/>
      <c r="T9465" s="10"/>
      <c r="X9465" s="35"/>
      <c r="AG9465" s="10"/>
      <c r="AI9465" s="10"/>
      <c r="AL9465" s="10"/>
      <c r="AM9465" s="10"/>
    </row>
    <row r="9466" spans="9:39">
      <c r="I9466" s="10"/>
      <c r="R9466" s="10"/>
      <c r="S9466" s="10"/>
      <c r="T9466" s="10"/>
      <c r="X9466" s="35"/>
      <c r="AG9466" s="10"/>
      <c r="AI9466" s="10"/>
      <c r="AL9466" s="10"/>
      <c r="AM9466" s="10"/>
    </row>
    <row r="9467" spans="9:39">
      <c r="I9467" s="10"/>
      <c r="R9467" s="10"/>
      <c r="S9467" s="10"/>
      <c r="T9467" s="10"/>
      <c r="X9467" s="35"/>
      <c r="AG9467" s="10"/>
      <c r="AI9467" s="10"/>
      <c r="AL9467" s="10"/>
      <c r="AM9467" s="10"/>
    </row>
    <row r="9468" spans="9:39">
      <c r="I9468" s="10"/>
      <c r="R9468" s="10"/>
      <c r="S9468" s="10"/>
      <c r="T9468" s="10"/>
      <c r="X9468" s="35"/>
      <c r="AG9468" s="10"/>
      <c r="AI9468" s="10"/>
      <c r="AL9468" s="10"/>
      <c r="AM9468" s="10"/>
    </row>
    <row r="9469" spans="9:39">
      <c r="I9469" s="10"/>
      <c r="R9469" s="10"/>
      <c r="S9469" s="10"/>
      <c r="T9469" s="10"/>
      <c r="X9469" s="35"/>
      <c r="AG9469" s="10"/>
      <c r="AI9469" s="10"/>
      <c r="AL9469" s="10"/>
      <c r="AM9469" s="10"/>
    </row>
    <row r="9470" spans="9:39">
      <c r="I9470" s="10"/>
      <c r="R9470" s="10"/>
      <c r="S9470" s="10"/>
      <c r="T9470" s="10"/>
      <c r="X9470" s="35"/>
      <c r="AG9470" s="10"/>
      <c r="AI9470" s="10"/>
      <c r="AL9470" s="10"/>
      <c r="AM9470" s="10"/>
    </row>
    <row r="9471" spans="9:39">
      <c r="I9471" s="10"/>
      <c r="R9471" s="10"/>
      <c r="S9471" s="10"/>
      <c r="T9471" s="10"/>
      <c r="X9471" s="35"/>
      <c r="AG9471" s="10"/>
      <c r="AI9471" s="10"/>
      <c r="AL9471" s="10"/>
      <c r="AM9471" s="10"/>
    </row>
    <row r="9472" spans="9:39">
      <c r="I9472" s="10"/>
      <c r="R9472" s="10"/>
      <c r="S9472" s="10"/>
      <c r="T9472" s="10"/>
      <c r="X9472" s="35"/>
      <c r="AG9472" s="10"/>
      <c r="AI9472" s="10"/>
      <c r="AL9472" s="10"/>
      <c r="AM9472" s="10"/>
    </row>
    <row r="9473" spans="9:39">
      <c r="I9473" s="10"/>
      <c r="R9473" s="10"/>
      <c r="S9473" s="10"/>
      <c r="T9473" s="10"/>
      <c r="X9473" s="35"/>
      <c r="AG9473" s="10"/>
      <c r="AI9473" s="10"/>
      <c r="AL9473" s="10"/>
      <c r="AM9473" s="10"/>
    </row>
    <row r="9474" spans="9:39">
      <c r="I9474" s="10"/>
      <c r="R9474" s="10"/>
      <c r="S9474" s="10"/>
      <c r="T9474" s="10"/>
      <c r="X9474" s="35"/>
      <c r="AG9474" s="10"/>
      <c r="AI9474" s="10"/>
      <c r="AL9474" s="10"/>
      <c r="AM9474" s="10"/>
    </row>
    <row r="9475" spans="9:39">
      <c r="I9475" s="10"/>
      <c r="R9475" s="10"/>
      <c r="S9475" s="10"/>
      <c r="T9475" s="10"/>
      <c r="X9475" s="35"/>
      <c r="AG9475" s="10"/>
      <c r="AI9475" s="10"/>
      <c r="AL9475" s="10"/>
      <c r="AM9475" s="10"/>
    </row>
    <row r="9476" spans="9:39">
      <c r="I9476" s="10"/>
      <c r="R9476" s="10"/>
      <c r="S9476" s="10"/>
      <c r="T9476" s="10"/>
      <c r="X9476" s="35"/>
      <c r="AG9476" s="10"/>
      <c r="AI9476" s="10"/>
      <c r="AL9476" s="10"/>
      <c r="AM9476" s="10"/>
    </row>
    <row r="9477" spans="9:39">
      <c r="I9477" s="10"/>
      <c r="R9477" s="10"/>
      <c r="S9477" s="10"/>
      <c r="T9477" s="10"/>
      <c r="X9477" s="35"/>
      <c r="AG9477" s="10"/>
      <c r="AI9477" s="10"/>
      <c r="AL9477" s="10"/>
      <c r="AM9477" s="10"/>
    </row>
    <row r="9478" spans="9:39">
      <c r="I9478" s="10"/>
      <c r="R9478" s="10"/>
      <c r="S9478" s="10"/>
      <c r="T9478" s="10"/>
      <c r="X9478" s="35"/>
      <c r="AG9478" s="10"/>
      <c r="AI9478" s="10"/>
      <c r="AL9478" s="10"/>
      <c r="AM9478" s="10"/>
    </row>
    <row r="9479" spans="9:39">
      <c r="I9479" s="10"/>
      <c r="R9479" s="10"/>
      <c r="S9479" s="10"/>
      <c r="T9479" s="10"/>
      <c r="X9479" s="35"/>
      <c r="AG9479" s="10"/>
      <c r="AI9479" s="10"/>
      <c r="AL9479" s="10"/>
      <c r="AM9479" s="10"/>
    </row>
    <row r="9480" spans="9:39">
      <c r="I9480" s="10"/>
      <c r="R9480" s="10"/>
      <c r="S9480" s="10"/>
      <c r="T9480" s="10"/>
      <c r="X9480" s="35"/>
      <c r="AG9480" s="10"/>
      <c r="AI9480" s="10"/>
      <c r="AL9480" s="10"/>
      <c r="AM9480" s="10"/>
    </row>
    <row r="9481" spans="9:39">
      <c r="I9481" s="10"/>
      <c r="R9481" s="10"/>
      <c r="S9481" s="10"/>
      <c r="T9481" s="10"/>
      <c r="X9481" s="35"/>
      <c r="AG9481" s="10"/>
      <c r="AI9481" s="10"/>
      <c r="AL9481" s="10"/>
      <c r="AM9481" s="10"/>
    </row>
    <row r="9482" spans="9:39">
      <c r="I9482" s="10"/>
      <c r="R9482" s="10"/>
      <c r="S9482" s="10"/>
      <c r="T9482" s="10"/>
      <c r="X9482" s="35"/>
      <c r="AG9482" s="10"/>
      <c r="AI9482" s="10"/>
      <c r="AL9482" s="10"/>
      <c r="AM9482" s="10"/>
    </row>
    <row r="9483" spans="9:39">
      <c r="I9483" s="10"/>
      <c r="R9483" s="10"/>
      <c r="S9483" s="10"/>
      <c r="T9483" s="10"/>
      <c r="X9483" s="35"/>
      <c r="AG9483" s="10"/>
      <c r="AI9483" s="10"/>
      <c r="AL9483" s="10"/>
      <c r="AM9483" s="10"/>
    </row>
    <row r="9484" spans="9:39">
      <c r="I9484" s="10"/>
      <c r="R9484" s="10"/>
      <c r="S9484" s="10"/>
      <c r="T9484" s="10"/>
      <c r="X9484" s="35"/>
      <c r="AG9484" s="10"/>
      <c r="AI9484" s="10"/>
      <c r="AL9484" s="10"/>
      <c r="AM9484" s="10"/>
    </row>
    <row r="9485" spans="9:39">
      <c r="I9485" s="10"/>
      <c r="R9485" s="10"/>
      <c r="S9485" s="10"/>
      <c r="T9485" s="10"/>
      <c r="X9485" s="35"/>
      <c r="AG9485" s="10"/>
      <c r="AI9485" s="10"/>
      <c r="AL9485" s="10"/>
      <c r="AM9485" s="10"/>
    </row>
    <row r="9486" spans="9:39">
      <c r="I9486" s="10"/>
      <c r="R9486" s="10"/>
      <c r="S9486" s="10"/>
      <c r="T9486" s="10"/>
      <c r="X9486" s="35"/>
      <c r="AG9486" s="10"/>
      <c r="AI9486" s="10"/>
      <c r="AL9486" s="10"/>
      <c r="AM9486" s="10"/>
    </row>
    <row r="9487" spans="9:39">
      <c r="I9487" s="10"/>
      <c r="R9487" s="10"/>
      <c r="S9487" s="10"/>
      <c r="T9487" s="10"/>
      <c r="X9487" s="35"/>
      <c r="AG9487" s="10"/>
      <c r="AI9487" s="10"/>
      <c r="AL9487" s="10"/>
      <c r="AM9487" s="10"/>
    </row>
    <row r="9488" spans="9:39">
      <c r="I9488" s="10"/>
      <c r="R9488" s="10"/>
      <c r="S9488" s="10"/>
      <c r="T9488" s="10"/>
      <c r="X9488" s="35"/>
      <c r="AG9488" s="10"/>
      <c r="AI9488" s="10"/>
      <c r="AL9488" s="10"/>
      <c r="AM9488" s="10"/>
    </row>
    <row r="9489" spans="9:39">
      <c r="I9489" s="10"/>
      <c r="R9489" s="10"/>
      <c r="S9489" s="10"/>
      <c r="T9489" s="10"/>
      <c r="X9489" s="35"/>
      <c r="AG9489" s="10"/>
      <c r="AI9489" s="10"/>
      <c r="AL9489" s="10"/>
      <c r="AM9489" s="10"/>
    </row>
    <row r="9490" spans="9:39">
      <c r="I9490" s="10"/>
      <c r="R9490" s="10"/>
      <c r="S9490" s="10"/>
      <c r="T9490" s="10"/>
      <c r="X9490" s="35"/>
      <c r="AG9490" s="10"/>
      <c r="AI9490" s="10"/>
      <c r="AL9490" s="10"/>
      <c r="AM9490" s="10"/>
    </row>
    <row r="9491" spans="9:39">
      <c r="I9491" s="10"/>
      <c r="R9491" s="10"/>
      <c r="S9491" s="10"/>
      <c r="T9491" s="10"/>
      <c r="X9491" s="35"/>
      <c r="AG9491" s="10"/>
      <c r="AI9491" s="10"/>
      <c r="AL9491" s="10"/>
      <c r="AM9491" s="10"/>
    </row>
    <row r="9492" spans="9:39">
      <c r="I9492" s="10"/>
      <c r="R9492" s="10"/>
      <c r="S9492" s="10"/>
      <c r="T9492" s="10"/>
      <c r="X9492" s="35"/>
      <c r="AG9492" s="10"/>
      <c r="AI9492" s="10"/>
      <c r="AL9492" s="10"/>
      <c r="AM9492" s="10"/>
    </row>
    <row r="9493" spans="9:39">
      <c r="I9493" s="10"/>
      <c r="R9493" s="10"/>
      <c r="S9493" s="10"/>
      <c r="T9493" s="10"/>
      <c r="X9493" s="35"/>
      <c r="AG9493" s="10"/>
      <c r="AI9493" s="10"/>
      <c r="AL9493" s="10"/>
      <c r="AM9493" s="10"/>
    </row>
    <row r="9494" spans="9:39">
      <c r="I9494" s="10"/>
      <c r="R9494" s="10"/>
      <c r="S9494" s="10"/>
      <c r="T9494" s="10"/>
      <c r="X9494" s="35"/>
      <c r="AG9494" s="10"/>
      <c r="AI9494" s="10"/>
      <c r="AL9494" s="10"/>
      <c r="AM9494" s="10"/>
    </row>
    <row r="9495" spans="9:39">
      <c r="I9495" s="10"/>
      <c r="R9495" s="10"/>
      <c r="S9495" s="10"/>
      <c r="T9495" s="10"/>
      <c r="X9495" s="35"/>
      <c r="AG9495" s="10"/>
      <c r="AI9495" s="10"/>
      <c r="AL9495" s="10"/>
      <c r="AM9495" s="10"/>
    </row>
    <row r="9496" spans="9:39">
      <c r="I9496" s="10"/>
      <c r="R9496" s="10"/>
      <c r="S9496" s="10"/>
      <c r="T9496" s="10"/>
      <c r="X9496" s="35"/>
      <c r="AG9496" s="10"/>
      <c r="AI9496" s="10"/>
      <c r="AL9496" s="10"/>
      <c r="AM9496" s="10"/>
    </row>
    <row r="9497" spans="9:39">
      <c r="I9497" s="10"/>
      <c r="R9497" s="10"/>
      <c r="S9497" s="10"/>
      <c r="T9497" s="10"/>
      <c r="X9497" s="35"/>
      <c r="AG9497" s="10"/>
      <c r="AI9497" s="10"/>
      <c r="AL9497" s="10"/>
      <c r="AM9497" s="10"/>
    </row>
    <row r="9498" spans="9:39">
      <c r="I9498" s="10"/>
      <c r="R9498" s="10"/>
      <c r="S9498" s="10"/>
      <c r="T9498" s="10"/>
      <c r="X9498" s="35"/>
      <c r="AG9498" s="10"/>
      <c r="AI9498" s="10"/>
      <c r="AL9498" s="10"/>
      <c r="AM9498" s="10"/>
    </row>
    <row r="9499" spans="9:39">
      <c r="I9499" s="10"/>
      <c r="R9499" s="10"/>
      <c r="S9499" s="10"/>
      <c r="T9499" s="10"/>
      <c r="X9499" s="35"/>
      <c r="AG9499" s="10"/>
      <c r="AI9499" s="10"/>
      <c r="AL9499" s="10"/>
      <c r="AM9499" s="10"/>
    </row>
    <row r="9500" spans="9:39">
      <c r="I9500" s="10"/>
      <c r="R9500" s="10"/>
      <c r="S9500" s="10"/>
      <c r="T9500" s="10"/>
      <c r="X9500" s="35"/>
      <c r="AG9500" s="10"/>
      <c r="AI9500" s="10"/>
      <c r="AL9500" s="10"/>
      <c r="AM9500" s="10"/>
    </row>
    <row r="9501" spans="9:39">
      <c r="I9501" s="10"/>
      <c r="R9501" s="10"/>
      <c r="S9501" s="10"/>
      <c r="T9501" s="10"/>
      <c r="X9501" s="35"/>
      <c r="AG9501" s="10"/>
      <c r="AI9501" s="10"/>
      <c r="AL9501" s="10"/>
      <c r="AM9501" s="10"/>
    </row>
    <row r="9502" spans="9:39">
      <c r="I9502" s="10"/>
      <c r="R9502" s="10"/>
      <c r="S9502" s="10"/>
      <c r="T9502" s="10"/>
      <c r="X9502" s="35"/>
      <c r="AG9502" s="10"/>
      <c r="AI9502" s="10"/>
      <c r="AL9502" s="10"/>
      <c r="AM9502" s="10"/>
    </row>
    <row r="9503" spans="9:39">
      <c r="I9503" s="10"/>
      <c r="R9503" s="10"/>
      <c r="S9503" s="10"/>
      <c r="T9503" s="10"/>
      <c r="X9503" s="35"/>
      <c r="AG9503" s="10"/>
      <c r="AI9503" s="10"/>
      <c r="AL9503" s="10"/>
      <c r="AM9503" s="10"/>
    </row>
    <row r="9504" spans="9:39">
      <c r="I9504" s="10"/>
      <c r="R9504" s="10"/>
      <c r="S9504" s="10"/>
      <c r="T9504" s="10"/>
      <c r="X9504" s="35"/>
      <c r="AG9504" s="10"/>
      <c r="AI9504" s="10"/>
      <c r="AL9504" s="10"/>
      <c r="AM9504" s="10"/>
    </row>
    <row r="9505" spans="9:39">
      <c r="I9505" s="10"/>
      <c r="R9505" s="10"/>
      <c r="S9505" s="10"/>
      <c r="T9505" s="10"/>
      <c r="X9505" s="35"/>
      <c r="AG9505" s="10"/>
      <c r="AI9505" s="10"/>
      <c r="AL9505" s="10"/>
      <c r="AM9505" s="10"/>
    </row>
    <row r="9506" spans="9:39">
      <c r="I9506" s="10"/>
      <c r="R9506" s="10"/>
      <c r="S9506" s="10"/>
      <c r="T9506" s="10"/>
      <c r="X9506" s="35"/>
      <c r="AG9506" s="10"/>
      <c r="AI9506" s="10"/>
      <c r="AL9506" s="10"/>
      <c r="AM9506" s="10"/>
    </row>
    <row r="9507" spans="9:39">
      <c r="I9507" s="10"/>
      <c r="R9507" s="10"/>
      <c r="S9507" s="10"/>
      <c r="T9507" s="10"/>
      <c r="X9507" s="35"/>
      <c r="AG9507" s="10"/>
      <c r="AI9507" s="10"/>
      <c r="AL9507" s="10"/>
      <c r="AM9507" s="10"/>
    </row>
    <row r="9508" spans="9:39">
      <c r="I9508" s="10"/>
      <c r="R9508" s="10"/>
      <c r="S9508" s="10"/>
      <c r="T9508" s="10"/>
      <c r="X9508" s="35"/>
      <c r="AG9508" s="10"/>
      <c r="AI9508" s="10"/>
      <c r="AL9508" s="10"/>
      <c r="AM9508" s="10"/>
    </row>
    <row r="9509" spans="9:39">
      <c r="I9509" s="10"/>
      <c r="R9509" s="10"/>
      <c r="S9509" s="10"/>
      <c r="T9509" s="10"/>
      <c r="X9509" s="35"/>
      <c r="AG9509" s="10"/>
      <c r="AI9509" s="10"/>
      <c r="AL9509" s="10"/>
      <c r="AM9509" s="10"/>
    </row>
    <row r="9510" spans="9:39">
      <c r="I9510" s="10"/>
      <c r="R9510" s="10"/>
      <c r="S9510" s="10"/>
      <c r="T9510" s="10"/>
      <c r="X9510" s="35"/>
      <c r="AG9510" s="10"/>
      <c r="AI9510" s="10"/>
      <c r="AL9510" s="10"/>
      <c r="AM9510" s="10"/>
    </row>
    <row r="9511" spans="9:39">
      <c r="I9511" s="10"/>
      <c r="R9511" s="10"/>
      <c r="S9511" s="10"/>
      <c r="T9511" s="10"/>
      <c r="X9511" s="35"/>
      <c r="AG9511" s="10"/>
      <c r="AI9511" s="10"/>
      <c r="AL9511" s="10"/>
      <c r="AM9511" s="10"/>
    </row>
    <row r="9512" spans="9:39">
      <c r="I9512" s="10"/>
      <c r="R9512" s="10"/>
      <c r="S9512" s="10"/>
      <c r="T9512" s="10"/>
      <c r="X9512" s="35"/>
      <c r="AG9512" s="10"/>
      <c r="AI9512" s="10"/>
      <c r="AL9512" s="10"/>
      <c r="AM9512" s="10"/>
    </row>
    <row r="9513" spans="9:39">
      <c r="I9513" s="10"/>
      <c r="R9513" s="10"/>
      <c r="S9513" s="10"/>
      <c r="T9513" s="10"/>
      <c r="X9513" s="35"/>
      <c r="AG9513" s="10"/>
      <c r="AI9513" s="10"/>
      <c r="AL9513" s="10"/>
      <c r="AM9513" s="10"/>
    </row>
    <row r="9514" spans="9:39">
      <c r="I9514" s="10"/>
      <c r="R9514" s="10"/>
      <c r="S9514" s="10"/>
      <c r="T9514" s="10"/>
      <c r="X9514" s="35"/>
      <c r="AG9514" s="10"/>
      <c r="AI9514" s="10"/>
      <c r="AL9514" s="10"/>
      <c r="AM9514" s="10"/>
    </row>
    <row r="9515" spans="9:39">
      <c r="I9515" s="10"/>
      <c r="R9515" s="10"/>
      <c r="S9515" s="10"/>
      <c r="T9515" s="10"/>
      <c r="X9515" s="35"/>
      <c r="AG9515" s="10"/>
      <c r="AI9515" s="10"/>
      <c r="AL9515" s="10"/>
      <c r="AM9515" s="10"/>
    </row>
    <row r="9516" spans="9:39">
      <c r="I9516" s="10"/>
      <c r="R9516" s="10"/>
      <c r="S9516" s="10"/>
      <c r="T9516" s="10"/>
      <c r="X9516" s="35"/>
      <c r="AG9516" s="10"/>
      <c r="AI9516" s="10"/>
      <c r="AL9516" s="10"/>
      <c r="AM9516" s="10"/>
    </row>
    <row r="9517" spans="9:39">
      <c r="I9517" s="10"/>
      <c r="R9517" s="10"/>
      <c r="S9517" s="10"/>
      <c r="T9517" s="10"/>
      <c r="X9517" s="35"/>
      <c r="AG9517" s="10"/>
      <c r="AI9517" s="10"/>
      <c r="AL9517" s="10"/>
      <c r="AM9517" s="10"/>
    </row>
    <row r="9518" spans="9:39">
      <c r="I9518" s="10"/>
      <c r="R9518" s="10"/>
      <c r="S9518" s="10"/>
      <c r="T9518" s="10"/>
      <c r="X9518" s="35"/>
      <c r="AG9518" s="10"/>
      <c r="AI9518" s="10"/>
      <c r="AL9518" s="10"/>
      <c r="AM9518" s="10"/>
    </row>
    <row r="9519" spans="9:39">
      <c r="I9519" s="10"/>
      <c r="R9519" s="10"/>
      <c r="S9519" s="10"/>
      <c r="T9519" s="10"/>
      <c r="X9519" s="35"/>
      <c r="AG9519" s="10"/>
      <c r="AI9519" s="10"/>
      <c r="AL9519" s="10"/>
      <c r="AM9519" s="10"/>
    </row>
    <row r="9520" spans="9:39">
      <c r="I9520" s="10"/>
      <c r="R9520" s="10"/>
      <c r="S9520" s="10"/>
      <c r="T9520" s="10"/>
      <c r="X9520" s="35"/>
      <c r="AG9520" s="10"/>
      <c r="AI9520" s="10"/>
      <c r="AL9520" s="10"/>
      <c r="AM9520" s="10"/>
    </row>
    <row r="9521" spans="9:39">
      <c r="I9521" s="10"/>
      <c r="R9521" s="10"/>
      <c r="S9521" s="10"/>
      <c r="T9521" s="10"/>
      <c r="X9521" s="35"/>
      <c r="AG9521" s="10"/>
      <c r="AI9521" s="10"/>
      <c r="AL9521" s="10"/>
      <c r="AM9521" s="10"/>
    </row>
    <row r="9522" spans="9:39">
      <c r="I9522" s="10"/>
      <c r="R9522" s="10"/>
      <c r="S9522" s="10"/>
      <c r="T9522" s="10"/>
      <c r="X9522" s="35"/>
      <c r="AG9522" s="10"/>
      <c r="AI9522" s="10"/>
      <c r="AL9522" s="10"/>
      <c r="AM9522" s="10"/>
    </row>
    <row r="9523" spans="9:39">
      <c r="I9523" s="10"/>
      <c r="R9523" s="10"/>
      <c r="S9523" s="10"/>
      <c r="T9523" s="10"/>
      <c r="X9523" s="35"/>
      <c r="AG9523" s="10"/>
      <c r="AI9523" s="10"/>
      <c r="AL9523" s="10"/>
      <c r="AM9523" s="10"/>
    </row>
    <row r="9524" spans="9:39">
      <c r="I9524" s="10"/>
      <c r="R9524" s="10"/>
      <c r="S9524" s="10"/>
      <c r="T9524" s="10"/>
      <c r="X9524" s="35"/>
      <c r="AG9524" s="10"/>
      <c r="AI9524" s="10"/>
      <c r="AL9524" s="10"/>
      <c r="AM9524" s="10"/>
    </row>
    <row r="9525" spans="9:39">
      <c r="I9525" s="10"/>
      <c r="R9525" s="10"/>
      <c r="S9525" s="10"/>
      <c r="T9525" s="10"/>
      <c r="X9525" s="35"/>
      <c r="AG9525" s="10"/>
      <c r="AI9525" s="10"/>
      <c r="AL9525" s="10"/>
      <c r="AM9525" s="10"/>
    </row>
    <row r="9526" spans="9:39">
      <c r="I9526" s="10"/>
      <c r="R9526" s="10"/>
      <c r="S9526" s="10"/>
      <c r="T9526" s="10"/>
      <c r="X9526" s="35"/>
      <c r="AG9526" s="10"/>
      <c r="AI9526" s="10"/>
      <c r="AL9526" s="10"/>
      <c r="AM9526" s="10"/>
    </row>
    <row r="9527" spans="9:39">
      <c r="I9527" s="10"/>
      <c r="R9527" s="10"/>
      <c r="S9527" s="10"/>
      <c r="T9527" s="10"/>
      <c r="X9527" s="35"/>
      <c r="AG9527" s="10"/>
      <c r="AI9527" s="10"/>
      <c r="AL9527" s="10"/>
      <c r="AM9527" s="10"/>
    </row>
    <row r="9528" spans="9:39">
      <c r="I9528" s="10"/>
      <c r="R9528" s="10"/>
      <c r="S9528" s="10"/>
      <c r="T9528" s="10"/>
      <c r="X9528" s="35"/>
      <c r="AG9528" s="10"/>
      <c r="AI9528" s="10"/>
      <c r="AL9528" s="10"/>
      <c r="AM9528" s="10"/>
    </row>
    <row r="9529" spans="9:39">
      <c r="I9529" s="10"/>
      <c r="R9529" s="10"/>
      <c r="S9529" s="10"/>
      <c r="T9529" s="10"/>
      <c r="X9529" s="35"/>
      <c r="AG9529" s="10"/>
      <c r="AI9529" s="10"/>
      <c r="AL9529" s="10"/>
      <c r="AM9529" s="10"/>
    </row>
    <row r="9530" spans="9:39">
      <c r="I9530" s="10"/>
      <c r="R9530" s="10"/>
      <c r="S9530" s="10"/>
      <c r="T9530" s="10"/>
      <c r="X9530" s="35"/>
      <c r="AG9530" s="10"/>
      <c r="AI9530" s="10"/>
      <c r="AL9530" s="10"/>
      <c r="AM9530" s="10"/>
    </row>
    <row r="9531" spans="9:39">
      <c r="I9531" s="10"/>
      <c r="R9531" s="10"/>
      <c r="S9531" s="10"/>
      <c r="T9531" s="10"/>
      <c r="X9531" s="35"/>
      <c r="AG9531" s="10"/>
      <c r="AI9531" s="10"/>
      <c r="AL9531" s="10"/>
      <c r="AM9531" s="10"/>
    </row>
    <row r="9532" spans="9:39">
      <c r="I9532" s="10"/>
      <c r="R9532" s="10"/>
      <c r="S9532" s="10"/>
      <c r="T9532" s="10"/>
      <c r="X9532" s="35"/>
      <c r="AG9532" s="10"/>
      <c r="AI9532" s="10"/>
      <c r="AL9532" s="10"/>
      <c r="AM9532" s="10"/>
    </row>
    <row r="9533" spans="9:39">
      <c r="I9533" s="10"/>
      <c r="R9533" s="10"/>
      <c r="S9533" s="10"/>
      <c r="T9533" s="10"/>
      <c r="X9533" s="35"/>
      <c r="AG9533" s="10"/>
      <c r="AI9533" s="10"/>
      <c r="AL9533" s="10"/>
      <c r="AM9533" s="10"/>
    </row>
    <row r="9534" spans="9:39">
      <c r="I9534" s="10"/>
      <c r="R9534" s="10"/>
      <c r="S9534" s="10"/>
      <c r="T9534" s="10"/>
      <c r="X9534" s="35"/>
      <c r="AG9534" s="10"/>
      <c r="AI9534" s="10"/>
      <c r="AL9534" s="10"/>
      <c r="AM9534" s="10"/>
    </row>
    <row r="9535" spans="9:39">
      <c r="I9535" s="10"/>
      <c r="R9535" s="10"/>
      <c r="S9535" s="10"/>
      <c r="T9535" s="10"/>
      <c r="X9535" s="35"/>
      <c r="AG9535" s="10"/>
      <c r="AI9535" s="10"/>
      <c r="AL9535" s="10"/>
      <c r="AM9535" s="10"/>
    </row>
    <row r="9536" spans="9:39">
      <c r="I9536" s="10"/>
      <c r="R9536" s="10"/>
      <c r="S9536" s="10"/>
      <c r="T9536" s="10"/>
      <c r="X9536" s="35"/>
      <c r="AG9536" s="10"/>
      <c r="AI9536" s="10"/>
      <c r="AL9536" s="10"/>
      <c r="AM9536" s="10"/>
    </row>
    <row r="9537" spans="9:39">
      <c r="I9537" s="10"/>
      <c r="R9537" s="10"/>
      <c r="S9537" s="10"/>
      <c r="T9537" s="10"/>
      <c r="X9537" s="35"/>
      <c r="AG9537" s="10"/>
      <c r="AI9537" s="10"/>
      <c r="AL9537" s="10"/>
      <c r="AM9537" s="10"/>
    </row>
    <row r="9538" spans="9:39">
      <c r="I9538" s="10"/>
      <c r="R9538" s="10"/>
      <c r="S9538" s="10"/>
      <c r="T9538" s="10"/>
      <c r="X9538" s="35"/>
      <c r="AG9538" s="10"/>
      <c r="AI9538" s="10"/>
      <c r="AL9538" s="10"/>
      <c r="AM9538" s="10"/>
    </row>
    <row r="9539" spans="9:39">
      <c r="I9539" s="10"/>
      <c r="R9539" s="10"/>
      <c r="S9539" s="10"/>
      <c r="T9539" s="10"/>
      <c r="X9539" s="35"/>
      <c r="AG9539" s="10"/>
      <c r="AI9539" s="10"/>
      <c r="AL9539" s="10"/>
      <c r="AM9539" s="10"/>
    </row>
    <row r="9540" spans="9:39">
      <c r="I9540" s="10"/>
      <c r="R9540" s="10"/>
      <c r="S9540" s="10"/>
      <c r="T9540" s="10"/>
      <c r="X9540" s="35"/>
      <c r="AG9540" s="10"/>
      <c r="AI9540" s="10"/>
      <c r="AL9540" s="10"/>
      <c r="AM9540" s="10"/>
    </row>
    <row r="9541" spans="9:39">
      <c r="I9541" s="10"/>
      <c r="R9541" s="10"/>
      <c r="S9541" s="10"/>
      <c r="T9541" s="10"/>
      <c r="X9541" s="35"/>
      <c r="AG9541" s="10"/>
      <c r="AI9541" s="10"/>
      <c r="AL9541" s="10"/>
      <c r="AM9541" s="10"/>
    </row>
    <row r="9542" spans="9:39">
      <c r="I9542" s="10"/>
      <c r="R9542" s="10"/>
      <c r="S9542" s="10"/>
      <c r="T9542" s="10"/>
      <c r="X9542" s="35"/>
      <c r="AG9542" s="10"/>
      <c r="AI9542" s="10"/>
      <c r="AL9542" s="10"/>
      <c r="AM9542" s="10"/>
    </row>
    <row r="9543" spans="9:39">
      <c r="I9543" s="10"/>
      <c r="R9543" s="10"/>
      <c r="S9543" s="10"/>
      <c r="T9543" s="10"/>
      <c r="X9543" s="35"/>
      <c r="AG9543" s="10"/>
      <c r="AI9543" s="10"/>
      <c r="AL9543" s="10"/>
      <c r="AM9543" s="10"/>
    </row>
    <row r="9544" spans="9:39">
      <c r="I9544" s="10"/>
      <c r="R9544" s="10"/>
      <c r="S9544" s="10"/>
      <c r="T9544" s="10"/>
      <c r="X9544" s="35"/>
      <c r="AG9544" s="10"/>
      <c r="AI9544" s="10"/>
      <c r="AL9544" s="10"/>
      <c r="AM9544" s="10"/>
    </row>
    <row r="9545" spans="9:39">
      <c r="I9545" s="10"/>
      <c r="R9545" s="10"/>
      <c r="S9545" s="10"/>
      <c r="T9545" s="10"/>
      <c r="X9545" s="35"/>
      <c r="AG9545" s="10"/>
      <c r="AI9545" s="10"/>
      <c r="AL9545" s="10"/>
      <c r="AM9545" s="10"/>
    </row>
    <row r="9546" spans="9:39">
      <c r="I9546" s="10"/>
      <c r="R9546" s="10"/>
      <c r="S9546" s="10"/>
      <c r="T9546" s="10"/>
      <c r="X9546" s="35"/>
      <c r="AG9546" s="10"/>
      <c r="AI9546" s="10"/>
      <c r="AL9546" s="10"/>
      <c r="AM9546" s="10"/>
    </row>
    <row r="9547" spans="9:39">
      <c r="I9547" s="10"/>
      <c r="R9547" s="10"/>
      <c r="S9547" s="10"/>
      <c r="T9547" s="10"/>
      <c r="X9547" s="35"/>
      <c r="AG9547" s="10"/>
      <c r="AI9547" s="10"/>
      <c r="AL9547" s="10"/>
      <c r="AM9547" s="10"/>
    </row>
    <row r="9548" spans="9:39">
      <c r="I9548" s="10"/>
      <c r="R9548" s="10"/>
      <c r="S9548" s="10"/>
      <c r="T9548" s="10"/>
      <c r="X9548" s="35"/>
      <c r="AG9548" s="10"/>
      <c r="AI9548" s="10"/>
      <c r="AL9548" s="10"/>
      <c r="AM9548" s="10"/>
    </row>
    <row r="9549" spans="9:39">
      <c r="I9549" s="10"/>
      <c r="R9549" s="10"/>
      <c r="S9549" s="10"/>
      <c r="T9549" s="10"/>
      <c r="X9549" s="35"/>
      <c r="AG9549" s="10"/>
      <c r="AI9549" s="10"/>
      <c r="AL9549" s="10"/>
      <c r="AM9549" s="10"/>
    </row>
    <row r="9550" spans="9:39">
      <c r="I9550" s="10"/>
      <c r="R9550" s="10"/>
      <c r="S9550" s="10"/>
      <c r="T9550" s="10"/>
      <c r="X9550" s="35"/>
      <c r="AG9550" s="10"/>
      <c r="AI9550" s="10"/>
      <c r="AL9550" s="10"/>
      <c r="AM9550" s="10"/>
    </row>
    <row r="9551" spans="9:39">
      <c r="I9551" s="10"/>
      <c r="R9551" s="10"/>
      <c r="S9551" s="10"/>
      <c r="T9551" s="10"/>
      <c r="X9551" s="35"/>
      <c r="AG9551" s="10"/>
      <c r="AI9551" s="10"/>
      <c r="AL9551" s="10"/>
      <c r="AM9551" s="10"/>
    </row>
    <row r="9552" spans="9:39">
      <c r="I9552" s="10"/>
      <c r="R9552" s="10"/>
      <c r="S9552" s="10"/>
      <c r="T9552" s="10"/>
      <c r="X9552" s="35"/>
      <c r="AG9552" s="10"/>
      <c r="AI9552" s="10"/>
      <c r="AL9552" s="10"/>
      <c r="AM9552" s="10"/>
    </row>
    <row r="9553" spans="9:39">
      <c r="I9553" s="10"/>
      <c r="R9553" s="10"/>
      <c r="S9553" s="10"/>
      <c r="T9553" s="10"/>
      <c r="X9553" s="35"/>
      <c r="AG9553" s="10"/>
      <c r="AI9553" s="10"/>
      <c r="AL9553" s="10"/>
      <c r="AM9553" s="10"/>
    </row>
    <row r="9554" spans="9:39">
      <c r="I9554" s="10"/>
      <c r="R9554" s="10"/>
      <c r="S9554" s="10"/>
      <c r="T9554" s="10"/>
      <c r="X9554" s="35"/>
      <c r="AG9554" s="10"/>
      <c r="AI9554" s="10"/>
      <c r="AL9554" s="10"/>
      <c r="AM9554" s="10"/>
    </row>
    <row r="9555" spans="9:39">
      <c r="I9555" s="10"/>
      <c r="R9555" s="10"/>
      <c r="S9555" s="10"/>
      <c r="T9555" s="10"/>
      <c r="X9555" s="35"/>
      <c r="AG9555" s="10"/>
      <c r="AI9555" s="10"/>
      <c r="AL9555" s="10"/>
      <c r="AM9555" s="10"/>
    </row>
    <row r="9556" spans="9:39">
      <c r="I9556" s="10"/>
      <c r="R9556" s="10"/>
      <c r="S9556" s="10"/>
      <c r="T9556" s="10"/>
      <c r="X9556" s="35"/>
      <c r="AG9556" s="10"/>
      <c r="AI9556" s="10"/>
      <c r="AL9556" s="10"/>
      <c r="AM9556" s="10"/>
    </row>
    <row r="9557" spans="9:39">
      <c r="I9557" s="10"/>
      <c r="R9557" s="10"/>
      <c r="S9557" s="10"/>
      <c r="T9557" s="10"/>
      <c r="X9557" s="35"/>
      <c r="AG9557" s="10"/>
      <c r="AI9557" s="10"/>
      <c r="AL9557" s="10"/>
      <c r="AM9557" s="10"/>
    </row>
    <row r="9558" spans="9:39">
      <c r="I9558" s="10"/>
      <c r="R9558" s="10"/>
      <c r="S9558" s="10"/>
      <c r="T9558" s="10"/>
      <c r="X9558" s="35"/>
      <c r="AG9558" s="10"/>
      <c r="AI9558" s="10"/>
      <c r="AL9558" s="10"/>
      <c r="AM9558" s="10"/>
    </row>
    <row r="9559" spans="9:39">
      <c r="I9559" s="10"/>
      <c r="R9559" s="10"/>
      <c r="S9559" s="10"/>
      <c r="T9559" s="10"/>
      <c r="X9559" s="35"/>
      <c r="AG9559" s="10"/>
      <c r="AI9559" s="10"/>
      <c r="AL9559" s="10"/>
      <c r="AM9559" s="10"/>
    </row>
    <row r="9560" spans="9:39">
      <c r="I9560" s="10"/>
      <c r="R9560" s="10"/>
      <c r="S9560" s="10"/>
      <c r="T9560" s="10"/>
      <c r="X9560" s="35"/>
      <c r="AG9560" s="10"/>
      <c r="AI9560" s="10"/>
      <c r="AL9560" s="10"/>
      <c r="AM9560" s="10"/>
    </row>
    <row r="9561" spans="9:39">
      <c r="I9561" s="10"/>
      <c r="R9561" s="10"/>
      <c r="S9561" s="10"/>
      <c r="T9561" s="10"/>
      <c r="X9561" s="35"/>
      <c r="AG9561" s="10"/>
      <c r="AI9561" s="10"/>
      <c r="AL9561" s="10"/>
      <c r="AM9561" s="10"/>
    </row>
    <row r="9562" spans="9:39">
      <c r="I9562" s="10"/>
      <c r="R9562" s="10"/>
      <c r="S9562" s="10"/>
      <c r="T9562" s="10"/>
      <c r="X9562" s="35"/>
      <c r="AG9562" s="10"/>
      <c r="AI9562" s="10"/>
      <c r="AL9562" s="10"/>
      <c r="AM9562" s="10"/>
    </row>
    <row r="9563" spans="9:39">
      <c r="I9563" s="10"/>
      <c r="R9563" s="10"/>
      <c r="S9563" s="10"/>
      <c r="T9563" s="10"/>
      <c r="X9563" s="35"/>
      <c r="AG9563" s="10"/>
      <c r="AI9563" s="10"/>
      <c r="AL9563" s="10"/>
      <c r="AM9563" s="10"/>
    </row>
    <row r="9564" spans="9:39">
      <c r="I9564" s="10"/>
      <c r="R9564" s="10"/>
      <c r="S9564" s="10"/>
      <c r="T9564" s="10"/>
      <c r="X9564" s="35"/>
      <c r="AG9564" s="10"/>
      <c r="AI9564" s="10"/>
      <c r="AL9564" s="10"/>
      <c r="AM9564" s="10"/>
    </row>
    <row r="9565" spans="9:39">
      <c r="I9565" s="10"/>
      <c r="R9565" s="10"/>
      <c r="S9565" s="10"/>
      <c r="T9565" s="10"/>
      <c r="X9565" s="35"/>
      <c r="AG9565" s="10"/>
      <c r="AI9565" s="10"/>
      <c r="AL9565" s="10"/>
      <c r="AM9565" s="10"/>
    </row>
    <row r="9566" spans="9:39">
      <c r="I9566" s="10"/>
      <c r="R9566" s="10"/>
      <c r="S9566" s="10"/>
      <c r="T9566" s="10"/>
      <c r="X9566" s="35"/>
      <c r="AG9566" s="10"/>
      <c r="AI9566" s="10"/>
      <c r="AL9566" s="10"/>
      <c r="AM9566" s="10"/>
    </row>
    <row r="9567" spans="9:39">
      <c r="I9567" s="10"/>
      <c r="R9567" s="10"/>
      <c r="S9567" s="10"/>
      <c r="T9567" s="10"/>
      <c r="X9567" s="35"/>
      <c r="AG9567" s="10"/>
      <c r="AI9567" s="10"/>
      <c r="AL9567" s="10"/>
      <c r="AM9567" s="10"/>
    </row>
    <row r="9568" spans="9:39">
      <c r="I9568" s="10"/>
      <c r="R9568" s="10"/>
      <c r="S9568" s="10"/>
      <c r="T9568" s="10"/>
      <c r="X9568" s="35"/>
      <c r="AG9568" s="10"/>
      <c r="AI9568" s="10"/>
      <c r="AL9568" s="10"/>
      <c r="AM9568" s="10"/>
    </row>
    <row r="9569" spans="9:39">
      <c r="I9569" s="10"/>
      <c r="R9569" s="10"/>
      <c r="S9569" s="10"/>
      <c r="T9569" s="10"/>
      <c r="X9569" s="35"/>
      <c r="AG9569" s="10"/>
      <c r="AI9569" s="10"/>
      <c r="AL9569" s="10"/>
      <c r="AM9569" s="10"/>
    </row>
    <row r="9570" spans="9:39">
      <c r="I9570" s="10"/>
      <c r="R9570" s="10"/>
      <c r="S9570" s="10"/>
      <c r="T9570" s="10"/>
      <c r="X9570" s="35"/>
      <c r="AG9570" s="10"/>
      <c r="AI9570" s="10"/>
      <c r="AL9570" s="10"/>
      <c r="AM9570" s="10"/>
    </row>
    <row r="9571" spans="9:39">
      <c r="I9571" s="10"/>
      <c r="R9571" s="10"/>
      <c r="S9571" s="10"/>
      <c r="T9571" s="10"/>
      <c r="X9571" s="35"/>
      <c r="AG9571" s="10"/>
      <c r="AI9571" s="10"/>
      <c r="AL9571" s="10"/>
      <c r="AM9571" s="10"/>
    </row>
    <row r="9572" spans="9:39">
      <c r="I9572" s="10"/>
      <c r="R9572" s="10"/>
      <c r="S9572" s="10"/>
      <c r="T9572" s="10"/>
      <c r="X9572" s="35"/>
      <c r="AG9572" s="10"/>
      <c r="AI9572" s="10"/>
      <c r="AL9572" s="10"/>
      <c r="AM9572" s="10"/>
    </row>
    <row r="9573" spans="9:39">
      <c r="I9573" s="10"/>
      <c r="R9573" s="10"/>
      <c r="S9573" s="10"/>
      <c r="T9573" s="10"/>
      <c r="X9573" s="35"/>
      <c r="AG9573" s="10"/>
      <c r="AI9573" s="10"/>
      <c r="AL9573" s="10"/>
      <c r="AM9573" s="10"/>
    </row>
    <row r="9574" spans="9:39">
      <c r="I9574" s="10"/>
      <c r="R9574" s="10"/>
      <c r="S9574" s="10"/>
      <c r="T9574" s="10"/>
      <c r="X9574" s="35"/>
      <c r="AG9574" s="10"/>
      <c r="AI9574" s="10"/>
      <c r="AL9574" s="10"/>
      <c r="AM9574" s="10"/>
    </row>
    <row r="9575" spans="9:39">
      <c r="I9575" s="10"/>
      <c r="R9575" s="10"/>
      <c r="S9575" s="10"/>
      <c r="T9575" s="10"/>
      <c r="X9575" s="35"/>
      <c r="AG9575" s="10"/>
      <c r="AI9575" s="10"/>
      <c r="AL9575" s="10"/>
      <c r="AM9575" s="10"/>
    </row>
    <row r="9576" spans="9:39">
      <c r="I9576" s="10"/>
      <c r="R9576" s="10"/>
      <c r="S9576" s="10"/>
      <c r="T9576" s="10"/>
      <c r="X9576" s="35"/>
      <c r="AG9576" s="10"/>
      <c r="AI9576" s="10"/>
      <c r="AL9576" s="10"/>
      <c r="AM9576" s="10"/>
    </row>
    <row r="9577" spans="9:39">
      <c r="I9577" s="10"/>
      <c r="R9577" s="10"/>
      <c r="S9577" s="10"/>
      <c r="T9577" s="10"/>
      <c r="X9577" s="35"/>
      <c r="AG9577" s="10"/>
      <c r="AI9577" s="10"/>
      <c r="AL9577" s="10"/>
      <c r="AM9577" s="10"/>
    </row>
    <row r="9578" spans="9:39">
      <c r="I9578" s="10"/>
      <c r="R9578" s="10"/>
      <c r="S9578" s="10"/>
      <c r="T9578" s="10"/>
      <c r="X9578" s="35"/>
      <c r="AG9578" s="10"/>
      <c r="AI9578" s="10"/>
      <c r="AL9578" s="10"/>
      <c r="AM9578" s="10"/>
    </row>
    <row r="9579" spans="9:39">
      <c r="I9579" s="10"/>
      <c r="R9579" s="10"/>
      <c r="S9579" s="10"/>
      <c r="T9579" s="10"/>
      <c r="X9579" s="35"/>
      <c r="AG9579" s="10"/>
      <c r="AI9579" s="10"/>
      <c r="AL9579" s="10"/>
      <c r="AM9579" s="10"/>
    </row>
    <row r="9580" spans="9:39">
      <c r="I9580" s="10"/>
      <c r="R9580" s="10"/>
      <c r="S9580" s="10"/>
      <c r="T9580" s="10"/>
      <c r="X9580" s="35"/>
      <c r="AG9580" s="10"/>
      <c r="AI9580" s="10"/>
      <c r="AL9580" s="10"/>
      <c r="AM9580" s="10"/>
    </row>
    <row r="9581" spans="9:39">
      <c r="I9581" s="10"/>
      <c r="R9581" s="10"/>
      <c r="S9581" s="10"/>
      <c r="T9581" s="10"/>
      <c r="X9581" s="35"/>
      <c r="AG9581" s="10"/>
      <c r="AI9581" s="10"/>
      <c r="AL9581" s="10"/>
      <c r="AM9581" s="10"/>
    </row>
    <row r="9582" spans="9:39">
      <c r="I9582" s="10"/>
      <c r="R9582" s="10"/>
      <c r="S9582" s="10"/>
      <c r="T9582" s="10"/>
      <c r="X9582" s="35"/>
      <c r="AG9582" s="10"/>
      <c r="AI9582" s="10"/>
      <c r="AL9582" s="10"/>
      <c r="AM9582" s="10"/>
    </row>
    <row r="9583" spans="9:39">
      <c r="I9583" s="10"/>
      <c r="R9583" s="10"/>
      <c r="S9583" s="10"/>
      <c r="T9583" s="10"/>
      <c r="X9583" s="35"/>
      <c r="AG9583" s="10"/>
      <c r="AI9583" s="10"/>
      <c r="AL9583" s="10"/>
      <c r="AM9583" s="10"/>
    </row>
    <row r="9584" spans="9:39">
      <c r="I9584" s="10"/>
      <c r="R9584" s="10"/>
      <c r="S9584" s="10"/>
      <c r="T9584" s="10"/>
      <c r="X9584" s="35"/>
      <c r="AG9584" s="10"/>
      <c r="AI9584" s="10"/>
      <c r="AL9584" s="10"/>
      <c r="AM9584" s="10"/>
    </row>
    <row r="9585" spans="9:39">
      <c r="I9585" s="10"/>
      <c r="R9585" s="10"/>
      <c r="S9585" s="10"/>
      <c r="T9585" s="10"/>
      <c r="X9585" s="35"/>
      <c r="AG9585" s="10"/>
      <c r="AI9585" s="10"/>
      <c r="AL9585" s="10"/>
      <c r="AM9585" s="10"/>
    </row>
    <row r="9586" spans="9:39">
      <c r="I9586" s="10"/>
      <c r="R9586" s="10"/>
      <c r="S9586" s="10"/>
      <c r="T9586" s="10"/>
      <c r="X9586" s="35"/>
      <c r="AG9586" s="10"/>
      <c r="AI9586" s="10"/>
      <c r="AL9586" s="10"/>
      <c r="AM9586" s="10"/>
    </row>
    <row r="9587" spans="9:39">
      <c r="I9587" s="10"/>
      <c r="R9587" s="10"/>
      <c r="S9587" s="10"/>
      <c r="T9587" s="10"/>
      <c r="X9587" s="35"/>
      <c r="AG9587" s="10"/>
      <c r="AI9587" s="10"/>
      <c r="AL9587" s="10"/>
      <c r="AM9587" s="10"/>
    </row>
    <row r="9588" spans="9:39">
      <c r="I9588" s="10"/>
      <c r="R9588" s="10"/>
      <c r="S9588" s="10"/>
      <c r="T9588" s="10"/>
      <c r="X9588" s="35"/>
      <c r="AG9588" s="10"/>
      <c r="AI9588" s="10"/>
      <c r="AL9588" s="10"/>
      <c r="AM9588" s="10"/>
    </row>
    <row r="9589" spans="9:39">
      <c r="I9589" s="10"/>
      <c r="R9589" s="10"/>
      <c r="S9589" s="10"/>
      <c r="T9589" s="10"/>
      <c r="X9589" s="35"/>
      <c r="AG9589" s="10"/>
      <c r="AI9589" s="10"/>
      <c r="AL9589" s="10"/>
      <c r="AM9589" s="10"/>
    </row>
    <row r="9590" spans="9:39">
      <c r="I9590" s="10"/>
      <c r="R9590" s="10"/>
      <c r="S9590" s="10"/>
      <c r="T9590" s="10"/>
      <c r="X9590" s="35"/>
      <c r="AG9590" s="10"/>
      <c r="AI9590" s="10"/>
      <c r="AL9590" s="10"/>
      <c r="AM9590" s="10"/>
    </row>
    <row r="9591" spans="9:39">
      <c r="I9591" s="10"/>
      <c r="R9591" s="10"/>
      <c r="S9591" s="10"/>
      <c r="T9591" s="10"/>
      <c r="X9591" s="35"/>
      <c r="AG9591" s="10"/>
      <c r="AI9591" s="10"/>
      <c r="AL9591" s="10"/>
      <c r="AM9591" s="10"/>
    </row>
    <row r="9592" spans="9:39">
      <c r="I9592" s="10"/>
      <c r="R9592" s="10"/>
      <c r="S9592" s="10"/>
      <c r="T9592" s="10"/>
      <c r="X9592" s="35"/>
      <c r="AG9592" s="10"/>
      <c r="AI9592" s="10"/>
      <c r="AL9592" s="10"/>
      <c r="AM9592" s="10"/>
    </row>
    <row r="9593" spans="9:39">
      <c r="I9593" s="10"/>
      <c r="R9593" s="10"/>
      <c r="S9593" s="10"/>
      <c r="T9593" s="10"/>
      <c r="X9593" s="35"/>
      <c r="AG9593" s="10"/>
      <c r="AI9593" s="10"/>
      <c r="AL9593" s="10"/>
      <c r="AM9593" s="10"/>
    </row>
    <row r="9594" spans="9:39">
      <c r="I9594" s="10"/>
      <c r="R9594" s="10"/>
      <c r="S9594" s="10"/>
      <c r="T9594" s="10"/>
      <c r="X9594" s="35"/>
      <c r="AG9594" s="10"/>
      <c r="AI9594" s="10"/>
      <c r="AL9594" s="10"/>
      <c r="AM9594" s="10"/>
    </row>
    <row r="9595" spans="9:39">
      <c r="I9595" s="10"/>
      <c r="R9595" s="10"/>
      <c r="S9595" s="10"/>
      <c r="T9595" s="10"/>
      <c r="X9595" s="35"/>
      <c r="AG9595" s="10"/>
      <c r="AI9595" s="10"/>
      <c r="AL9595" s="10"/>
      <c r="AM9595" s="10"/>
    </row>
    <row r="9596" spans="9:39">
      <c r="I9596" s="10"/>
      <c r="R9596" s="10"/>
      <c r="S9596" s="10"/>
      <c r="T9596" s="10"/>
      <c r="X9596" s="35"/>
      <c r="AG9596" s="10"/>
      <c r="AI9596" s="10"/>
      <c r="AL9596" s="10"/>
      <c r="AM9596" s="10"/>
    </row>
    <row r="9597" spans="9:39">
      <c r="I9597" s="10"/>
      <c r="R9597" s="10"/>
      <c r="S9597" s="10"/>
      <c r="T9597" s="10"/>
      <c r="X9597" s="35"/>
      <c r="AG9597" s="10"/>
      <c r="AI9597" s="10"/>
      <c r="AL9597" s="10"/>
      <c r="AM9597" s="10"/>
    </row>
    <row r="9598" spans="9:39">
      <c r="I9598" s="10"/>
      <c r="R9598" s="10"/>
      <c r="S9598" s="10"/>
      <c r="T9598" s="10"/>
      <c r="X9598" s="35"/>
      <c r="AG9598" s="10"/>
      <c r="AI9598" s="10"/>
      <c r="AL9598" s="10"/>
      <c r="AM9598" s="10"/>
    </row>
    <row r="9599" spans="9:39">
      <c r="I9599" s="10"/>
      <c r="R9599" s="10"/>
      <c r="S9599" s="10"/>
      <c r="T9599" s="10"/>
      <c r="X9599" s="35"/>
      <c r="AG9599" s="10"/>
      <c r="AI9599" s="10"/>
      <c r="AL9599" s="10"/>
      <c r="AM9599" s="10"/>
    </row>
    <row r="9600" spans="9:39">
      <c r="I9600" s="10"/>
      <c r="R9600" s="10"/>
      <c r="S9600" s="10"/>
      <c r="T9600" s="10"/>
      <c r="X9600" s="35"/>
      <c r="AG9600" s="10"/>
      <c r="AI9600" s="10"/>
      <c r="AL9600" s="10"/>
      <c r="AM9600" s="10"/>
    </row>
    <row r="9601" spans="9:39">
      <c r="I9601" s="10"/>
      <c r="R9601" s="10"/>
      <c r="S9601" s="10"/>
      <c r="T9601" s="10"/>
      <c r="X9601" s="35"/>
      <c r="AG9601" s="10"/>
      <c r="AI9601" s="10"/>
      <c r="AL9601" s="10"/>
      <c r="AM9601" s="10"/>
    </row>
    <row r="9602" spans="9:39">
      <c r="I9602" s="10"/>
      <c r="R9602" s="10"/>
      <c r="S9602" s="10"/>
      <c r="T9602" s="10"/>
      <c r="X9602" s="35"/>
      <c r="AG9602" s="10"/>
      <c r="AI9602" s="10"/>
      <c r="AL9602" s="10"/>
      <c r="AM9602" s="10"/>
    </row>
    <row r="9603" spans="9:39">
      <c r="I9603" s="10"/>
      <c r="R9603" s="10"/>
      <c r="S9603" s="10"/>
      <c r="T9603" s="10"/>
      <c r="X9603" s="35"/>
      <c r="AG9603" s="10"/>
      <c r="AI9603" s="10"/>
      <c r="AL9603" s="10"/>
      <c r="AM9603" s="10"/>
    </row>
    <row r="9604" spans="9:39">
      <c r="I9604" s="10"/>
      <c r="R9604" s="10"/>
      <c r="S9604" s="10"/>
      <c r="T9604" s="10"/>
      <c r="X9604" s="35"/>
      <c r="AG9604" s="10"/>
      <c r="AI9604" s="10"/>
      <c r="AL9604" s="10"/>
      <c r="AM9604" s="10"/>
    </row>
    <row r="9605" spans="9:39">
      <c r="I9605" s="10"/>
      <c r="R9605" s="10"/>
      <c r="S9605" s="10"/>
      <c r="T9605" s="10"/>
      <c r="X9605" s="35"/>
      <c r="AG9605" s="10"/>
      <c r="AI9605" s="10"/>
      <c r="AL9605" s="10"/>
      <c r="AM9605" s="10"/>
    </row>
    <row r="9606" spans="9:39">
      <c r="I9606" s="10"/>
      <c r="R9606" s="10"/>
      <c r="S9606" s="10"/>
      <c r="T9606" s="10"/>
      <c r="X9606" s="35"/>
      <c r="AG9606" s="10"/>
      <c r="AI9606" s="10"/>
      <c r="AL9606" s="10"/>
      <c r="AM9606" s="10"/>
    </row>
    <row r="9607" spans="9:39">
      <c r="I9607" s="10"/>
      <c r="R9607" s="10"/>
      <c r="S9607" s="10"/>
      <c r="T9607" s="10"/>
      <c r="X9607" s="35"/>
      <c r="AG9607" s="10"/>
      <c r="AI9607" s="10"/>
      <c r="AL9607" s="10"/>
      <c r="AM9607" s="10"/>
    </row>
    <row r="9608" spans="9:39">
      <c r="I9608" s="10"/>
      <c r="R9608" s="10"/>
      <c r="S9608" s="10"/>
      <c r="T9608" s="10"/>
      <c r="X9608" s="35"/>
      <c r="AG9608" s="10"/>
      <c r="AI9608" s="10"/>
      <c r="AL9608" s="10"/>
      <c r="AM9608" s="10"/>
    </row>
    <row r="9609" spans="9:39">
      <c r="I9609" s="10"/>
      <c r="R9609" s="10"/>
      <c r="S9609" s="10"/>
      <c r="T9609" s="10"/>
      <c r="X9609" s="35"/>
      <c r="AG9609" s="10"/>
      <c r="AI9609" s="10"/>
      <c r="AL9609" s="10"/>
      <c r="AM9609" s="10"/>
    </row>
    <row r="9610" spans="9:39">
      <c r="I9610" s="10"/>
      <c r="R9610" s="10"/>
      <c r="S9610" s="10"/>
      <c r="T9610" s="10"/>
      <c r="X9610" s="35"/>
      <c r="AG9610" s="10"/>
      <c r="AI9610" s="10"/>
      <c r="AL9610" s="10"/>
      <c r="AM9610" s="10"/>
    </row>
    <row r="9611" spans="9:39">
      <c r="I9611" s="10"/>
      <c r="R9611" s="10"/>
      <c r="S9611" s="10"/>
      <c r="T9611" s="10"/>
      <c r="X9611" s="35"/>
      <c r="AG9611" s="10"/>
      <c r="AI9611" s="10"/>
      <c r="AL9611" s="10"/>
      <c r="AM9611" s="10"/>
    </row>
    <row r="9612" spans="9:39">
      <c r="I9612" s="10"/>
      <c r="R9612" s="10"/>
      <c r="S9612" s="10"/>
      <c r="T9612" s="10"/>
      <c r="X9612" s="35"/>
      <c r="AG9612" s="10"/>
      <c r="AI9612" s="10"/>
      <c r="AL9612" s="10"/>
      <c r="AM9612" s="10"/>
    </row>
    <row r="9613" spans="9:39">
      <c r="I9613" s="10"/>
      <c r="R9613" s="10"/>
      <c r="S9613" s="10"/>
      <c r="T9613" s="10"/>
      <c r="X9613" s="35"/>
      <c r="AG9613" s="10"/>
      <c r="AI9613" s="10"/>
      <c r="AL9613" s="10"/>
      <c r="AM9613" s="10"/>
    </row>
    <row r="9614" spans="9:39">
      <c r="I9614" s="10"/>
      <c r="R9614" s="10"/>
      <c r="S9614" s="10"/>
      <c r="T9614" s="10"/>
      <c r="X9614" s="35"/>
      <c r="AG9614" s="10"/>
      <c r="AI9614" s="10"/>
      <c r="AL9614" s="10"/>
      <c r="AM9614" s="10"/>
    </row>
    <row r="9615" spans="9:39">
      <c r="I9615" s="10"/>
      <c r="R9615" s="10"/>
      <c r="S9615" s="10"/>
      <c r="T9615" s="10"/>
      <c r="X9615" s="35"/>
      <c r="AG9615" s="10"/>
      <c r="AI9615" s="10"/>
      <c r="AL9615" s="10"/>
      <c r="AM9615" s="10"/>
    </row>
    <row r="9616" spans="9:39">
      <c r="I9616" s="10"/>
      <c r="R9616" s="10"/>
      <c r="S9616" s="10"/>
      <c r="T9616" s="10"/>
      <c r="X9616" s="35"/>
      <c r="AG9616" s="10"/>
      <c r="AI9616" s="10"/>
      <c r="AL9616" s="10"/>
      <c r="AM9616" s="10"/>
    </row>
    <row r="9617" spans="9:39">
      <c r="I9617" s="10"/>
      <c r="R9617" s="10"/>
      <c r="S9617" s="10"/>
      <c r="T9617" s="10"/>
      <c r="X9617" s="35"/>
      <c r="AG9617" s="10"/>
      <c r="AI9617" s="10"/>
      <c r="AL9617" s="10"/>
      <c r="AM9617" s="10"/>
    </row>
    <row r="9618" spans="9:39">
      <c r="I9618" s="10"/>
      <c r="R9618" s="10"/>
      <c r="S9618" s="10"/>
      <c r="T9618" s="10"/>
      <c r="X9618" s="35"/>
      <c r="AG9618" s="10"/>
      <c r="AI9618" s="10"/>
      <c r="AL9618" s="10"/>
      <c r="AM9618" s="10"/>
    </row>
    <row r="9619" spans="9:39">
      <c r="I9619" s="10"/>
      <c r="R9619" s="10"/>
      <c r="S9619" s="10"/>
      <c r="T9619" s="10"/>
      <c r="X9619" s="35"/>
      <c r="AG9619" s="10"/>
      <c r="AI9619" s="10"/>
      <c r="AL9619" s="10"/>
      <c r="AM9619" s="10"/>
    </row>
    <row r="9620" spans="9:39">
      <c r="I9620" s="10"/>
      <c r="R9620" s="10"/>
      <c r="S9620" s="10"/>
      <c r="T9620" s="10"/>
      <c r="X9620" s="35"/>
      <c r="AG9620" s="10"/>
      <c r="AI9620" s="10"/>
      <c r="AL9620" s="10"/>
      <c r="AM9620" s="10"/>
    </row>
    <row r="9621" spans="9:39">
      <c r="I9621" s="10"/>
      <c r="R9621" s="10"/>
      <c r="S9621" s="10"/>
      <c r="T9621" s="10"/>
      <c r="X9621" s="35"/>
      <c r="AG9621" s="10"/>
      <c r="AI9621" s="10"/>
      <c r="AL9621" s="10"/>
      <c r="AM9621" s="10"/>
    </row>
    <row r="9622" spans="9:39">
      <c r="I9622" s="10"/>
      <c r="R9622" s="10"/>
      <c r="S9622" s="10"/>
      <c r="T9622" s="10"/>
      <c r="X9622" s="35"/>
      <c r="AG9622" s="10"/>
      <c r="AI9622" s="10"/>
      <c r="AL9622" s="10"/>
      <c r="AM9622" s="10"/>
    </row>
    <row r="9623" spans="9:39">
      <c r="I9623" s="10"/>
      <c r="R9623" s="10"/>
      <c r="S9623" s="10"/>
      <c r="T9623" s="10"/>
      <c r="X9623" s="35"/>
      <c r="AG9623" s="10"/>
      <c r="AI9623" s="10"/>
      <c r="AL9623" s="10"/>
      <c r="AM9623" s="10"/>
    </row>
    <row r="9624" spans="9:39">
      <c r="I9624" s="10"/>
      <c r="R9624" s="10"/>
      <c r="S9624" s="10"/>
      <c r="T9624" s="10"/>
      <c r="X9624" s="35"/>
      <c r="AG9624" s="10"/>
      <c r="AI9624" s="10"/>
      <c r="AL9624" s="10"/>
      <c r="AM9624" s="10"/>
    </row>
    <row r="9625" spans="9:39">
      <c r="I9625" s="10"/>
      <c r="R9625" s="10"/>
      <c r="S9625" s="10"/>
      <c r="T9625" s="10"/>
      <c r="X9625" s="35"/>
      <c r="AG9625" s="10"/>
      <c r="AI9625" s="10"/>
      <c r="AL9625" s="10"/>
      <c r="AM9625" s="10"/>
    </row>
    <row r="9626" spans="9:39">
      <c r="I9626" s="10"/>
      <c r="R9626" s="10"/>
      <c r="S9626" s="10"/>
      <c r="T9626" s="10"/>
      <c r="X9626" s="35"/>
      <c r="AG9626" s="10"/>
      <c r="AI9626" s="10"/>
      <c r="AL9626" s="10"/>
      <c r="AM9626" s="10"/>
    </row>
    <row r="9627" spans="9:39">
      <c r="I9627" s="10"/>
      <c r="R9627" s="10"/>
      <c r="S9627" s="10"/>
      <c r="T9627" s="10"/>
      <c r="X9627" s="35"/>
      <c r="AG9627" s="10"/>
      <c r="AI9627" s="10"/>
      <c r="AL9627" s="10"/>
      <c r="AM9627" s="10"/>
    </row>
    <row r="9628" spans="9:39">
      <c r="I9628" s="10"/>
      <c r="R9628" s="10"/>
      <c r="S9628" s="10"/>
      <c r="T9628" s="10"/>
      <c r="X9628" s="35"/>
      <c r="AG9628" s="10"/>
      <c r="AI9628" s="10"/>
      <c r="AL9628" s="10"/>
      <c r="AM9628" s="10"/>
    </row>
    <row r="9629" spans="9:39">
      <c r="I9629" s="10"/>
      <c r="R9629" s="10"/>
      <c r="S9629" s="10"/>
      <c r="T9629" s="10"/>
      <c r="X9629" s="35"/>
      <c r="AG9629" s="10"/>
      <c r="AI9629" s="10"/>
      <c r="AL9629" s="10"/>
      <c r="AM9629" s="10"/>
    </row>
    <row r="9630" spans="9:39">
      <c r="I9630" s="10"/>
      <c r="R9630" s="10"/>
      <c r="S9630" s="10"/>
      <c r="T9630" s="10"/>
      <c r="X9630" s="35"/>
      <c r="AG9630" s="10"/>
      <c r="AI9630" s="10"/>
      <c r="AL9630" s="10"/>
      <c r="AM9630" s="10"/>
    </row>
    <row r="9631" spans="9:39">
      <c r="I9631" s="10"/>
      <c r="R9631" s="10"/>
      <c r="S9631" s="10"/>
      <c r="T9631" s="10"/>
      <c r="X9631" s="35"/>
      <c r="AG9631" s="10"/>
      <c r="AI9631" s="10"/>
      <c r="AL9631" s="10"/>
      <c r="AM9631" s="10"/>
    </row>
    <row r="9632" spans="9:39">
      <c r="I9632" s="10"/>
      <c r="R9632" s="10"/>
      <c r="S9632" s="10"/>
      <c r="T9632" s="10"/>
      <c r="X9632" s="35"/>
      <c r="AG9632" s="10"/>
      <c r="AI9632" s="10"/>
      <c r="AL9632" s="10"/>
      <c r="AM9632" s="10"/>
    </row>
    <row r="9633" spans="9:39">
      <c r="I9633" s="10"/>
      <c r="R9633" s="10"/>
      <c r="S9633" s="10"/>
      <c r="T9633" s="10"/>
      <c r="X9633" s="35"/>
      <c r="AG9633" s="10"/>
      <c r="AI9633" s="10"/>
      <c r="AL9633" s="10"/>
      <c r="AM9633" s="10"/>
    </row>
    <row r="9634" spans="9:39">
      <c r="I9634" s="10"/>
      <c r="R9634" s="10"/>
      <c r="S9634" s="10"/>
      <c r="T9634" s="10"/>
      <c r="X9634" s="35"/>
      <c r="AG9634" s="10"/>
      <c r="AI9634" s="10"/>
      <c r="AL9634" s="10"/>
      <c r="AM9634" s="10"/>
    </row>
    <row r="9635" spans="9:39">
      <c r="I9635" s="10"/>
      <c r="R9635" s="10"/>
      <c r="S9635" s="10"/>
      <c r="T9635" s="10"/>
      <c r="X9635" s="35"/>
      <c r="AG9635" s="10"/>
      <c r="AI9635" s="10"/>
      <c r="AL9635" s="10"/>
      <c r="AM9635" s="10"/>
    </row>
    <row r="9636" spans="9:39">
      <c r="I9636" s="10"/>
      <c r="R9636" s="10"/>
      <c r="S9636" s="10"/>
      <c r="T9636" s="10"/>
      <c r="X9636" s="35"/>
      <c r="AG9636" s="10"/>
      <c r="AI9636" s="10"/>
      <c r="AL9636" s="10"/>
      <c r="AM9636" s="10"/>
    </row>
    <row r="9637" spans="9:39">
      <c r="I9637" s="10"/>
      <c r="R9637" s="10"/>
      <c r="S9637" s="10"/>
      <c r="T9637" s="10"/>
      <c r="X9637" s="35"/>
      <c r="AG9637" s="10"/>
      <c r="AI9637" s="10"/>
      <c r="AL9637" s="10"/>
      <c r="AM9637" s="10"/>
    </row>
    <row r="9638" spans="9:39">
      <c r="I9638" s="10"/>
      <c r="R9638" s="10"/>
      <c r="S9638" s="10"/>
      <c r="T9638" s="10"/>
      <c r="X9638" s="35"/>
      <c r="AG9638" s="10"/>
      <c r="AI9638" s="10"/>
      <c r="AL9638" s="10"/>
      <c r="AM9638" s="10"/>
    </row>
    <row r="9639" spans="9:39">
      <c r="I9639" s="10"/>
      <c r="R9639" s="10"/>
      <c r="S9639" s="10"/>
      <c r="T9639" s="10"/>
      <c r="X9639" s="35"/>
      <c r="AG9639" s="10"/>
      <c r="AI9639" s="10"/>
      <c r="AL9639" s="10"/>
      <c r="AM9639" s="10"/>
    </row>
    <row r="9640" spans="9:39">
      <c r="I9640" s="10"/>
      <c r="R9640" s="10"/>
      <c r="S9640" s="10"/>
      <c r="T9640" s="10"/>
      <c r="X9640" s="35"/>
      <c r="AG9640" s="10"/>
      <c r="AI9640" s="10"/>
      <c r="AL9640" s="10"/>
      <c r="AM9640" s="10"/>
    </row>
    <row r="9641" spans="9:39">
      <c r="I9641" s="10"/>
      <c r="R9641" s="10"/>
      <c r="S9641" s="10"/>
      <c r="T9641" s="10"/>
      <c r="X9641" s="35"/>
      <c r="AG9641" s="10"/>
      <c r="AI9641" s="10"/>
      <c r="AL9641" s="10"/>
      <c r="AM9641" s="10"/>
    </row>
    <row r="9642" spans="9:39">
      <c r="I9642" s="10"/>
      <c r="R9642" s="10"/>
      <c r="S9642" s="10"/>
      <c r="T9642" s="10"/>
      <c r="X9642" s="35"/>
      <c r="AG9642" s="10"/>
      <c r="AI9642" s="10"/>
      <c r="AL9642" s="10"/>
      <c r="AM9642" s="10"/>
    </row>
    <row r="9643" spans="9:39">
      <c r="I9643" s="10"/>
      <c r="R9643" s="10"/>
      <c r="S9643" s="10"/>
      <c r="T9643" s="10"/>
      <c r="X9643" s="35"/>
      <c r="AG9643" s="10"/>
      <c r="AI9643" s="10"/>
      <c r="AL9643" s="10"/>
      <c r="AM9643" s="10"/>
    </row>
    <row r="9644" spans="9:39">
      <c r="I9644" s="10"/>
      <c r="R9644" s="10"/>
      <c r="S9644" s="10"/>
      <c r="T9644" s="10"/>
      <c r="X9644" s="35"/>
      <c r="AG9644" s="10"/>
      <c r="AI9644" s="10"/>
      <c r="AL9644" s="10"/>
      <c r="AM9644" s="10"/>
    </row>
    <row r="9645" spans="9:39">
      <c r="I9645" s="10"/>
      <c r="R9645" s="10"/>
      <c r="S9645" s="10"/>
      <c r="T9645" s="10"/>
      <c r="X9645" s="35"/>
      <c r="AG9645" s="10"/>
      <c r="AI9645" s="10"/>
      <c r="AL9645" s="10"/>
      <c r="AM9645" s="10"/>
    </row>
    <row r="9646" spans="9:39">
      <c r="I9646" s="10"/>
      <c r="R9646" s="10"/>
      <c r="S9646" s="10"/>
      <c r="T9646" s="10"/>
      <c r="X9646" s="35"/>
      <c r="AG9646" s="10"/>
      <c r="AI9646" s="10"/>
      <c r="AL9646" s="10"/>
      <c r="AM9646" s="10"/>
    </row>
    <row r="9647" spans="9:39">
      <c r="I9647" s="10"/>
      <c r="R9647" s="10"/>
      <c r="S9647" s="10"/>
      <c r="T9647" s="10"/>
      <c r="X9647" s="35"/>
      <c r="AG9647" s="10"/>
      <c r="AI9647" s="10"/>
      <c r="AL9647" s="10"/>
      <c r="AM9647" s="10"/>
    </row>
    <row r="9648" spans="9:39">
      <c r="I9648" s="10"/>
      <c r="R9648" s="10"/>
      <c r="S9648" s="10"/>
      <c r="T9648" s="10"/>
      <c r="X9648" s="35"/>
      <c r="AG9648" s="10"/>
      <c r="AI9648" s="10"/>
      <c r="AL9648" s="10"/>
      <c r="AM9648" s="10"/>
    </row>
    <row r="9649" spans="9:39">
      <c r="I9649" s="10"/>
      <c r="R9649" s="10"/>
      <c r="S9649" s="10"/>
      <c r="T9649" s="10"/>
      <c r="X9649" s="35"/>
      <c r="AG9649" s="10"/>
      <c r="AI9649" s="10"/>
      <c r="AL9649" s="10"/>
      <c r="AM9649" s="10"/>
    </row>
    <row r="9650" spans="9:39">
      <c r="I9650" s="10"/>
      <c r="R9650" s="10"/>
      <c r="S9650" s="10"/>
      <c r="T9650" s="10"/>
      <c r="X9650" s="35"/>
      <c r="AG9650" s="10"/>
      <c r="AI9650" s="10"/>
      <c r="AL9650" s="10"/>
      <c r="AM9650" s="10"/>
    </row>
    <row r="9651" spans="9:39">
      <c r="I9651" s="10"/>
      <c r="R9651" s="10"/>
      <c r="S9651" s="10"/>
      <c r="T9651" s="10"/>
      <c r="X9651" s="35"/>
      <c r="AG9651" s="10"/>
      <c r="AI9651" s="10"/>
      <c r="AL9651" s="10"/>
      <c r="AM9651" s="10"/>
    </row>
    <row r="9652" spans="9:39">
      <c r="I9652" s="10"/>
      <c r="R9652" s="10"/>
      <c r="S9652" s="10"/>
      <c r="T9652" s="10"/>
      <c r="X9652" s="35"/>
      <c r="AG9652" s="10"/>
      <c r="AI9652" s="10"/>
      <c r="AL9652" s="10"/>
      <c r="AM9652" s="10"/>
    </row>
    <row r="9653" spans="9:39">
      <c r="I9653" s="10"/>
      <c r="R9653" s="10"/>
      <c r="S9653" s="10"/>
      <c r="T9653" s="10"/>
      <c r="X9653" s="35"/>
      <c r="AG9653" s="10"/>
      <c r="AI9653" s="10"/>
      <c r="AL9653" s="10"/>
      <c r="AM9653" s="10"/>
    </row>
    <row r="9654" spans="9:39">
      <c r="I9654" s="10"/>
      <c r="R9654" s="10"/>
      <c r="S9654" s="10"/>
      <c r="T9654" s="10"/>
      <c r="X9654" s="35"/>
      <c r="AG9654" s="10"/>
      <c r="AI9654" s="10"/>
      <c r="AL9654" s="10"/>
      <c r="AM9654" s="10"/>
    </row>
    <row r="9655" spans="9:39">
      <c r="I9655" s="10"/>
      <c r="R9655" s="10"/>
      <c r="S9655" s="10"/>
      <c r="T9655" s="10"/>
      <c r="X9655" s="35"/>
      <c r="AG9655" s="10"/>
      <c r="AI9655" s="10"/>
      <c r="AL9655" s="10"/>
      <c r="AM9655" s="10"/>
    </row>
    <row r="9656" spans="9:39">
      <c r="I9656" s="10"/>
      <c r="R9656" s="10"/>
      <c r="S9656" s="10"/>
      <c r="T9656" s="10"/>
      <c r="X9656" s="35"/>
      <c r="AG9656" s="10"/>
      <c r="AI9656" s="10"/>
      <c r="AL9656" s="10"/>
      <c r="AM9656" s="10"/>
    </row>
    <row r="9657" spans="9:39">
      <c r="I9657" s="10"/>
      <c r="R9657" s="10"/>
      <c r="S9657" s="10"/>
      <c r="T9657" s="10"/>
      <c r="X9657" s="35"/>
      <c r="AG9657" s="10"/>
      <c r="AI9657" s="10"/>
      <c r="AL9657" s="10"/>
      <c r="AM9657" s="10"/>
    </row>
    <row r="9658" spans="9:39">
      <c r="I9658" s="10"/>
      <c r="R9658" s="10"/>
      <c r="S9658" s="10"/>
      <c r="T9658" s="10"/>
      <c r="X9658" s="35"/>
      <c r="AG9658" s="10"/>
      <c r="AI9658" s="10"/>
      <c r="AL9658" s="10"/>
      <c r="AM9658" s="10"/>
    </row>
    <row r="9659" spans="9:39">
      <c r="I9659" s="10"/>
      <c r="R9659" s="10"/>
      <c r="S9659" s="10"/>
      <c r="T9659" s="10"/>
      <c r="X9659" s="35"/>
      <c r="AG9659" s="10"/>
      <c r="AI9659" s="10"/>
      <c r="AL9659" s="10"/>
      <c r="AM9659" s="10"/>
    </row>
    <row r="9660" spans="9:39">
      <c r="I9660" s="10"/>
      <c r="R9660" s="10"/>
      <c r="S9660" s="10"/>
      <c r="T9660" s="10"/>
      <c r="X9660" s="35"/>
      <c r="AG9660" s="10"/>
      <c r="AI9660" s="10"/>
      <c r="AL9660" s="10"/>
      <c r="AM9660" s="10"/>
    </row>
    <row r="9661" spans="9:39">
      <c r="I9661" s="10"/>
      <c r="R9661" s="10"/>
      <c r="S9661" s="10"/>
      <c r="T9661" s="10"/>
      <c r="X9661" s="35"/>
      <c r="AG9661" s="10"/>
      <c r="AI9661" s="10"/>
      <c r="AL9661" s="10"/>
      <c r="AM9661" s="10"/>
    </row>
    <row r="9662" spans="9:39">
      <c r="I9662" s="10"/>
      <c r="R9662" s="10"/>
      <c r="S9662" s="10"/>
      <c r="T9662" s="10"/>
      <c r="X9662" s="35"/>
      <c r="AG9662" s="10"/>
      <c r="AI9662" s="10"/>
      <c r="AL9662" s="10"/>
      <c r="AM9662" s="10"/>
    </row>
    <row r="9663" spans="9:39">
      <c r="I9663" s="10"/>
      <c r="R9663" s="10"/>
      <c r="S9663" s="10"/>
      <c r="T9663" s="10"/>
      <c r="X9663" s="35"/>
      <c r="AG9663" s="10"/>
      <c r="AI9663" s="10"/>
      <c r="AL9663" s="10"/>
      <c r="AM9663" s="10"/>
    </row>
    <row r="9664" spans="9:39">
      <c r="I9664" s="10"/>
      <c r="R9664" s="10"/>
      <c r="S9664" s="10"/>
      <c r="T9664" s="10"/>
      <c r="X9664" s="35"/>
      <c r="AG9664" s="10"/>
      <c r="AI9664" s="10"/>
      <c r="AL9664" s="10"/>
      <c r="AM9664" s="10"/>
    </row>
    <row r="9665" spans="9:39">
      <c r="I9665" s="10"/>
      <c r="R9665" s="10"/>
      <c r="S9665" s="10"/>
      <c r="T9665" s="10"/>
      <c r="X9665" s="35"/>
      <c r="AG9665" s="10"/>
      <c r="AI9665" s="10"/>
      <c r="AL9665" s="10"/>
      <c r="AM9665" s="10"/>
    </row>
    <row r="9666" spans="9:39">
      <c r="I9666" s="10"/>
      <c r="R9666" s="10"/>
      <c r="S9666" s="10"/>
      <c r="T9666" s="10"/>
      <c r="X9666" s="35"/>
      <c r="AG9666" s="10"/>
      <c r="AI9666" s="10"/>
      <c r="AL9666" s="10"/>
      <c r="AM9666" s="10"/>
    </row>
    <row r="9667" spans="9:39">
      <c r="I9667" s="10"/>
      <c r="R9667" s="10"/>
      <c r="S9667" s="10"/>
      <c r="T9667" s="10"/>
      <c r="X9667" s="35"/>
      <c r="AG9667" s="10"/>
      <c r="AI9667" s="10"/>
      <c r="AL9667" s="10"/>
      <c r="AM9667" s="10"/>
    </row>
    <row r="9668" spans="9:39">
      <c r="I9668" s="10"/>
      <c r="R9668" s="10"/>
      <c r="S9668" s="10"/>
      <c r="T9668" s="10"/>
      <c r="X9668" s="35"/>
      <c r="AG9668" s="10"/>
      <c r="AI9668" s="10"/>
      <c r="AL9668" s="10"/>
      <c r="AM9668" s="10"/>
    </row>
    <row r="9669" spans="9:39">
      <c r="I9669" s="10"/>
      <c r="R9669" s="10"/>
      <c r="S9669" s="10"/>
      <c r="T9669" s="10"/>
      <c r="X9669" s="35"/>
      <c r="AG9669" s="10"/>
      <c r="AI9669" s="10"/>
      <c r="AL9669" s="10"/>
      <c r="AM9669" s="10"/>
    </row>
    <row r="9670" spans="9:39">
      <c r="I9670" s="10"/>
      <c r="R9670" s="10"/>
      <c r="S9670" s="10"/>
      <c r="T9670" s="10"/>
      <c r="X9670" s="35"/>
      <c r="AG9670" s="10"/>
      <c r="AI9670" s="10"/>
      <c r="AL9670" s="10"/>
      <c r="AM9670" s="10"/>
    </row>
    <row r="9671" spans="9:39">
      <c r="I9671" s="10"/>
      <c r="R9671" s="10"/>
      <c r="S9671" s="10"/>
      <c r="T9671" s="10"/>
      <c r="X9671" s="35"/>
      <c r="AG9671" s="10"/>
      <c r="AI9671" s="10"/>
      <c r="AL9671" s="10"/>
      <c r="AM9671" s="10"/>
    </row>
    <row r="9672" spans="9:39">
      <c r="I9672" s="10"/>
      <c r="R9672" s="10"/>
      <c r="S9672" s="10"/>
      <c r="T9672" s="10"/>
      <c r="X9672" s="35"/>
      <c r="AG9672" s="10"/>
      <c r="AI9672" s="10"/>
      <c r="AL9672" s="10"/>
      <c r="AM9672" s="10"/>
    </row>
    <row r="9673" spans="9:39">
      <c r="I9673" s="10"/>
      <c r="R9673" s="10"/>
      <c r="S9673" s="10"/>
      <c r="T9673" s="10"/>
      <c r="X9673" s="35"/>
      <c r="AG9673" s="10"/>
      <c r="AI9673" s="10"/>
      <c r="AL9673" s="10"/>
      <c r="AM9673" s="10"/>
    </row>
    <row r="9674" spans="9:39">
      <c r="I9674" s="10"/>
      <c r="R9674" s="10"/>
      <c r="S9674" s="10"/>
      <c r="T9674" s="10"/>
      <c r="X9674" s="35"/>
      <c r="AG9674" s="10"/>
      <c r="AI9674" s="10"/>
      <c r="AL9674" s="10"/>
      <c r="AM9674" s="10"/>
    </row>
    <row r="9675" spans="9:39">
      <c r="I9675" s="10"/>
      <c r="R9675" s="10"/>
      <c r="S9675" s="10"/>
      <c r="T9675" s="10"/>
      <c r="X9675" s="35"/>
      <c r="AG9675" s="10"/>
      <c r="AI9675" s="10"/>
      <c r="AL9675" s="10"/>
      <c r="AM9675" s="10"/>
    </row>
    <row r="9676" spans="9:39">
      <c r="I9676" s="10"/>
      <c r="R9676" s="10"/>
      <c r="S9676" s="10"/>
      <c r="T9676" s="10"/>
      <c r="X9676" s="35"/>
      <c r="AG9676" s="10"/>
      <c r="AI9676" s="10"/>
      <c r="AL9676" s="10"/>
      <c r="AM9676" s="10"/>
    </row>
    <row r="9677" spans="9:39">
      <c r="I9677" s="10"/>
      <c r="R9677" s="10"/>
      <c r="S9677" s="10"/>
      <c r="T9677" s="10"/>
      <c r="X9677" s="35"/>
      <c r="AG9677" s="10"/>
      <c r="AI9677" s="10"/>
      <c r="AL9677" s="10"/>
      <c r="AM9677" s="10"/>
    </row>
    <row r="9678" spans="9:39">
      <c r="I9678" s="10"/>
      <c r="R9678" s="10"/>
      <c r="S9678" s="10"/>
      <c r="T9678" s="10"/>
      <c r="X9678" s="35"/>
      <c r="AG9678" s="10"/>
      <c r="AI9678" s="10"/>
      <c r="AL9678" s="10"/>
      <c r="AM9678" s="10"/>
    </row>
    <row r="9679" spans="9:39">
      <c r="I9679" s="10"/>
      <c r="R9679" s="10"/>
      <c r="S9679" s="10"/>
      <c r="T9679" s="10"/>
      <c r="X9679" s="35"/>
      <c r="AG9679" s="10"/>
      <c r="AI9679" s="10"/>
      <c r="AL9679" s="10"/>
      <c r="AM9679" s="10"/>
    </row>
    <row r="9680" spans="9:39">
      <c r="I9680" s="10"/>
      <c r="R9680" s="10"/>
      <c r="S9680" s="10"/>
      <c r="T9680" s="10"/>
      <c r="X9680" s="35"/>
      <c r="AG9680" s="10"/>
      <c r="AI9680" s="10"/>
      <c r="AL9680" s="10"/>
      <c r="AM9680" s="10"/>
    </row>
    <row r="9681" spans="9:39">
      <c r="I9681" s="10"/>
      <c r="R9681" s="10"/>
      <c r="S9681" s="10"/>
      <c r="T9681" s="10"/>
      <c r="X9681" s="35"/>
      <c r="AG9681" s="10"/>
      <c r="AI9681" s="10"/>
      <c r="AL9681" s="10"/>
      <c r="AM9681" s="10"/>
    </row>
    <row r="9682" spans="9:39">
      <c r="I9682" s="10"/>
      <c r="R9682" s="10"/>
      <c r="S9682" s="10"/>
      <c r="T9682" s="10"/>
      <c r="X9682" s="35"/>
      <c r="AG9682" s="10"/>
      <c r="AI9682" s="10"/>
      <c r="AL9682" s="10"/>
      <c r="AM9682" s="10"/>
    </row>
    <row r="9683" spans="9:39">
      <c r="I9683" s="10"/>
      <c r="R9683" s="10"/>
      <c r="S9683" s="10"/>
      <c r="T9683" s="10"/>
      <c r="X9683" s="35"/>
      <c r="AG9683" s="10"/>
      <c r="AI9683" s="10"/>
      <c r="AL9683" s="10"/>
      <c r="AM9683" s="10"/>
    </row>
    <row r="9684" spans="9:39">
      <c r="I9684" s="10"/>
      <c r="R9684" s="10"/>
      <c r="S9684" s="10"/>
      <c r="T9684" s="10"/>
      <c r="X9684" s="35"/>
      <c r="AG9684" s="10"/>
      <c r="AI9684" s="10"/>
      <c r="AL9684" s="10"/>
      <c r="AM9684" s="10"/>
    </row>
    <row r="9685" spans="9:39">
      <c r="I9685" s="10"/>
      <c r="R9685" s="10"/>
      <c r="S9685" s="10"/>
      <c r="T9685" s="10"/>
      <c r="X9685" s="35"/>
      <c r="AG9685" s="10"/>
      <c r="AI9685" s="10"/>
      <c r="AL9685" s="10"/>
      <c r="AM9685" s="10"/>
    </row>
    <row r="9686" spans="9:39">
      <c r="I9686" s="10"/>
      <c r="R9686" s="10"/>
      <c r="S9686" s="10"/>
      <c r="T9686" s="10"/>
      <c r="X9686" s="35"/>
      <c r="AG9686" s="10"/>
      <c r="AI9686" s="10"/>
      <c r="AL9686" s="10"/>
      <c r="AM9686" s="10"/>
    </row>
    <row r="9687" spans="9:39">
      <c r="I9687" s="10"/>
      <c r="R9687" s="10"/>
      <c r="S9687" s="10"/>
      <c r="T9687" s="10"/>
      <c r="X9687" s="35"/>
      <c r="AG9687" s="10"/>
      <c r="AI9687" s="10"/>
      <c r="AL9687" s="10"/>
      <c r="AM9687" s="10"/>
    </row>
    <row r="9688" spans="9:39">
      <c r="I9688" s="10"/>
      <c r="R9688" s="10"/>
      <c r="S9688" s="10"/>
      <c r="T9688" s="10"/>
      <c r="X9688" s="35"/>
      <c r="AG9688" s="10"/>
      <c r="AI9688" s="10"/>
      <c r="AL9688" s="10"/>
      <c r="AM9688" s="10"/>
    </row>
    <row r="9689" spans="9:39">
      <c r="I9689" s="10"/>
      <c r="R9689" s="10"/>
      <c r="S9689" s="10"/>
      <c r="T9689" s="10"/>
      <c r="X9689" s="35"/>
      <c r="AG9689" s="10"/>
      <c r="AI9689" s="10"/>
      <c r="AL9689" s="10"/>
      <c r="AM9689" s="10"/>
    </row>
    <row r="9690" spans="9:39">
      <c r="I9690" s="10"/>
      <c r="R9690" s="10"/>
      <c r="S9690" s="10"/>
      <c r="T9690" s="10"/>
      <c r="X9690" s="35"/>
      <c r="AG9690" s="10"/>
      <c r="AI9690" s="10"/>
      <c r="AL9690" s="10"/>
      <c r="AM9690" s="10"/>
    </row>
    <row r="9691" spans="9:39">
      <c r="I9691" s="10"/>
      <c r="R9691" s="10"/>
      <c r="S9691" s="10"/>
      <c r="T9691" s="10"/>
      <c r="X9691" s="35"/>
      <c r="AG9691" s="10"/>
      <c r="AI9691" s="10"/>
      <c r="AL9691" s="10"/>
      <c r="AM9691" s="10"/>
    </row>
    <row r="9692" spans="9:39">
      <c r="I9692" s="10"/>
      <c r="R9692" s="10"/>
      <c r="S9692" s="10"/>
      <c r="T9692" s="10"/>
      <c r="X9692" s="35"/>
      <c r="AG9692" s="10"/>
      <c r="AI9692" s="10"/>
      <c r="AL9692" s="10"/>
      <c r="AM9692" s="10"/>
    </row>
    <row r="9693" spans="9:39">
      <c r="I9693" s="10"/>
      <c r="R9693" s="10"/>
      <c r="S9693" s="10"/>
      <c r="T9693" s="10"/>
      <c r="X9693" s="35"/>
      <c r="AG9693" s="10"/>
      <c r="AI9693" s="10"/>
      <c r="AL9693" s="10"/>
      <c r="AM9693" s="10"/>
    </row>
    <row r="9694" spans="9:39">
      <c r="I9694" s="10"/>
      <c r="R9694" s="10"/>
      <c r="S9694" s="10"/>
      <c r="T9694" s="10"/>
      <c r="X9694" s="35"/>
      <c r="AG9694" s="10"/>
      <c r="AI9694" s="10"/>
      <c r="AL9694" s="10"/>
      <c r="AM9694" s="10"/>
    </row>
    <row r="9695" spans="9:39">
      <c r="I9695" s="10"/>
      <c r="R9695" s="10"/>
      <c r="S9695" s="10"/>
      <c r="T9695" s="10"/>
      <c r="X9695" s="35"/>
      <c r="AG9695" s="10"/>
      <c r="AI9695" s="10"/>
      <c r="AL9695" s="10"/>
      <c r="AM9695" s="10"/>
    </row>
    <row r="9696" spans="9:39">
      <c r="I9696" s="10"/>
      <c r="R9696" s="10"/>
      <c r="S9696" s="10"/>
      <c r="T9696" s="10"/>
      <c r="X9696" s="35"/>
      <c r="AG9696" s="10"/>
      <c r="AI9696" s="10"/>
      <c r="AL9696" s="10"/>
      <c r="AM9696" s="10"/>
    </row>
    <row r="9697" spans="9:39">
      <c r="I9697" s="10"/>
      <c r="R9697" s="10"/>
      <c r="S9697" s="10"/>
      <c r="T9697" s="10"/>
      <c r="X9697" s="35"/>
      <c r="AG9697" s="10"/>
      <c r="AI9697" s="10"/>
      <c r="AL9697" s="10"/>
      <c r="AM9697" s="10"/>
    </row>
    <row r="9698" spans="9:39">
      <c r="I9698" s="10"/>
      <c r="R9698" s="10"/>
      <c r="S9698" s="10"/>
      <c r="T9698" s="10"/>
      <c r="X9698" s="35"/>
      <c r="AG9698" s="10"/>
      <c r="AI9698" s="10"/>
      <c r="AL9698" s="10"/>
      <c r="AM9698" s="10"/>
    </row>
    <row r="9699" spans="9:39">
      <c r="I9699" s="10"/>
      <c r="R9699" s="10"/>
      <c r="S9699" s="10"/>
      <c r="T9699" s="10"/>
      <c r="X9699" s="35"/>
      <c r="AG9699" s="10"/>
      <c r="AI9699" s="10"/>
      <c r="AL9699" s="10"/>
      <c r="AM9699" s="10"/>
    </row>
    <row r="9700" spans="9:39">
      <c r="I9700" s="10"/>
      <c r="R9700" s="10"/>
      <c r="S9700" s="10"/>
      <c r="T9700" s="10"/>
      <c r="X9700" s="35"/>
      <c r="AG9700" s="10"/>
      <c r="AI9700" s="10"/>
      <c r="AL9700" s="10"/>
      <c r="AM9700" s="10"/>
    </row>
    <row r="9701" spans="9:39">
      <c r="I9701" s="10"/>
      <c r="R9701" s="10"/>
      <c r="S9701" s="10"/>
      <c r="T9701" s="10"/>
      <c r="X9701" s="35"/>
      <c r="AG9701" s="10"/>
      <c r="AI9701" s="10"/>
      <c r="AL9701" s="10"/>
      <c r="AM9701" s="10"/>
    </row>
    <row r="9702" spans="9:39">
      <c r="I9702" s="10"/>
      <c r="R9702" s="10"/>
      <c r="S9702" s="10"/>
      <c r="T9702" s="10"/>
      <c r="X9702" s="35"/>
      <c r="AG9702" s="10"/>
      <c r="AI9702" s="10"/>
      <c r="AL9702" s="10"/>
      <c r="AM9702" s="10"/>
    </row>
    <row r="9703" spans="9:39">
      <c r="I9703" s="10"/>
      <c r="R9703" s="10"/>
      <c r="S9703" s="10"/>
      <c r="T9703" s="10"/>
      <c r="X9703" s="35"/>
      <c r="AG9703" s="10"/>
      <c r="AI9703" s="10"/>
      <c r="AL9703" s="10"/>
      <c r="AM9703" s="10"/>
    </row>
    <row r="9704" spans="9:39">
      <c r="I9704" s="10"/>
      <c r="R9704" s="10"/>
      <c r="S9704" s="10"/>
      <c r="T9704" s="10"/>
      <c r="X9704" s="35"/>
      <c r="AG9704" s="10"/>
      <c r="AI9704" s="10"/>
      <c r="AL9704" s="10"/>
      <c r="AM9704" s="10"/>
    </row>
    <row r="9705" spans="9:39">
      <c r="I9705" s="10"/>
      <c r="R9705" s="10"/>
      <c r="S9705" s="10"/>
      <c r="T9705" s="10"/>
      <c r="X9705" s="35"/>
      <c r="AG9705" s="10"/>
      <c r="AI9705" s="10"/>
      <c r="AL9705" s="10"/>
      <c r="AM9705" s="10"/>
    </row>
    <row r="9706" spans="9:39">
      <c r="I9706" s="10"/>
      <c r="R9706" s="10"/>
      <c r="S9706" s="10"/>
      <c r="T9706" s="10"/>
      <c r="X9706" s="35"/>
      <c r="AG9706" s="10"/>
      <c r="AI9706" s="10"/>
      <c r="AL9706" s="10"/>
      <c r="AM9706" s="10"/>
    </row>
    <row r="9707" spans="9:39">
      <c r="I9707" s="10"/>
      <c r="R9707" s="10"/>
      <c r="S9707" s="10"/>
      <c r="T9707" s="10"/>
      <c r="X9707" s="35"/>
      <c r="AG9707" s="10"/>
      <c r="AI9707" s="10"/>
      <c r="AL9707" s="10"/>
      <c r="AM9707" s="10"/>
    </row>
    <row r="9708" spans="9:39">
      <c r="I9708" s="10"/>
      <c r="R9708" s="10"/>
      <c r="S9708" s="10"/>
      <c r="T9708" s="10"/>
      <c r="X9708" s="35"/>
      <c r="AG9708" s="10"/>
      <c r="AI9708" s="10"/>
      <c r="AL9708" s="10"/>
      <c r="AM9708" s="10"/>
    </row>
    <row r="9709" spans="9:39">
      <c r="I9709" s="10"/>
      <c r="R9709" s="10"/>
      <c r="S9709" s="10"/>
      <c r="T9709" s="10"/>
      <c r="X9709" s="35"/>
      <c r="AG9709" s="10"/>
      <c r="AI9709" s="10"/>
      <c r="AL9709" s="10"/>
      <c r="AM9709" s="10"/>
    </row>
    <row r="9710" spans="9:39">
      <c r="I9710" s="10"/>
      <c r="R9710" s="10"/>
      <c r="S9710" s="10"/>
      <c r="T9710" s="10"/>
      <c r="X9710" s="35"/>
      <c r="AG9710" s="10"/>
      <c r="AI9710" s="10"/>
      <c r="AL9710" s="10"/>
      <c r="AM9710" s="10"/>
    </row>
    <row r="9711" spans="9:39">
      <c r="I9711" s="10"/>
      <c r="R9711" s="10"/>
      <c r="S9711" s="10"/>
      <c r="T9711" s="10"/>
      <c r="X9711" s="35"/>
      <c r="AG9711" s="10"/>
      <c r="AI9711" s="10"/>
      <c r="AL9711" s="10"/>
      <c r="AM9711" s="10"/>
    </row>
    <row r="9712" spans="9:39">
      <c r="I9712" s="10"/>
      <c r="R9712" s="10"/>
      <c r="S9712" s="10"/>
      <c r="T9712" s="10"/>
      <c r="X9712" s="35"/>
      <c r="AG9712" s="10"/>
      <c r="AI9712" s="10"/>
      <c r="AL9712" s="10"/>
      <c r="AM9712" s="10"/>
    </row>
    <row r="9713" spans="9:39">
      <c r="I9713" s="10"/>
      <c r="R9713" s="10"/>
      <c r="S9713" s="10"/>
      <c r="T9713" s="10"/>
      <c r="X9713" s="35"/>
      <c r="AG9713" s="10"/>
      <c r="AI9713" s="10"/>
      <c r="AL9713" s="10"/>
      <c r="AM9713" s="10"/>
    </row>
    <row r="9714" spans="9:39">
      <c r="I9714" s="10"/>
      <c r="R9714" s="10"/>
      <c r="S9714" s="10"/>
      <c r="T9714" s="10"/>
      <c r="X9714" s="35"/>
      <c r="AG9714" s="10"/>
      <c r="AI9714" s="10"/>
      <c r="AL9714" s="10"/>
      <c r="AM9714" s="10"/>
    </row>
    <row r="9715" spans="9:39">
      <c r="I9715" s="10"/>
      <c r="R9715" s="10"/>
      <c r="S9715" s="10"/>
      <c r="T9715" s="10"/>
      <c r="X9715" s="35"/>
      <c r="AG9715" s="10"/>
      <c r="AI9715" s="10"/>
      <c r="AL9715" s="10"/>
      <c r="AM9715" s="10"/>
    </row>
    <row r="9716" spans="9:39">
      <c r="I9716" s="10"/>
      <c r="R9716" s="10"/>
      <c r="S9716" s="10"/>
      <c r="T9716" s="10"/>
      <c r="X9716" s="35"/>
      <c r="AG9716" s="10"/>
      <c r="AI9716" s="10"/>
      <c r="AL9716" s="10"/>
      <c r="AM9716" s="10"/>
    </row>
    <row r="9717" spans="9:39">
      <c r="I9717" s="10"/>
      <c r="R9717" s="10"/>
      <c r="S9717" s="10"/>
      <c r="T9717" s="10"/>
      <c r="X9717" s="35"/>
      <c r="AG9717" s="10"/>
      <c r="AI9717" s="10"/>
      <c r="AL9717" s="10"/>
      <c r="AM9717" s="10"/>
    </row>
    <row r="9718" spans="9:39">
      <c r="I9718" s="10"/>
      <c r="R9718" s="10"/>
      <c r="S9718" s="10"/>
      <c r="T9718" s="10"/>
      <c r="X9718" s="35"/>
      <c r="AG9718" s="10"/>
      <c r="AI9718" s="10"/>
      <c r="AL9718" s="10"/>
      <c r="AM9718" s="10"/>
    </row>
    <row r="9719" spans="9:39">
      <c r="I9719" s="10"/>
      <c r="R9719" s="10"/>
      <c r="S9719" s="10"/>
      <c r="T9719" s="10"/>
      <c r="X9719" s="35"/>
      <c r="AG9719" s="10"/>
      <c r="AI9719" s="10"/>
      <c r="AL9719" s="10"/>
      <c r="AM9719" s="10"/>
    </row>
    <row r="9720" spans="9:39">
      <c r="I9720" s="10"/>
      <c r="R9720" s="10"/>
      <c r="S9720" s="10"/>
      <c r="T9720" s="10"/>
      <c r="X9720" s="35"/>
      <c r="AG9720" s="10"/>
      <c r="AI9720" s="10"/>
      <c r="AL9720" s="10"/>
      <c r="AM9720" s="10"/>
    </row>
    <row r="9721" spans="9:39">
      <c r="I9721" s="10"/>
      <c r="R9721" s="10"/>
      <c r="S9721" s="10"/>
      <c r="T9721" s="10"/>
      <c r="X9721" s="35"/>
      <c r="AG9721" s="10"/>
      <c r="AI9721" s="10"/>
      <c r="AL9721" s="10"/>
      <c r="AM9721" s="10"/>
    </row>
    <row r="9722" spans="9:39">
      <c r="I9722" s="10"/>
      <c r="R9722" s="10"/>
      <c r="S9722" s="10"/>
      <c r="T9722" s="10"/>
      <c r="X9722" s="35"/>
      <c r="AG9722" s="10"/>
      <c r="AI9722" s="10"/>
      <c r="AL9722" s="10"/>
      <c r="AM9722" s="10"/>
    </row>
    <row r="9723" spans="9:39">
      <c r="I9723" s="10"/>
      <c r="R9723" s="10"/>
      <c r="S9723" s="10"/>
      <c r="T9723" s="10"/>
      <c r="X9723" s="35"/>
      <c r="AG9723" s="10"/>
      <c r="AI9723" s="10"/>
      <c r="AL9723" s="10"/>
      <c r="AM9723" s="10"/>
    </row>
    <row r="9724" spans="9:39">
      <c r="I9724" s="10"/>
      <c r="R9724" s="10"/>
      <c r="S9724" s="10"/>
      <c r="T9724" s="10"/>
      <c r="X9724" s="35"/>
      <c r="AG9724" s="10"/>
      <c r="AI9724" s="10"/>
      <c r="AL9724" s="10"/>
      <c r="AM9724" s="10"/>
    </row>
    <row r="9725" spans="9:39">
      <c r="I9725" s="10"/>
      <c r="R9725" s="10"/>
      <c r="S9725" s="10"/>
      <c r="T9725" s="10"/>
      <c r="X9725" s="35"/>
      <c r="AG9725" s="10"/>
      <c r="AI9725" s="10"/>
      <c r="AL9725" s="10"/>
      <c r="AM9725" s="10"/>
    </row>
    <row r="9726" spans="9:39">
      <c r="I9726" s="10"/>
      <c r="R9726" s="10"/>
      <c r="S9726" s="10"/>
      <c r="T9726" s="10"/>
      <c r="X9726" s="35"/>
      <c r="AG9726" s="10"/>
      <c r="AI9726" s="10"/>
      <c r="AL9726" s="10"/>
      <c r="AM9726" s="10"/>
    </row>
    <row r="9727" spans="9:39">
      <c r="I9727" s="10"/>
      <c r="R9727" s="10"/>
      <c r="S9727" s="10"/>
      <c r="T9727" s="10"/>
      <c r="X9727" s="35"/>
      <c r="AG9727" s="10"/>
      <c r="AI9727" s="10"/>
      <c r="AL9727" s="10"/>
      <c r="AM9727" s="10"/>
    </row>
    <row r="9728" spans="9:39">
      <c r="I9728" s="10"/>
      <c r="R9728" s="10"/>
      <c r="S9728" s="10"/>
      <c r="T9728" s="10"/>
      <c r="X9728" s="35"/>
      <c r="AG9728" s="10"/>
      <c r="AI9728" s="10"/>
      <c r="AL9728" s="10"/>
      <c r="AM9728" s="10"/>
    </row>
    <row r="9729" spans="9:39">
      <c r="I9729" s="10"/>
      <c r="R9729" s="10"/>
      <c r="S9729" s="10"/>
      <c r="T9729" s="10"/>
      <c r="X9729" s="35"/>
      <c r="AG9729" s="10"/>
      <c r="AI9729" s="10"/>
      <c r="AL9729" s="10"/>
      <c r="AM9729" s="10"/>
    </row>
    <row r="9730" spans="9:39">
      <c r="I9730" s="10"/>
      <c r="R9730" s="10"/>
      <c r="S9730" s="10"/>
      <c r="T9730" s="10"/>
      <c r="X9730" s="35"/>
      <c r="AG9730" s="10"/>
      <c r="AI9730" s="10"/>
      <c r="AL9730" s="10"/>
      <c r="AM9730" s="10"/>
    </row>
    <row r="9731" spans="9:39">
      <c r="I9731" s="10"/>
      <c r="R9731" s="10"/>
      <c r="S9731" s="10"/>
      <c r="T9731" s="10"/>
      <c r="X9731" s="35"/>
      <c r="AG9731" s="10"/>
      <c r="AI9731" s="10"/>
      <c r="AL9731" s="10"/>
      <c r="AM9731" s="10"/>
    </row>
    <row r="9732" spans="9:39">
      <c r="I9732" s="10"/>
      <c r="R9732" s="10"/>
      <c r="S9732" s="10"/>
      <c r="T9732" s="10"/>
      <c r="X9732" s="35"/>
      <c r="AG9732" s="10"/>
      <c r="AI9732" s="10"/>
      <c r="AL9732" s="10"/>
      <c r="AM9732" s="10"/>
    </row>
    <row r="9733" spans="9:39">
      <c r="I9733" s="10"/>
      <c r="R9733" s="10"/>
      <c r="S9733" s="10"/>
      <c r="T9733" s="10"/>
      <c r="X9733" s="35"/>
      <c r="AG9733" s="10"/>
      <c r="AI9733" s="10"/>
      <c r="AL9733" s="10"/>
      <c r="AM9733" s="10"/>
    </row>
    <row r="9734" spans="9:39">
      <c r="I9734" s="10"/>
      <c r="R9734" s="10"/>
      <c r="S9734" s="10"/>
      <c r="T9734" s="10"/>
      <c r="X9734" s="35"/>
      <c r="AG9734" s="10"/>
      <c r="AI9734" s="10"/>
      <c r="AL9734" s="10"/>
      <c r="AM9734" s="10"/>
    </row>
    <row r="9735" spans="9:39">
      <c r="I9735" s="10"/>
      <c r="R9735" s="10"/>
      <c r="S9735" s="10"/>
      <c r="T9735" s="10"/>
      <c r="X9735" s="35"/>
      <c r="AG9735" s="10"/>
      <c r="AI9735" s="10"/>
      <c r="AL9735" s="10"/>
      <c r="AM9735" s="10"/>
    </row>
    <row r="9736" spans="9:39">
      <c r="I9736" s="10"/>
      <c r="R9736" s="10"/>
      <c r="S9736" s="10"/>
      <c r="T9736" s="10"/>
      <c r="X9736" s="35"/>
      <c r="AG9736" s="10"/>
      <c r="AI9736" s="10"/>
      <c r="AL9736" s="10"/>
      <c r="AM9736" s="10"/>
    </row>
    <row r="9737" spans="9:39">
      <c r="I9737" s="10"/>
      <c r="R9737" s="10"/>
      <c r="S9737" s="10"/>
      <c r="T9737" s="10"/>
      <c r="X9737" s="35"/>
      <c r="AG9737" s="10"/>
      <c r="AI9737" s="10"/>
      <c r="AL9737" s="10"/>
      <c r="AM9737" s="10"/>
    </row>
    <row r="9738" spans="9:39">
      <c r="I9738" s="10"/>
      <c r="R9738" s="10"/>
      <c r="S9738" s="10"/>
      <c r="T9738" s="10"/>
      <c r="X9738" s="35"/>
      <c r="AG9738" s="10"/>
      <c r="AI9738" s="10"/>
      <c r="AL9738" s="10"/>
      <c r="AM9738" s="10"/>
    </row>
    <row r="9739" spans="9:39">
      <c r="I9739" s="10"/>
      <c r="R9739" s="10"/>
      <c r="S9739" s="10"/>
      <c r="T9739" s="10"/>
      <c r="X9739" s="35"/>
      <c r="AG9739" s="10"/>
      <c r="AI9739" s="10"/>
      <c r="AL9739" s="10"/>
      <c r="AM9739" s="10"/>
    </row>
    <row r="9740" spans="9:39">
      <c r="I9740" s="10"/>
      <c r="R9740" s="10"/>
      <c r="S9740" s="10"/>
      <c r="T9740" s="10"/>
      <c r="X9740" s="35"/>
      <c r="AG9740" s="10"/>
      <c r="AI9740" s="10"/>
      <c r="AL9740" s="10"/>
      <c r="AM9740" s="10"/>
    </row>
    <row r="9741" spans="9:39">
      <c r="I9741" s="10"/>
      <c r="R9741" s="10"/>
      <c r="S9741" s="10"/>
      <c r="T9741" s="10"/>
      <c r="X9741" s="35"/>
      <c r="AG9741" s="10"/>
      <c r="AI9741" s="10"/>
      <c r="AL9741" s="10"/>
      <c r="AM9741" s="10"/>
    </row>
    <row r="9742" spans="9:39">
      <c r="I9742" s="10"/>
      <c r="R9742" s="10"/>
      <c r="S9742" s="10"/>
      <c r="T9742" s="10"/>
      <c r="X9742" s="35"/>
      <c r="AG9742" s="10"/>
      <c r="AI9742" s="10"/>
      <c r="AL9742" s="10"/>
      <c r="AM9742" s="10"/>
    </row>
    <row r="9743" spans="9:39">
      <c r="I9743" s="10"/>
      <c r="R9743" s="10"/>
      <c r="S9743" s="10"/>
      <c r="T9743" s="10"/>
      <c r="X9743" s="35"/>
      <c r="AG9743" s="10"/>
      <c r="AI9743" s="10"/>
      <c r="AL9743" s="10"/>
      <c r="AM9743" s="10"/>
    </row>
    <row r="9744" spans="9:39">
      <c r="I9744" s="10"/>
      <c r="R9744" s="10"/>
      <c r="S9744" s="10"/>
      <c r="T9744" s="10"/>
      <c r="X9744" s="35"/>
      <c r="AG9744" s="10"/>
      <c r="AI9744" s="10"/>
      <c r="AL9744" s="10"/>
      <c r="AM9744" s="10"/>
    </row>
    <row r="9745" spans="9:39">
      <c r="I9745" s="10"/>
      <c r="R9745" s="10"/>
      <c r="S9745" s="10"/>
      <c r="T9745" s="10"/>
      <c r="X9745" s="35"/>
      <c r="AG9745" s="10"/>
      <c r="AI9745" s="10"/>
      <c r="AL9745" s="10"/>
      <c r="AM9745" s="10"/>
    </row>
    <row r="9746" spans="9:39">
      <c r="I9746" s="10"/>
      <c r="R9746" s="10"/>
      <c r="S9746" s="10"/>
      <c r="T9746" s="10"/>
      <c r="X9746" s="35"/>
      <c r="AG9746" s="10"/>
      <c r="AI9746" s="10"/>
      <c r="AL9746" s="10"/>
      <c r="AM9746" s="10"/>
    </row>
    <row r="9747" spans="9:39">
      <c r="I9747" s="10"/>
      <c r="R9747" s="10"/>
      <c r="S9747" s="10"/>
      <c r="T9747" s="10"/>
      <c r="X9747" s="35"/>
      <c r="AG9747" s="10"/>
      <c r="AI9747" s="10"/>
      <c r="AL9747" s="10"/>
      <c r="AM9747" s="10"/>
    </row>
    <row r="9748" spans="9:39">
      <c r="I9748" s="10"/>
      <c r="R9748" s="10"/>
      <c r="S9748" s="10"/>
      <c r="T9748" s="10"/>
      <c r="X9748" s="35"/>
      <c r="AG9748" s="10"/>
      <c r="AI9748" s="10"/>
      <c r="AL9748" s="10"/>
      <c r="AM9748" s="10"/>
    </row>
    <row r="9749" spans="9:39">
      <c r="I9749" s="10"/>
      <c r="R9749" s="10"/>
      <c r="S9749" s="10"/>
      <c r="T9749" s="10"/>
      <c r="X9749" s="35"/>
      <c r="AG9749" s="10"/>
      <c r="AI9749" s="10"/>
      <c r="AL9749" s="10"/>
      <c r="AM9749" s="10"/>
    </row>
    <row r="9750" spans="9:39">
      <c r="I9750" s="10"/>
      <c r="R9750" s="10"/>
      <c r="S9750" s="10"/>
      <c r="T9750" s="10"/>
      <c r="X9750" s="35"/>
      <c r="AG9750" s="10"/>
      <c r="AI9750" s="10"/>
      <c r="AL9750" s="10"/>
      <c r="AM9750" s="10"/>
    </row>
    <row r="9751" spans="9:39">
      <c r="I9751" s="10"/>
      <c r="R9751" s="10"/>
      <c r="S9751" s="10"/>
      <c r="T9751" s="10"/>
      <c r="X9751" s="35"/>
      <c r="AG9751" s="10"/>
      <c r="AI9751" s="10"/>
      <c r="AL9751" s="10"/>
      <c r="AM9751" s="10"/>
    </row>
    <row r="9752" spans="9:39">
      <c r="I9752" s="10"/>
      <c r="R9752" s="10"/>
      <c r="S9752" s="10"/>
      <c r="T9752" s="10"/>
      <c r="X9752" s="35"/>
      <c r="AG9752" s="10"/>
      <c r="AI9752" s="10"/>
      <c r="AL9752" s="10"/>
      <c r="AM9752" s="10"/>
    </row>
    <row r="9753" spans="9:39">
      <c r="I9753" s="10"/>
      <c r="R9753" s="10"/>
      <c r="S9753" s="10"/>
      <c r="T9753" s="10"/>
      <c r="X9753" s="35"/>
      <c r="AG9753" s="10"/>
      <c r="AI9753" s="10"/>
      <c r="AL9753" s="10"/>
      <c r="AM9753" s="10"/>
    </row>
    <row r="9754" spans="9:39">
      <c r="I9754" s="10"/>
      <c r="R9754" s="10"/>
      <c r="S9754" s="10"/>
      <c r="T9754" s="10"/>
      <c r="X9754" s="35"/>
      <c r="AG9754" s="10"/>
      <c r="AI9754" s="10"/>
      <c r="AL9754" s="10"/>
      <c r="AM9754" s="10"/>
    </row>
    <row r="9755" spans="9:39">
      <c r="I9755" s="10"/>
      <c r="R9755" s="10"/>
      <c r="S9755" s="10"/>
      <c r="T9755" s="10"/>
      <c r="X9755" s="35"/>
      <c r="AG9755" s="10"/>
      <c r="AI9755" s="10"/>
      <c r="AL9755" s="10"/>
      <c r="AM9755" s="10"/>
    </row>
    <row r="9756" spans="9:39">
      <c r="I9756" s="10"/>
      <c r="R9756" s="10"/>
      <c r="S9756" s="10"/>
      <c r="T9756" s="10"/>
      <c r="X9756" s="35"/>
      <c r="AG9756" s="10"/>
      <c r="AI9756" s="10"/>
      <c r="AL9756" s="10"/>
      <c r="AM9756" s="10"/>
    </row>
    <row r="9757" spans="9:39">
      <c r="I9757" s="10"/>
      <c r="R9757" s="10"/>
      <c r="S9757" s="10"/>
      <c r="T9757" s="10"/>
      <c r="X9757" s="35"/>
      <c r="AG9757" s="10"/>
      <c r="AI9757" s="10"/>
      <c r="AL9757" s="10"/>
      <c r="AM9757" s="10"/>
    </row>
    <row r="9758" spans="9:39">
      <c r="I9758" s="10"/>
      <c r="R9758" s="10"/>
      <c r="S9758" s="10"/>
      <c r="T9758" s="10"/>
      <c r="X9758" s="35"/>
      <c r="AG9758" s="10"/>
      <c r="AI9758" s="10"/>
      <c r="AL9758" s="10"/>
      <c r="AM9758" s="10"/>
    </row>
    <row r="9759" spans="9:39">
      <c r="I9759" s="10"/>
      <c r="R9759" s="10"/>
      <c r="S9759" s="10"/>
      <c r="T9759" s="10"/>
      <c r="X9759" s="35"/>
      <c r="AG9759" s="10"/>
      <c r="AI9759" s="10"/>
      <c r="AL9759" s="10"/>
      <c r="AM9759" s="10"/>
    </row>
    <row r="9760" spans="9:39">
      <c r="I9760" s="10"/>
      <c r="R9760" s="10"/>
      <c r="S9760" s="10"/>
      <c r="T9760" s="10"/>
      <c r="X9760" s="35"/>
      <c r="AG9760" s="10"/>
      <c r="AI9760" s="10"/>
      <c r="AL9760" s="10"/>
      <c r="AM9760" s="10"/>
    </row>
    <row r="9761" spans="9:39">
      <c r="I9761" s="10"/>
      <c r="R9761" s="10"/>
      <c r="S9761" s="10"/>
      <c r="T9761" s="10"/>
      <c r="X9761" s="35"/>
      <c r="AG9761" s="10"/>
      <c r="AI9761" s="10"/>
      <c r="AL9761" s="10"/>
      <c r="AM9761" s="10"/>
    </row>
    <row r="9762" spans="9:39">
      <c r="I9762" s="10"/>
      <c r="R9762" s="10"/>
      <c r="S9762" s="10"/>
      <c r="T9762" s="10"/>
      <c r="X9762" s="35"/>
      <c r="AG9762" s="10"/>
      <c r="AI9762" s="10"/>
      <c r="AL9762" s="10"/>
      <c r="AM9762" s="10"/>
    </row>
    <row r="9763" spans="9:39">
      <c r="I9763" s="10"/>
      <c r="R9763" s="10"/>
      <c r="S9763" s="10"/>
      <c r="T9763" s="10"/>
      <c r="X9763" s="35"/>
      <c r="AG9763" s="10"/>
      <c r="AI9763" s="10"/>
      <c r="AL9763" s="10"/>
      <c r="AM9763" s="10"/>
    </row>
    <row r="9764" spans="9:39">
      <c r="I9764" s="10"/>
      <c r="R9764" s="10"/>
      <c r="S9764" s="10"/>
      <c r="T9764" s="10"/>
      <c r="X9764" s="35"/>
      <c r="AG9764" s="10"/>
      <c r="AI9764" s="10"/>
      <c r="AL9764" s="10"/>
      <c r="AM9764" s="10"/>
    </row>
    <row r="9765" spans="9:39">
      <c r="I9765" s="10"/>
      <c r="R9765" s="10"/>
      <c r="S9765" s="10"/>
      <c r="T9765" s="10"/>
      <c r="X9765" s="35"/>
      <c r="AG9765" s="10"/>
      <c r="AI9765" s="10"/>
      <c r="AL9765" s="10"/>
      <c r="AM9765" s="10"/>
    </row>
    <row r="9766" spans="9:39">
      <c r="I9766" s="10"/>
      <c r="R9766" s="10"/>
      <c r="S9766" s="10"/>
      <c r="T9766" s="10"/>
      <c r="X9766" s="35"/>
      <c r="AG9766" s="10"/>
      <c r="AI9766" s="10"/>
      <c r="AL9766" s="10"/>
      <c r="AM9766" s="10"/>
    </row>
    <row r="9767" spans="9:39">
      <c r="I9767" s="10"/>
      <c r="R9767" s="10"/>
      <c r="S9767" s="10"/>
      <c r="T9767" s="10"/>
      <c r="X9767" s="35"/>
      <c r="AG9767" s="10"/>
      <c r="AI9767" s="10"/>
      <c r="AL9767" s="10"/>
      <c r="AM9767" s="10"/>
    </row>
    <row r="9768" spans="9:39">
      <c r="I9768" s="10"/>
      <c r="R9768" s="10"/>
      <c r="S9768" s="10"/>
      <c r="T9768" s="10"/>
      <c r="X9768" s="35"/>
      <c r="AG9768" s="10"/>
      <c r="AI9768" s="10"/>
      <c r="AL9768" s="10"/>
      <c r="AM9768" s="10"/>
    </row>
    <row r="9769" spans="9:39">
      <c r="I9769" s="10"/>
      <c r="R9769" s="10"/>
      <c r="S9769" s="10"/>
      <c r="T9769" s="10"/>
      <c r="X9769" s="35"/>
      <c r="AG9769" s="10"/>
      <c r="AI9769" s="10"/>
      <c r="AL9769" s="10"/>
      <c r="AM9769" s="10"/>
    </row>
    <row r="9770" spans="9:39">
      <c r="I9770" s="10"/>
      <c r="R9770" s="10"/>
      <c r="S9770" s="10"/>
      <c r="T9770" s="10"/>
      <c r="X9770" s="35"/>
      <c r="AG9770" s="10"/>
      <c r="AI9770" s="10"/>
      <c r="AL9770" s="10"/>
      <c r="AM9770" s="10"/>
    </row>
    <row r="9771" spans="9:39">
      <c r="I9771" s="10"/>
      <c r="R9771" s="10"/>
      <c r="S9771" s="10"/>
      <c r="T9771" s="10"/>
      <c r="X9771" s="35"/>
      <c r="AG9771" s="10"/>
      <c r="AI9771" s="10"/>
      <c r="AL9771" s="10"/>
      <c r="AM9771" s="10"/>
    </row>
    <row r="9772" spans="9:39">
      <c r="I9772" s="10"/>
      <c r="R9772" s="10"/>
      <c r="S9772" s="10"/>
      <c r="T9772" s="10"/>
      <c r="X9772" s="35"/>
      <c r="AG9772" s="10"/>
      <c r="AI9772" s="10"/>
      <c r="AL9772" s="10"/>
      <c r="AM9772" s="10"/>
    </row>
    <row r="9773" spans="9:39">
      <c r="I9773" s="10"/>
      <c r="R9773" s="10"/>
      <c r="S9773" s="10"/>
      <c r="T9773" s="10"/>
      <c r="X9773" s="35"/>
      <c r="AG9773" s="10"/>
      <c r="AI9773" s="10"/>
      <c r="AL9773" s="10"/>
      <c r="AM9773" s="10"/>
    </row>
    <row r="9774" spans="9:39">
      <c r="I9774" s="10"/>
      <c r="R9774" s="10"/>
      <c r="S9774" s="10"/>
      <c r="T9774" s="10"/>
      <c r="X9774" s="35"/>
      <c r="AG9774" s="10"/>
      <c r="AI9774" s="10"/>
      <c r="AL9774" s="10"/>
      <c r="AM9774" s="10"/>
    </row>
    <row r="9775" spans="9:39">
      <c r="I9775" s="10"/>
      <c r="R9775" s="10"/>
      <c r="S9775" s="10"/>
      <c r="T9775" s="10"/>
      <c r="X9775" s="35"/>
      <c r="AG9775" s="10"/>
      <c r="AI9775" s="10"/>
      <c r="AL9775" s="10"/>
      <c r="AM9775" s="10"/>
    </row>
    <row r="9776" spans="9:39">
      <c r="I9776" s="10"/>
      <c r="R9776" s="10"/>
      <c r="S9776" s="10"/>
      <c r="T9776" s="10"/>
      <c r="X9776" s="35"/>
      <c r="AG9776" s="10"/>
      <c r="AI9776" s="10"/>
      <c r="AL9776" s="10"/>
      <c r="AM9776" s="10"/>
    </row>
    <row r="9777" spans="9:39">
      <c r="I9777" s="10"/>
      <c r="R9777" s="10"/>
      <c r="S9777" s="10"/>
      <c r="T9777" s="10"/>
      <c r="X9777" s="35"/>
      <c r="AG9777" s="10"/>
      <c r="AI9777" s="10"/>
      <c r="AL9777" s="10"/>
      <c r="AM9777" s="10"/>
    </row>
    <row r="9778" spans="9:39">
      <c r="I9778" s="10"/>
      <c r="R9778" s="10"/>
      <c r="S9778" s="10"/>
      <c r="T9778" s="10"/>
      <c r="X9778" s="35"/>
      <c r="AG9778" s="10"/>
      <c r="AI9778" s="10"/>
      <c r="AL9778" s="10"/>
      <c r="AM9778" s="10"/>
    </row>
    <row r="9779" spans="9:39">
      <c r="I9779" s="10"/>
      <c r="R9779" s="10"/>
      <c r="S9779" s="10"/>
      <c r="T9779" s="10"/>
      <c r="X9779" s="35"/>
      <c r="AG9779" s="10"/>
      <c r="AI9779" s="10"/>
      <c r="AL9779" s="10"/>
      <c r="AM9779" s="10"/>
    </row>
    <row r="9780" spans="9:39">
      <c r="I9780" s="10"/>
      <c r="R9780" s="10"/>
      <c r="S9780" s="10"/>
      <c r="T9780" s="10"/>
      <c r="X9780" s="35"/>
      <c r="AG9780" s="10"/>
      <c r="AI9780" s="10"/>
      <c r="AL9780" s="10"/>
      <c r="AM9780" s="10"/>
    </row>
    <row r="9781" spans="9:39">
      <c r="I9781" s="10"/>
      <c r="R9781" s="10"/>
      <c r="S9781" s="10"/>
      <c r="T9781" s="10"/>
      <c r="X9781" s="35"/>
      <c r="AG9781" s="10"/>
      <c r="AI9781" s="10"/>
      <c r="AL9781" s="10"/>
      <c r="AM9781" s="10"/>
    </row>
    <row r="9782" spans="9:39">
      <c r="I9782" s="10"/>
      <c r="R9782" s="10"/>
      <c r="S9782" s="10"/>
      <c r="T9782" s="10"/>
      <c r="X9782" s="35"/>
      <c r="AG9782" s="10"/>
      <c r="AI9782" s="10"/>
      <c r="AL9782" s="10"/>
      <c r="AM9782" s="10"/>
    </row>
    <row r="9783" spans="9:39">
      <c r="I9783" s="10"/>
      <c r="R9783" s="10"/>
      <c r="S9783" s="10"/>
      <c r="T9783" s="10"/>
      <c r="X9783" s="35"/>
      <c r="AG9783" s="10"/>
      <c r="AI9783" s="10"/>
      <c r="AL9783" s="10"/>
      <c r="AM9783" s="10"/>
    </row>
    <row r="9784" spans="9:39">
      <c r="I9784" s="10"/>
      <c r="R9784" s="10"/>
      <c r="S9784" s="10"/>
      <c r="T9784" s="10"/>
      <c r="X9784" s="35"/>
      <c r="AG9784" s="10"/>
      <c r="AI9784" s="10"/>
      <c r="AL9784" s="10"/>
      <c r="AM9784" s="10"/>
    </row>
    <row r="9785" spans="9:39">
      <c r="I9785" s="10"/>
      <c r="R9785" s="10"/>
      <c r="S9785" s="10"/>
      <c r="T9785" s="10"/>
      <c r="X9785" s="35"/>
      <c r="AG9785" s="10"/>
      <c r="AI9785" s="10"/>
      <c r="AL9785" s="10"/>
      <c r="AM9785" s="10"/>
    </row>
    <row r="9786" spans="9:39">
      <c r="I9786" s="10"/>
      <c r="R9786" s="10"/>
      <c r="S9786" s="10"/>
      <c r="T9786" s="10"/>
      <c r="X9786" s="35"/>
      <c r="AG9786" s="10"/>
      <c r="AI9786" s="10"/>
      <c r="AL9786" s="10"/>
      <c r="AM9786" s="10"/>
    </row>
    <row r="9787" spans="9:39">
      <c r="I9787" s="10"/>
      <c r="R9787" s="10"/>
      <c r="S9787" s="10"/>
      <c r="T9787" s="10"/>
      <c r="X9787" s="35"/>
      <c r="AG9787" s="10"/>
      <c r="AI9787" s="10"/>
      <c r="AL9787" s="10"/>
      <c r="AM9787" s="10"/>
    </row>
    <row r="9788" spans="9:39">
      <c r="I9788" s="10"/>
      <c r="R9788" s="10"/>
      <c r="S9788" s="10"/>
      <c r="T9788" s="10"/>
      <c r="X9788" s="35"/>
      <c r="AG9788" s="10"/>
      <c r="AI9788" s="10"/>
      <c r="AL9788" s="10"/>
      <c r="AM9788" s="10"/>
    </row>
    <row r="9789" spans="9:39">
      <c r="I9789" s="10"/>
      <c r="R9789" s="10"/>
      <c r="S9789" s="10"/>
      <c r="T9789" s="10"/>
      <c r="X9789" s="35"/>
      <c r="AG9789" s="10"/>
      <c r="AI9789" s="10"/>
      <c r="AL9789" s="10"/>
      <c r="AM9789" s="10"/>
    </row>
    <row r="9790" spans="9:39">
      <c r="I9790" s="10"/>
      <c r="R9790" s="10"/>
      <c r="S9790" s="10"/>
      <c r="T9790" s="10"/>
      <c r="X9790" s="35"/>
      <c r="AG9790" s="10"/>
      <c r="AI9790" s="10"/>
      <c r="AL9790" s="10"/>
      <c r="AM9790" s="10"/>
    </row>
    <row r="9791" spans="9:39">
      <c r="I9791" s="10"/>
      <c r="R9791" s="10"/>
      <c r="S9791" s="10"/>
      <c r="T9791" s="10"/>
      <c r="X9791" s="35"/>
      <c r="AG9791" s="10"/>
      <c r="AI9791" s="10"/>
      <c r="AL9791" s="10"/>
      <c r="AM9791" s="10"/>
    </row>
    <row r="9792" spans="9:39">
      <c r="I9792" s="10"/>
      <c r="R9792" s="10"/>
      <c r="S9792" s="10"/>
      <c r="T9792" s="10"/>
      <c r="X9792" s="35"/>
      <c r="AG9792" s="10"/>
      <c r="AI9792" s="10"/>
      <c r="AL9792" s="10"/>
      <c r="AM9792" s="10"/>
    </row>
    <row r="9793" spans="9:39">
      <c r="I9793" s="10"/>
      <c r="R9793" s="10"/>
      <c r="S9793" s="10"/>
      <c r="T9793" s="10"/>
      <c r="X9793" s="35"/>
      <c r="AG9793" s="10"/>
      <c r="AI9793" s="10"/>
      <c r="AL9793" s="10"/>
      <c r="AM9793" s="10"/>
    </row>
    <row r="9794" spans="9:39">
      <c r="I9794" s="10"/>
      <c r="R9794" s="10"/>
      <c r="S9794" s="10"/>
      <c r="T9794" s="10"/>
      <c r="X9794" s="35"/>
      <c r="AG9794" s="10"/>
      <c r="AI9794" s="10"/>
      <c r="AL9794" s="10"/>
      <c r="AM9794" s="10"/>
    </row>
    <row r="9795" spans="9:39">
      <c r="I9795" s="10"/>
      <c r="R9795" s="10"/>
      <c r="S9795" s="10"/>
      <c r="T9795" s="10"/>
      <c r="X9795" s="35"/>
      <c r="AG9795" s="10"/>
      <c r="AI9795" s="10"/>
      <c r="AL9795" s="10"/>
      <c r="AM9795" s="10"/>
    </row>
    <row r="9796" spans="9:39">
      <c r="I9796" s="10"/>
      <c r="R9796" s="10"/>
      <c r="S9796" s="10"/>
      <c r="T9796" s="10"/>
      <c r="X9796" s="35"/>
      <c r="AG9796" s="10"/>
      <c r="AI9796" s="10"/>
      <c r="AL9796" s="10"/>
      <c r="AM9796" s="10"/>
    </row>
    <row r="9797" spans="9:39">
      <c r="I9797" s="10"/>
      <c r="R9797" s="10"/>
      <c r="S9797" s="10"/>
      <c r="T9797" s="10"/>
      <c r="X9797" s="35"/>
      <c r="AG9797" s="10"/>
      <c r="AI9797" s="10"/>
      <c r="AL9797" s="10"/>
      <c r="AM9797" s="10"/>
    </row>
    <row r="9798" spans="9:39">
      <c r="I9798" s="10"/>
      <c r="R9798" s="10"/>
      <c r="S9798" s="10"/>
      <c r="T9798" s="10"/>
      <c r="X9798" s="35"/>
      <c r="AG9798" s="10"/>
      <c r="AI9798" s="10"/>
      <c r="AL9798" s="10"/>
      <c r="AM9798" s="10"/>
    </row>
    <row r="9799" spans="9:39">
      <c r="I9799" s="10"/>
      <c r="R9799" s="10"/>
      <c r="S9799" s="10"/>
      <c r="T9799" s="10"/>
      <c r="X9799" s="35"/>
      <c r="AG9799" s="10"/>
      <c r="AI9799" s="10"/>
      <c r="AL9799" s="10"/>
      <c r="AM9799" s="10"/>
    </row>
    <row r="9800" spans="9:39">
      <c r="I9800" s="10"/>
      <c r="R9800" s="10"/>
      <c r="S9800" s="10"/>
      <c r="T9800" s="10"/>
      <c r="X9800" s="35"/>
      <c r="AG9800" s="10"/>
      <c r="AI9800" s="10"/>
      <c r="AL9800" s="10"/>
      <c r="AM9800" s="10"/>
    </row>
    <row r="9801" spans="9:39">
      <c r="I9801" s="10"/>
      <c r="R9801" s="10"/>
      <c r="S9801" s="10"/>
      <c r="T9801" s="10"/>
      <c r="X9801" s="35"/>
      <c r="AG9801" s="10"/>
      <c r="AI9801" s="10"/>
      <c r="AL9801" s="10"/>
      <c r="AM9801" s="10"/>
    </row>
    <row r="9802" spans="9:39">
      <c r="I9802" s="10"/>
      <c r="R9802" s="10"/>
      <c r="S9802" s="10"/>
      <c r="T9802" s="10"/>
      <c r="X9802" s="35"/>
      <c r="AG9802" s="10"/>
      <c r="AI9802" s="10"/>
      <c r="AL9802" s="10"/>
      <c r="AM9802" s="10"/>
    </row>
    <row r="9803" spans="9:39">
      <c r="I9803" s="10"/>
      <c r="R9803" s="10"/>
      <c r="S9803" s="10"/>
      <c r="T9803" s="10"/>
      <c r="X9803" s="35"/>
      <c r="AG9803" s="10"/>
      <c r="AI9803" s="10"/>
      <c r="AL9803" s="10"/>
      <c r="AM9803" s="10"/>
    </row>
    <row r="9804" spans="9:39">
      <c r="I9804" s="10"/>
      <c r="R9804" s="10"/>
      <c r="S9804" s="10"/>
      <c r="T9804" s="10"/>
      <c r="X9804" s="35"/>
      <c r="AG9804" s="10"/>
      <c r="AI9804" s="10"/>
      <c r="AL9804" s="10"/>
      <c r="AM9804" s="10"/>
    </row>
    <row r="9805" spans="9:39">
      <c r="I9805" s="10"/>
      <c r="R9805" s="10"/>
      <c r="S9805" s="10"/>
      <c r="T9805" s="10"/>
      <c r="X9805" s="35"/>
      <c r="AG9805" s="10"/>
      <c r="AI9805" s="10"/>
      <c r="AL9805" s="10"/>
      <c r="AM9805" s="10"/>
    </row>
    <row r="9806" spans="9:39">
      <c r="I9806" s="10"/>
      <c r="R9806" s="10"/>
      <c r="S9806" s="10"/>
      <c r="T9806" s="10"/>
      <c r="X9806" s="35"/>
      <c r="AG9806" s="10"/>
      <c r="AI9806" s="10"/>
      <c r="AL9806" s="10"/>
      <c r="AM9806" s="10"/>
    </row>
    <row r="9807" spans="9:39">
      <c r="I9807" s="10"/>
      <c r="R9807" s="10"/>
      <c r="S9807" s="10"/>
      <c r="T9807" s="10"/>
      <c r="X9807" s="35"/>
      <c r="AG9807" s="10"/>
      <c r="AI9807" s="10"/>
      <c r="AL9807" s="10"/>
      <c r="AM9807" s="10"/>
    </row>
    <row r="9808" spans="9:39">
      <c r="I9808" s="10"/>
      <c r="R9808" s="10"/>
      <c r="S9808" s="10"/>
      <c r="T9808" s="10"/>
      <c r="X9808" s="35"/>
      <c r="AG9808" s="10"/>
      <c r="AI9808" s="10"/>
      <c r="AL9808" s="10"/>
      <c r="AM9808" s="10"/>
    </row>
    <row r="9809" spans="9:39">
      <c r="I9809" s="10"/>
      <c r="R9809" s="10"/>
      <c r="S9809" s="10"/>
      <c r="T9809" s="10"/>
      <c r="X9809" s="35"/>
      <c r="AG9809" s="10"/>
      <c r="AI9809" s="10"/>
      <c r="AL9809" s="10"/>
      <c r="AM9809" s="10"/>
    </row>
    <row r="9810" spans="9:39">
      <c r="I9810" s="10"/>
      <c r="R9810" s="10"/>
      <c r="S9810" s="10"/>
      <c r="T9810" s="10"/>
      <c r="X9810" s="35"/>
      <c r="AG9810" s="10"/>
      <c r="AI9810" s="10"/>
      <c r="AL9810" s="10"/>
      <c r="AM9810" s="10"/>
    </row>
    <row r="9811" spans="9:39">
      <c r="I9811" s="10"/>
      <c r="R9811" s="10"/>
      <c r="S9811" s="10"/>
      <c r="T9811" s="10"/>
      <c r="X9811" s="35"/>
      <c r="AG9811" s="10"/>
      <c r="AI9811" s="10"/>
      <c r="AL9811" s="10"/>
      <c r="AM9811" s="10"/>
    </row>
    <row r="9812" spans="9:39">
      <c r="I9812" s="10"/>
      <c r="R9812" s="10"/>
      <c r="S9812" s="10"/>
      <c r="T9812" s="10"/>
      <c r="X9812" s="35"/>
      <c r="AG9812" s="10"/>
      <c r="AI9812" s="10"/>
      <c r="AL9812" s="10"/>
      <c r="AM9812" s="10"/>
    </row>
    <row r="9813" spans="9:39">
      <c r="I9813" s="10"/>
      <c r="R9813" s="10"/>
      <c r="S9813" s="10"/>
      <c r="T9813" s="10"/>
      <c r="X9813" s="35"/>
      <c r="AG9813" s="10"/>
      <c r="AI9813" s="10"/>
      <c r="AL9813" s="10"/>
      <c r="AM9813" s="10"/>
    </row>
    <row r="9814" spans="9:39">
      <c r="I9814" s="10"/>
      <c r="R9814" s="10"/>
      <c r="S9814" s="10"/>
      <c r="T9814" s="10"/>
      <c r="X9814" s="35"/>
      <c r="AG9814" s="10"/>
      <c r="AI9814" s="10"/>
      <c r="AL9814" s="10"/>
      <c r="AM9814" s="10"/>
    </row>
    <row r="9815" spans="9:39">
      <c r="I9815" s="10"/>
      <c r="R9815" s="10"/>
      <c r="S9815" s="10"/>
      <c r="T9815" s="10"/>
      <c r="X9815" s="35"/>
      <c r="AG9815" s="10"/>
      <c r="AI9815" s="10"/>
      <c r="AL9815" s="10"/>
      <c r="AM9815" s="10"/>
    </row>
    <row r="9816" spans="9:39">
      <c r="I9816" s="10"/>
      <c r="R9816" s="10"/>
      <c r="S9816" s="10"/>
      <c r="T9816" s="10"/>
      <c r="X9816" s="35"/>
      <c r="AG9816" s="10"/>
      <c r="AI9816" s="10"/>
      <c r="AL9816" s="10"/>
      <c r="AM9816" s="10"/>
    </row>
    <row r="9817" spans="9:39">
      <c r="I9817" s="10"/>
      <c r="R9817" s="10"/>
      <c r="S9817" s="10"/>
      <c r="T9817" s="10"/>
      <c r="X9817" s="35"/>
      <c r="AG9817" s="10"/>
      <c r="AI9817" s="10"/>
      <c r="AL9817" s="10"/>
      <c r="AM9817" s="10"/>
    </row>
    <row r="9818" spans="9:39">
      <c r="I9818" s="10"/>
      <c r="R9818" s="10"/>
      <c r="S9818" s="10"/>
      <c r="T9818" s="10"/>
      <c r="X9818" s="35"/>
      <c r="AG9818" s="10"/>
      <c r="AI9818" s="10"/>
      <c r="AL9818" s="10"/>
      <c r="AM9818" s="10"/>
    </row>
    <row r="9819" spans="9:39">
      <c r="I9819" s="10"/>
      <c r="R9819" s="10"/>
      <c r="S9819" s="10"/>
      <c r="T9819" s="10"/>
      <c r="X9819" s="35"/>
      <c r="AG9819" s="10"/>
      <c r="AI9819" s="10"/>
      <c r="AL9819" s="10"/>
      <c r="AM9819" s="10"/>
    </row>
    <row r="9820" spans="9:39">
      <c r="I9820" s="10"/>
      <c r="R9820" s="10"/>
      <c r="S9820" s="10"/>
      <c r="T9820" s="10"/>
      <c r="X9820" s="35"/>
      <c r="AG9820" s="10"/>
      <c r="AI9820" s="10"/>
      <c r="AL9820" s="10"/>
      <c r="AM9820" s="10"/>
    </row>
    <row r="9821" spans="9:39">
      <c r="I9821" s="10"/>
      <c r="R9821" s="10"/>
      <c r="S9821" s="10"/>
      <c r="T9821" s="10"/>
      <c r="X9821" s="35"/>
      <c r="AG9821" s="10"/>
      <c r="AI9821" s="10"/>
      <c r="AL9821" s="10"/>
      <c r="AM9821" s="10"/>
    </row>
    <row r="9822" spans="9:39">
      <c r="I9822" s="10"/>
      <c r="R9822" s="10"/>
      <c r="S9822" s="10"/>
      <c r="T9822" s="10"/>
      <c r="X9822" s="35"/>
      <c r="AG9822" s="10"/>
      <c r="AI9822" s="10"/>
      <c r="AL9822" s="10"/>
      <c r="AM9822" s="10"/>
    </row>
    <row r="9823" spans="9:39">
      <c r="I9823" s="10"/>
      <c r="R9823" s="10"/>
      <c r="S9823" s="10"/>
      <c r="T9823" s="10"/>
      <c r="X9823" s="35"/>
      <c r="AG9823" s="10"/>
      <c r="AI9823" s="10"/>
      <c r="AL9823" s="10"/>
      <c r="AM9823" s="10"/>
    </row>
    <row r="9824" spans="9:39">
      <c r="I9824" s="10"/>
      <c r="R9824" s="10"/>
      <c r="S9824" s="10"/>
      <c r="T9824" s="10"/>
      <c r="X9824" s="35"/>
      <c r="AG9824" s="10"/>
      <c r="AI9824" s="10"/>
      <c r="AL9824" s="10"/>
      <c r="AM9824" s="10"/>
    </row>
    <row r="9825" spans="9:39">
      <c r="I9825" s="10"/>
      <c r="R9825" s="10"/>
      <c r="S9825" s="10"/>
      <c r="T9825" s="10"/>
      <c r="X9825" s="35"/>
      <c r="AG9825" s="10"/>
      <c r="AI9825" s="10"/>
      <c r="AL9825" s="10"/>
      <c r="AM9825" s="10"/>
    </row>
    <row r="9826" spans="9:39">
      <c r="I9826" s="10"/>
      <c r="R9826" s="10"/>
      <c r="S9826" s="10"/>
      <c r="T9826" s="10"/>
      <c r="X9826" s="35"/>
      <c r="AG9826" s="10"/>
      <c r="AI9826" s="10"/>
      <c r="AL9826" s="10"/>
      <c r="AM9826" s="10"/>
    </row>
    <row r="9827" spans="9:39">
      <c r="I9827" s="10"/>
      <c r="R9827" s="10"/>
      <c r="S9827" s="10"/>
      <c r="T9827" s="10"/>
      <c r="X9827" s="35"/>
      <c r="AG9827" s="10"/>
      <c r="AI9827" s="10"/>
      <c r="AL9827" s="10"/>
      <c r="AM9827" s="10"/>
    </row>
    <row r="9828" spans="9:39">
      <c r="I9828" s="10"/>
      <c r="R9828" s="10"/>
      <c r="S9828" s="10"/>
      <c r="T9828" s="10"/>
      <c r="X9828" s="35"/>
      <c r="AG9828" s="10"/>
      <c r="AI9828" s="10"/>
      <c r="AL9828" s="10"/>
      <c r="AM9828" s="10"/>
    </row>
    <row r="9829" spans="9:39">
      <c r="I9829" s="10"/>
      <c r="R9829" s="10"/>
      <c r="S9829" s="10"/>
      <c r="T9829" s="10"/>
      <c r="X9829" s="35"/>
      <c r="AG9829" s="10"/>
      <c r="AI9829" s="10"/>
      <c r="AL9829" s="10"/>
      <c r="AM9829" s="10"/>
    </row>
    <row r="9830" spans="9:39">
      <c r="I9830" s="10"/>
      <c r="R9830" s="10"/>
      <c r="S9830" s="10"/>
      <c r="T9830" s="10"/>
      <c r="X9830" s="35"/>
      <c r="AG9830" s="10"/>
      <c r="AI9830" s="10"/>
      <c r="AL9830" s="10"/>
      <c r="AM9830" s="10"/>
    </row>
    <row r="9831" spans="9:39">
      <c r="I9831" s="10"/>
      <c r="R9831" s="10"/>
      <c r="S9831" s="10"/>
      <c r="T9831" s="10"/>
      <c r="X9831" s="35"/>
      <c r="AG9831" s="10"/>
      <c r="AI9831" s="10"/>
      <c r="AL9831" s="10"/>
      <c r="AM9831" s="10"/>
    </row>
    <row r="9832" spans="9:39">
      <c r="I9832" s="10"/>
      <c r="R9832" s="10"/>
      <c r="S9832" s="10"/>
      <c r="T9832" s="10"/>
      <c r="X9832" s="35"/>
      <c r="AG9832" s="10"/>
      <c r="AI9832" s="10"/>
      <c r="AL9832" s="10"/>
      <c r="AM9832" s="10"/>
    </row>
    <row r="9833" spans="9:39">
      <c r="I9833" s="10"/>
      <c r="R9833" s="10"/>
      <c r="S9833" s="10"/>
      <c r="T9833" s="10"/>
      <c r="X9833" s="35"/>
      <c r="AG9833" s="10"/>
      <c r="AI9833" s="10"/>
      <c r="AL9833" s="10"/>
      <c r="AM9833" s="10"/>
    </row>
    <row r="9834" spans="9:39">
      <c r="I9834" s="10"/>
      <c r="R9834" s="10"/>
      <c r="S9834" s="10"/>
      <c r="T9834" s="10"/>
      <c r="X9834" s="35"/>
      <c r="AG9834" s="10"/>
      <c r="AI9834" s="10"/>
      <c r="AL9834" s="10"/>
      <c r="AM9834" s="10"/>
    </row>
    <row r="9835" spans="9:39">
      <c r="I9835" s="10"/>
      <c r="R9835" s="10"/>
      <c r="S9835" s="10"/>
      <c r="T9835" s="10"/>
      <c r="X9835" s="35"/>
      <c r="AG9835" s="10"/>
      <c r="AI9835" s="10"/>
      <c r="AL9835" s="10"/>
      <c r="AM9835" s="10"/>
    </row>
    <row r="9836" spans="9:39">
      <c r="I9836" s="10"/>
      <c r="R9836" s="10"/>
      <c r="S9836" s="10"/>
      <c r="T9836" s="10"/>
      <c r="X9836" s="35"/>
      <c r="AG9836" s="10"/>
      <c r="AI9836" s="10"/>
      <c r="AL9836" s="10"/>
      <c r="AM9836" s="10"/>
    </row>
    <row r="9837" spans="9:39">
      <c r="I9837" s="10"/>
      <c r="R9837" s="10"/>
      <c r="S9837" s="10"/>
      <c r="T9837" s="10"/>
      <c r="X9837" s="35"/>
      <c r="AG9837" s="10"/>
      <c r="AI9837" s="10"/>
      <c r="AL9837" s="10"/>
      <c r="AM9837" s="10"/>
    </row>
    <row r="9838" spans="9:39">
      <c r="I9838" s="10"/>
      <c r="R9838" s="10"/>
      <c r="S9838" s="10"/>
      <c r="T9838" s="10"/>
      <c r="X9838" s="35"/>
      <c r="AG9838" s="10"/>
      <c r="AI9838" s="10"/>
      <c r="AL9838" s="10"/>
      <c r="AM9838" s="10"/>
    </row>
    <row r="9839" spans="9:39">
      <c r="I9839" s="10"/>
      <c r="R9839" s="10"/>
      <c r="S9839" s="10"/>
      <c r="T9839" s="10"/>
      <c r="X9839" s="35"/>
      <c r="AG9839" s="10"/>
      <c r="AI9839" s="10"/>
      <c r="AL9839" s="10"/>
      <c r="AM9839" s="10"/>
    </row>
    <row r="9840" spans="9:39">
      <c r="I9840" s="10"/>
      <c r="R9840" s="10"/>
      <c r="S9840" s="10"/>
      <c r="T9840" s="10"/>
      <c r="X9840" s="35"/>
      <c r="AG9840" s="10"/>
      <c r="AI9840" s="10"/>
      <c r="AL9840" s="10"/>
      <c r="AM9840" s="10"/>
    </row>
    <row r="9841" spans="9:39">
      <c r="I9841" s="10"/>
      <c r="R9841" s="10"/>
      <c r="S9841" s="10"/>
      <c r="T9841" s="10"/>
      <c r="X9841" s="35"/>
      <c r="AG9841" s="10"/>
      <c r="AI9841" s="10"/>
      <c r="AL9841" s="10"/>
      <c r="AM9841" s="10"/>
    </row>
    <row r="9842" spans="9:39">
      <c r="I9842" s="10"/>
      <c r="R9842" s="10"/>
      <c r="S9842" s="10"/>
      <c r="T9842" s="10"/>
      <c r="X9842" s="35"/>
      <c r="AG9842" s="10"/>
      <c r="AI9842" s="10"/>
      <c r="AL9842" s="10"/>
      <c r="AM9842" s="10"/>
    </row>
    <row r="9843" spans="9:39">
      <c r="I9843" s="10"/>
      <c r="R9843" s="10"/>
      <c r="S9843" s="10"/>
      <c r="T9843" s="10"/>
      <c r="X9843" s="35"/>
      <c r="AG9843" s="10"/>
      <c r="AI9843" s="10"/>
      <c r="AL9843" s="10"/>
      <c r="AM9843" s="10"/>
    </row>
    <row r="9844" spans="9:39">
      <c r="I9844" s="10"/>
      <c r="R9844" s="10"/>
      <c r="S9844" s="10"/>
      <c r="T9844" s="10"/>
      <c r="X9844" s="35"/>
      <c r="AG9844" s="10"/>
      <c r="AI9844" s="10"/>
      <c r="AL9844" s="10"/>
      <c r="AM9844" s="10"/>
    </row>
    <row r="9845" spans="9:39">
      <c r="I9845" s="10"/>
      <c r="R9845" s="10"/>
      <c r="S9845" s="10"/>
      <c r="T9845" s="10"/>
      <c r="X9845" s="35"/>
      <c r="AG9845" s="10"/>
      <c r="AI9845" s="10"/>
      <c r="AL9845" s="10"/>
      <c r="AM9845" s="10"/>
    </row>
    <row r="9846" spans="9:39">
      <c r="I9846" s="10"/>
      <c r="R9846" s="10"/>
      <c r="S9846" s="10"/>
      <c r="T9846" s="10"/>
      <c r="X9846" s="35"/>
      <c r="AG9846" s="10"/>
      <c r="AI9846" s="10"/>
      <c r="AL9846" s="10"/>
      <c r="AM9846" s="10"/>
    </row>
    <row r="9847" spans="9:39">
      <c r="I9847" s="10"/>
      <c r="R9847" s="10"/>
      <c r="S9847" s="10"/>
      <c r="T9847" s="10"/>
      <c r="X9847" s="35"/>
      <c r="AG9847" s="10"/>
      <c r="AI9847" s="10"/>
      <c r="AL9847" s="10"/>
      <c r="AM9847" s="10"/>
    </row>
    <row r="9848" spans="9:39">
      <c r="I9848" s="10"/>
      <c r="R9848" s="10"/>
      <c r="S9848" s="10"/>
      <c r="T9848" s="10"/>
      <c r="X9848" s="35"/>
      <c r="AG9848" s="10"/>
      <c r="AI9848" s="10"/>
      <c r="AL9848" s="10"/>
      <c r="AM9848" s="10"/>
    </row>
    <row r="9849" spans="9:39">
      <c r="I9849" s="10"/>
      <c r="R9849" s="10"/>
      <c r="S9849" s="10"/>
      <c r="T9849" s="10"/>
      <c r="X9849" s="35"/>
      <c r="AG9849" s="10"/>
      <c r="AI9849" s="10"/>
      <c r="AL9849" s="10"/>
      <c r="AM9849" s="10"/>
    </row>
    <row r="9850" spans="9:39">
      <c r="I9850" s="10"/>
      <c r="R9850" s="10"/>
      <c r="S9850" s="10"/>
      <c r="T9850" s="10"/>
      <c r="X9850" s="35"/>
      <c r="AG9850" s="10"/>
      <c r="AI9850" s="10"/>
      <c r="AL9850" s="10"/>
      <c r="AM9850" s="10"/>
    </row>
    <row r="9851" spans="9:39">
      <c r="I9851" s="10"/>
      <c r="R9851" s="10"/>
      <c r="S9851" s="10"/>
      <c r="T9851" s="10"/>
      <c r="X9851" s="35"/>
      <c r="AG9851" s="10"/>
      <c r="AI9851" s="10"/>
      <c r="AL9851" s="10"/>
      <c r="AM9851" s="10"/>
    </row>
    <row r="9852" spans="9:39">
      <c r="I9852" s="10"/>
      <c r="R9852" s="10"/>
      <c r="S9852" s="10"/>
      <c r="T9852" s="10"/>
      <c r="X9852" s="35"/>
      <c r="AG9852" s="10"/>
      <c r="AI9852" s="10"/>
      <c r="AL9852" s="10"/>
      <c r="AM9852" s="10"/>
    </row>
    <row r="9853" spans="9:39">
      <c r="I9853" s="10"/>
      <c r="R9853" s="10"/>
      <c r="S9853" s="10"/>
      <c r="T9853" s="10"/>
      <c r="X9853" s="35"/>
      <c r="AG9853" s="10"/>
      <c r="AI9853" s="10"/>
      <c r="AL9853" s="10"/>
      <c r="AM9853" s="10"/>
    </row>
    <row r="9854" spans="9:39">
      <c r="I9854" s="10"/>
      <c r="R9854" s="10"/>
      <c r="S9854" s="10"/>
      <c r="T9854" s="10"/>
      <c r="X9854" s="35"/>
      <c r="AG9854" s="10"/>
      <c r="AI9854" s="10"/>
      <c r="AL9854" s="10"/>
      <c r="AM9854" s="10"/>
    </row>
    <row r="9855" spans="9:39">
      <c r="I9855" s="10"/>
      <c r="R9855" s="10"/>
      <c r="S9855" s="10"/>
      <c r="T9855" s="10"/>
      <c r="X9855" s="35"/>
      <c r="AG9855" s="10"/>
      <c r="AI9855" s="10"/>
      <c r="AL9855" s="10"/>
      <c r="AM9855" s="10"/>
    </row>
    <row r="9856" spans="9:39">
      <c r="I9856" s="10"/>
      <c r="R9856" s="10"/>
      <c r="S9856" s="10"/>
      <c r="T9856" s="10"/>
      <c r="X9856" s="35"/>
      <c r="AG9856" s="10"/>
      <c r="AI9856" s="10"/>
      <c r="AL9856" s="10"/>
      <c r="AM9856" s="10"/>
    </row>
    <row r="9857" spans="9:39">
      <c r="I9857" s="10"/>
      <c r="R9857" s="10"/>
      <c r="S9857" s="10"/>
      <c r="T9857" s="10"/>
      <c r="X9857" s="35"/>
      <c r="AG9857" s="10"/>
      <c r="AI9857" s="10"/>
      <c r="AL9857" s="10"/>
      <c r="AM9857" s="10"/>
    </row>
    <row r="9858" spans="9:39">
      <c r="I9858" s="10"/>
      <c r="R9858" s="10"/>
      <c r="S9858" s="10"/>
      <c r="T9858" s="10"/>
      <c r="X9858" s="35"/>
      <c r="AG9858" s="10"/>
      <c r="AI9858" s="10"/>
      <c r="AL9858" s="10"/>
      <c r="AM9858" s="10"/>
    </row>
    <row r="9859" spans="9:39">
      <c r="I9859" s="10"/>
      <c r="R9859" s="10"/>
      <c r="S9859" s="10"/>
      <c r="T9859" s="10"/>
      <c r="X9859" s="35"/>
      <c r="AG9859" s="10"/>
      <c r="AI9859" s="10"/>
      <c r="AL9859" s="10"/>
      <c r="AM9859" s="10"/>
    </row>
    <row r="9860" spans="9:39">
      <c r="I9860" s="10"/>
      <c r="R9860" s="10"/>
      <c r="S9860" s="10"/>
      <c r="T9860" s="10"/>
      <c r="X9860" s="35"/>
      <c r="AG9860" s="10"/>
      <c r="AI9860" s="10"/>
      <c r="AL9860" s="10"/>
      <c r="AM9860" s="10"/>
    </row>
    <row r="9861" spans="9:39">
      <c r="I9861" s="10"/>
      <c r="R9861" s="10"/>
      <c r="S9861" s="10"/>
      <c r="T9861" s="10"/>
      <c r="X9861" s="35"/>
      <c r="AG9861" s="10"/>
      <c r="AI9861" s="10"/>
      <c r="AL9861" s="10"/>
      <c r="AM9861" s="10"/>
    </row>
    <row r="9862" spans="9:39">
      <c r="I9862" s="10"/>
      <c r="R9862" s="10"/>
      <c r="S9862" s="10"/>
      <c r="T9862" s="10"/>
      <c r="X9862" s="35"/>
      <c r="AG9862" s="10"/>
      <c r="AI9862" s="10"/>
      <c r="AL9862" s="10"/>
      <c r="AM9862" s="10"/>
    </row>
    <row r="9863" spans="9:39">
      <c r="I9863" s="10"/>
      <c r="R9863" s="10"/>
      <c r="S9863" s="10"/>
      <c r="T9863" s="10"/>
      <c r="X9863" s="35"/>
      <c r="AG9863" s="10"/>
      <c r="AI9863" s="10"/>
      <c r="AL9863" s="10"/>
      <c r="AM9863" s="10"/>
    </row>
    <row r="9864" spans="9:39">
      <c r="I9864" s="10"/>
      <c r="R9864" s="10"/>
      <c r="S9864" s="10"/>
      <c r="T9864" s="10"/>
      <c r="X9864" s="35"/>
      <c r="AG9864" s="10"/>
      <c r="AI9864" s="10"/>
      <c r="AL9864" s="10"/>
      <c r="AM9864" s="10"/>
    </row>
    <row r="9865" spans="9:39">
      <c r="I9865" s="10"/>
      <c r="R9865" s="10"/>
      <c r="S9865" s="10"/>
      <c r="T9865" s="10"/>
      <c r="X9865" s="35"/>
      <c r="AG9865" s="10"/>
      <c r="AI9865" s="10"/>
      <c r="AL9865" s="10"/>
      <c r="AM9865" s="10"/>
    </row>
    <row r="9866" spans="9:39">
      <c r="I9866" s="10"/>
      <c r="R9866" s="10"/>
      <c r="S9866" s="10"/>
      <c r="T9866" s="10"/>
      <c r="X9866" s="35"/>
      <c r="AG9866" s="10"/>
      <c r="AI9866" s="10"/>
      <c r="AL9866" s="10"/>
      <c r="AM9866" s="10"/>
    </row>
    <row r="9867" spans="9:39">
      <c r="I9867" s="10"/>
      <c r="R9867" s="10"/>
      <c r="S9867" s="10"/>
      <c r="T9867" s="10"/>
      <c r="X9867" s="35"/>
      <c r="AG9867" s="10"/>
      <c r="AI9867" s="10"/>
      <c r="AL9867" s="10"/>
      <c r="AM9867" s="10"/>
    </row>
    <row r="9868" spans="9:39">
      <c r="I9868" s="10"/>
      <c r="R9868" s="10"/>
      <c r="S9868" s="10"/>
      <c r="T9868" s="10"/>
      <c r="X9868" s="35"/>
      <c r="AG9868" s="10"/>
      <c r="AI9868" s="10"/>
      <c r="AL9868" s="10"/>
      <c r="AM9868" s="10"/>
    </row>
    <row r="9869" spans="9:39">
      <c r="I9869" s="10"/>
      <c r="R9869" s="10"/>
      <c r="S9869" s="10"/>
      <c r="T9869" s="10"/>
      <c r="X9869" s="35"/>
      <c r="AG9869" s="10"/>
      <c r="AI9869" s="10"/>
      <c r="AL9869" s="10"/>
      <c r="AM9869" s="10"/>
    </row>
    <row r="9870" spans="9:39">
      <c r="I9870" s="10"/>
      <c r="R9870" s="10"/>
      <c r="S9870" s="10"/>
      <c r="T9870" s="10"/>
      <c r="X9870" s="35"/>
      <c r="AG9870" s="10"/>
      <c r="AI9870" s="10"/>
      <c r="AL9870" s="10"/>
      <c r="AM9870" s="10"/>
    </row>
    <row r="9871" spans="9:39">
      <c r="I9871" s="10"/>
      <c r="R9871" s="10"/>
      <c r="S9871" s="10"/>
      <c r="T9871" s="10"/>
      <c r="X9871" s="35"/>
      <c r="AG9871" s="10"/>
      <c r="AI9871" s="10"/>
      <c r="AL9871" s="10"/>
      <c r="AM9871" s="10"/>
    </row>
    <row r="9872" spans="9:39">
      <c r="I9872" s="10"/>
      <c r="R9872" s="10"/>
      <c r="S9872" s="10"/>
      <c r="T9872" s="10"/>
      <c r="X9872" s="35"/>
      <c r="AG9872" s="10"/>
      <c r="AI9872" s="10"/>
      <c r="AL9872" s="10"/>
      <c r="AM9872" s="10"/>
    </row>
    <row r="9873" spans="9:39">
      <c r="I9873" s="10"/>
      <c r="R9873" s="10"/>
      <c r="S9873" s="10"/>
      <c r="T9873" s="10"/>
      <c r="X9873" s="35"/>
      <c r="AG9873" s="10"/>
      <c r="AI9873" s="10"/>
      <c r="AL9873" s="10"/>
      <c r="AM9873" s="10"/>
    </row>
    <row r="9874" spans="9:39">
      <c r="I9874" s="10"/>
      <c r="R9874" s="10"/>
      <c r="S9874" s="10"/>
      <c r="T9874" s="10"/>
      <c r="X9874" s="35"/>
      <c r="AG9874" s="10"/>
      <c r="AI9874" s="10"/>
      <c r="AL9874" s="10"/>
      <c r="AM9874" s="10"/>
    </row>
    <row r="9875" spans="9:39">
      <c r="I9875" s="10"/>
      <c r="R9875" s="10"/>
      <c r="S9875" s="10"/>
      <c r="T9875" s="10"/>
      <c r="X9875" s="35"/>
      <c r="AG9875" s="10"/>
      <c r="AI9875" s="10"/>
      <c r="AL9875" s="10"/>
      <c r="AM9875" s="10"/>
    </row>
    <row r="9876" spans="9:39">
      <c r="I9876" s="10"/>
      <c r="R9876" s="10"/>
      <c r="S9876" s="10"/>
      <c r="T9876" s="10"/>
      <c r="X9876" s="35"/>
      <c r="AG9876" s="10"/>
      <c r="AI9876" s="10"/>
      <c r="AL9876" s="10"/>
      <c r="AM9876" s="10"/>
    </row>
    <row r="9877" spans="9:39">
      <c r="I9877" s="10"/>
      <c r="R9877" s="10"/>
      <c r="S9877" s="10"/>
      <c r="T9877" s="10"/>
      <c r="X9877" s="35"/>
      <c r="AG9877" s="10"/>
      <c r="AI9877" s="10"/>
      <c r="AL9877" s="10"/>
      <c r="AM9877" s="10"/>
    </row>
    <row r="9878" spans="9:39">
      <c r="I9878" s="10"/>
      <c r="R9878" s="10"/>
      <c r="S9878" s="10"/>
      <c r="T9878" s="10"/>
      <c r="X9878" s="35"/>
      <c r="AG9878" s="10"/>
      <c r="AI9878" s="10"/>
      <c r="AL9878" s="10"/>
      <c r="AM9878" s="10"/>
    </row>
    <row r="9879" spans="9:39">
      <c r="I9879" s="10"/>
      <c r="R9879" s="10"/>
      <c r="S9879" s="10"/>
      <c r="T9879" s="10"/>
      <c r="X9879" s="35"/>
      <c r="AG9879" s="10"/>
      <c r="AI9879" s="10"/>
      <c r="AL9879" s="10"/>
      <c r="AM9879" s="10"/>
    </row>
    <row r="9880" spans="9:39">
      <c r="I9880" s="10"/>
      <c r="R9880" s="10"/>
      <c r="S9880" s="10"/>
      <c r="T9880" s="10"/>
      <c r="X9880" s="35"/>
      <c r="AG9880" s="10"/>
      <c r="AI9880" s="10"/>
      <c r="AL9880" s="10"/>
      <c r="AM9880" s="10"/>
    </row>
    <row r="9881" spans="9:39">
      <c r="I9881" s="10"/>
      <c r="R9881" s="10"/>
      <c r="S9881" s="10"/>
      <c r="T9881" s="10"/>
      <c r="X9881" s="35"/>
      <c r="AG9881" s="10"/>
      <c r="AI9881" s="10"/>
      <c r="AL9881" s="10"/>
      <c r="AM9881" s="10"/>
    </row>
    <row r="9882" spans="9:39">
      <c r="I9882" s="10"/>
      <c r="R9882" s="10"/>
      <c r="S9882" s="10"/>
      <c r="T9882" s="10"/>
      <c r="X9882" s="35"/>
      <c r="AG9882" s="10"/>
      <c r="AI9882" s="10"/>
      <c r="AL9882" s="10"/>
      <c r="AM9882" s="10"/>
    </row>
    <row r="9883" spans="9:39">
      <c r="I9883" s="10"/>
      <c r="R9883" s="10"/>
      <c r="S9883" s="10"/>
      <c r="T9883" s="10"/>
      <c r="X9883" s="35"/>
      <c r="AG9883" s="10"/>
      <c r="AI9883" s="10"/>
      <c r="AL9883" s="10"/>
      <c r="AM9883" s="10"/>
    </row>
    <row r="9884" spans="9:39">
      <c r="I9884" s="10"/>
      <c r="R9884" s="10"/>
      <c r="S9884" s="10"/>
      <c r="T9884" s="10"/>
      <c r="X9884" s="35"/>
      <c r="AG9884" s="10"/>
      <c r="AI9884" s="10"/>
      <c r="AL9884" s="10"/>
      <c r="AM9884" s="10"/>
    </row>
    <row r="9885" spans="9:39">
      <c r="I9885" s="10"/>
      <c r="R9885" s="10"/>
      <c r="S9885" s="10"/>
      <c r="T9885" s="10"/>
      <c r="X9885" s="35"/>
      <c r="AG9885" s="10"/>
      <c r="AI9885" s="10"/>
      <c r="AL9885" s="10"/>
      <c r="AM9885" s="10"/>
    </row>
    <row r="9886" spans="9:39">
      <c r="I9886" s="10"/>
      <c r="R9886" s="10"/>
      <c r="S9886" s="10"/>
      <c r="T9886" s="10"/>
      <c r="X9886" s="35"/>
      <c r="AG9886" s="10"/>
      <c r="AI9886" s="10"/>
      <c r="AL9886" s="10"/>
      <c r="AM9886" s="10"/>
    </row>
    <row r="9887" spans="9:39">
      <c r="I9887" s="10"/>
      <c r="R9887" s="10"/>
      <c r="S9887" s="10"/>
      <c r="T9887" s="10"/>
      <c r="X9887" s="35"/>
      <c r="AG9887" s="10"/>
      <c r="AI9887" s="10"/>
      <c r="AL9887" s="10"/>
      <c r="AM9887" s="10"/>
    </row>
    <row r="9888" spans="9:39">
      <c r="I9888" s="10"/>
      <c r="R9888" s="10"/>
      <c r="S9888" s="10"/>
      <c r="T9888" s="10"/>
      <c r="X9888" s="35"/>
      <c r="AG9888" s="10"/>
      <c r="AI9888" s="10"/>
      <c r="AL9888" s="10"/>
      <c r="AM9888" s="10"/>
    </row>
    <row r="9889" spans="9:39">
      <c r="I9889" s="10"/>
      <c r="R9889" s="10"/>
      <c r="S9889" s="10"/>
      <c r="T9889" s="10"/>
      <c r="X9889" s="35"/>
      <c r="AG9889" s="10"/>
      <c r="AI9889" s="10"/>
      <c r="AL9889" s="10"/>
      <c r="AM9889" s="10"/>
    </row>
    <row r="9890" spans="9:39">
      <c r="I9890" s="10"/>
      <c r="R9890" s="10"/>
      <c r="S9890" s="10"/>
      <c r="T9890" s="10"/>
      <c r="X9890" s="35"/>
      <c r="AG9890" s="10"/>
      <c r="AI9890" s="10"/>
      <c r="AL9890" s="10"/>
      <c r="AM9890" s="10"/>
    </row>
    <row r="9891" spans="9:39">
      <c r="I9891" s="10"/>
      <c r="R9891" s="10"/>
      <c r="S9891" s="10"/>
      <c r="T9891" s="10"/>
      <c r="X9891" s="35"/>
      <c r="AG9891" s="10"/>
      <c r="AI9891" s="10"/>
      <c r="AL9891" s="10"/>
      <c r="AM9891" s="10"/>
    </row>
    <row r="9892" spans="9:39">
      <c r="I9892" s="10"/>
      <c r="R9892" s="10"/>
      <c r="S9892" s="10"/>
      <c r="T9892" s="10"/>
      <c r="X9892" s="35"/>
      <c r="AG9892" s="10"/>
      <c r="AI9892" s="10"/>
      <c r="AL9892" s="10"/>
      <c r="AM9892" s="10"/>
    </row>
    <row r="9893" spans="9:39">
      <c r="I9893" s="10"/>
      <c r="R9893" s="10"/>
      <c r="S9893" s="10"/>
      <c r="T9893" s="10"/>
      <c r="X9893" s="35"/>
      <c r="AG9893" s="10"/>
      <c r="AI9893" s="10"/>
      <c r="AL9893" s="10"/>
      <c r="AM9893" s="10"/>
    </row>
    <row r="9894" spans="9:39">
      <c r="I9894" s="10"/>
      <c r="R9894" s="10"/>
      <c r="S9894" s="10"/>
      <c r="T9894" s="10"/>
      <c r="X9894" s="35"/>
      <c r="AG9894" s="10"/>
      <c r="AI9894" s="10"/>
      <c r="AL9894" s="10"/>
      <c r="AM9894" s="10"/>
    </row>
    <row r="9895" spans="9:39">
      <c r="I9895" s="10"/>
      <c r="R9895" s="10"/>
      <c r="S9895" s="10"/>
      <c r="T9895" s="10"/>
      <c r="X9895" s="35"/>
      <c r="AG9895" s="10"/>
      <c r="AI9895" s="10"/>
      <c r="AL9895" s="10"/>
      <c r="AM9895" s="10"/>
    </row>
    <row r="9896" spans="9:39">
      <c r="I9896" s="10"/>
      <c r="R9896" s="10"/>
      <c r="S9896" s="10"/>
      <c r="T9896" s="10"/>
      <c r="X9896" s="35"/>
      <c r="AG9896" s="10"/>
      <c r="AI9896" s="10"/>
      <c r="AL9896" s="10"/>
      <c r="AM9896" s="10"/>
    </row>
    <row r="9897" spans="9:39">
      <c r="I9897" s="10"/>
      <c r="R9897" s="10"/>
      <c r="S9897" s="10"/>
      <c r="T9897" s="10"/>
      <c r="X9897" s="35"/>
      <c r="AG9897" s="10"/>
      <c r="AI9897" s="10"/>
      <c r="AL9897" s="10"/>
      <c r="AM9897" s="10"/>
    </row>
    <row r="9898" spans="9:39">
      <c r="I9898" s="10"/>
      <c r="R9898" s="10"/>
      <c r="S9898" s="10"/>
      <c r="T9898" s="10"/>
      <c r="X9898" s="35"/>
      <c r="AG9898" s="10"/>
      <c r="AI9898" s="10"/>
      <c r="AL9898" s="10"/>
      <c r="AM9898" s="10"/>
    </row>
    <row r="9899" spans="9:39">
      <c r="I9899" s="10"/>
      <c r="R9899" s="10"/>
      <c r="S9899" s="10"/>
      <c r="T9899" s="10"/>
      <c r="X9899" s="35"/>
      <c r="AG9899" s="10"/>
      <c r="AI9899" s="10"/>
      <c r="AL9899" s="10"/>
      <c r="AM9899" s="10"/>
    </row>
    <row r="9900" spans="9:39">
      <c r="I9900" s="10"/>
      <c r="R9900" s="10"/>
      <c r="S9900" s="10"/>
      <c r="T9900" s="10"/>
      <c r="X9900" s="35"/>
      <c r="AG9900" s="10"/>
      <c r="AI9900" s="10"/>
      <c r="AL9900" s="10"/>
      <c r="AM9900" s="10"/>
    </row>
    <row r="9901" spans="9:39">
      <c r="I9901" s="10"/>
      <c r="R9901" s="10"/>
      <c r="S9901" s="10"/>
      <c r="T9901" s="10"/>
      <c r="X9901" s="35"/>
      <c r="AG9901" s="10"/>
      <c r="AI9901" s="10"/>
      <c r="AL9901" s="10"/>
      <c r="AM9901" s="10"/>
    </row>
    <row r="9902" spans="9:39">
      <c r="I9902" s="10"/>
      <c r="R9902" s="10"/>
      <c r="S9902" s="10"/>
      <c r="T9902" s="10"/>
      <c r="X9902" s="35"/>
      <c r="AG9902" s="10"/>
      <c r="AI9902" s="10"/>
      <c r="AL9902" s="10"/>
      <c r="AM9902" s="10"/>
    </row>
    <row r="9903" spans="9:39">
      <c r="I9903" s="10"/>
      <c r="R9903" s="10"/>
      <c r="S9903" s="10"/>
      <c r="T9903" s="10"/>
      <c r="X9903" s="35"/>
      <c r="AG9903" s="10"/>
      <c r="AI9903" s="10"/>
      <c r="AL9903" s="10"/>
      <c r="AM9903" s="10"/>
    </row>
    <row r="9904" spans="9:39">
      <c r="I9904" s="10"/>
      <c r="R9904" s="10"/>
      <c r="S9904" s="10"/>
      <c r="T9904" s="10"/>
      <c r="X9904" s="35"/>
      <c r="AG9904" s="10"/>
      <c r="AI9904" s="10"/>
      <c r="AL9904" s="10"/>
      <c r="AM9904" s="10"/>
    </row>
    <row r="9905" spans="9:39">
      <c r="I9905" s="10"/>
      <c r="R9905" s="10"/>
      <c r="S9905" s="10"/>
      <c r="T9905" s="10"/>
      <c r="X9905" s="35"/>
      <c r="AG9905" s="10"/>
      <c r="AI9905" s="10"/>
      <c r="AL9905" s="10"/>
      <c r="AM9905" s="10"/>
    </row>
    <row r="9906" spans="9:39">
      <c r="I9906" s="10"/>
      <c r="R9906" s="10"/>
      <c r="S9906" s="10"/>
      <c r="T9906" s="10"/>
      <c r="X9906" s="35"/>
      <c r="AG9906" s="10"/>
      <c r="AI9906" s="10"/>
      <c r="AL9906" s="10"/>
      <c r="AM9906" s="10"/>
    </row>
    <row r="9907" spans="9:39">
      <c r="I9907" s="10"/>
      <c r="R9907" s="10"/>
      <c r="S9907" s="10"/>
      <c r="T9907" s="10"/>
      <c r="X9907" s="35"/>
      <c r="AG9907" s="10"/>
      <c r="AI9907" s="10"/>
      <c r="AL9907" s="10"/>
      <c r="AM9907" s="10"/>
    </row>
    <row r="9908" spans="9:39">
      <c r="I9908" s="10"/>
      <c r="R9908" s="10"/>
      <c r="S9908" s="10"/>
      <c r="T9908" s="10"/>
      <c r="X9908" s="35"/>
      <c r="AG9908" s="10"/>
      <c r="AI9908" s="10"/>
      <c r="AL9908" s="10"/>
      <c r="AM9908" s="10"/>
    </row>
    <row r="9909" spans="9:39">
      <c r="I9909" s="10"/>
      <c r="R9909" s="10"/>
      <c r="S9909" s="10"/>
      <c r="T9909" s="10"/>
      <c r="X9909" s="35"/>
      <c r="AG9909" s="10"/>
      <c r="AI9909" s="10"/>
      <c r="AL9909" s="10"/>
      <c r="AM9909" s="10"/>
    </row>
    <row r="9910" spans="9:39">
      <c r="I9910" s="10"/>
      <c r="R9910" s="10"/>
      <c r="S9910" s="10"/>
      <c r="T9910" s="10"/>
      <c r="X9910" s="35"/>
      <c r="AG9910" s="10"/>
      <c r="AI9910" s="10"/>
      <c r="AL9910" s="10"/>
      <c r="AM9910" s="10"/>
    </row>
    <row r="9911" spans="9:39">
      <c r="I9911" s="10"/>
      <c r="R9911" s="10"/>
      <c r="S9911" s="10"/>
      <c r="T9911" s="10"/>
      <c r="X9911" s="35"/>
      <c r="AG9911" s="10"/>
      <c r="AI9911" s="10"/>
      <c r="AL9911" s="10"/>
      <c r="AM9911" s="10"/>
    </row>
    <row r="9912" spans="9:39">
      <c r="I9912" s="10"/>
      <c r="R9912" s="10"/>
      <c r="S9912" s="10"/>
      <c r="T9912" s="10"/>
      <c r="X9912" s="35"/>
      <c r="AG9912" s="10"/>
      <c r="AI9912" s="10"/>
      <c r="AL9912" s="10"/>
      <c r="AM9912" s="10"/>
    </row>
    <row r="9913" spans="9:39">
      <c r="I9913" s="10"/>
      <c r="R9913" s="10"/>
      <c r="S9913" s="10"/>
      <c r="T9913" s="10"/>
      <c r="X9913" s="35"/>
      <c r="AG9913" s="10"/>
      <c r="AI9913" s="10"/>
      <c r="AL9913" s="10"/>
      <c r="AM9913" s="10"/>
    </row>
    <row r="9914" spans="9:39">
      <c r="I9914" s="10"/>
      <c r="R9914" s="10"/>
      <c r="S9914" s="10"/>
      <c r="T9914" s="10"/>
      <c r="X9914" s="35"/>
      <c r="AG9914" s="10"/>
      <c r="AI9914" s="10"/>
      <c r="AL9914" s="10"/>
      <c r="AM9914" s="10"/>
    </row>
    <row r="9915" spans="9:39">
      <c r="I9915" s="10"/>
      <c r="R9915" s="10"/>
      <c r="S9915" s="10"/>
      <c r="T9915" s="10"/>
      <c r="X9915" s="35"/>
      <c r="AG9915" s="10"/>
      <c r="AI9915" s="10"/>
      <c r="AL9915" s="10"/>
      <c r="AM9915" s="10"/>
    </row>
    <row r="9916" spans="9:39">
      <c r="I9916" s="10"/>
      <c r="R9916" s="10"/>
      <c r="S9916" s="10"/>
      <c r="T9916" s="10"/>
      <c r="X9916" s="35"/>
      <c r="AG9916" s="10"/>
      <c r="AI9916" s="10"/>
      <c r="AL9916" s="10"/>
      <c r="AM9916" s="10"/>
    </row>
    <row r="9917" spans="9:39">
      <c r="I9917" s="10"/>
      <c r="R9917" s="10"/>
      <c r="S9917" s="10"/>
      <c r="T9917" s="10"/>
      <c r="X9917" s="35"/>
      <c r="AG9917" s="10"/>
      <c r="AI9917" s="10"/>
      <c r="AL9917" s="10"/>
      <c r="AM9917" s="10"/>
    </row>
    <row r="9918" spans="9:39">
      <c r="I9918" s="10"/>
      <c r="R9918" s="10"/>
      <c r="S9918" s="10"/>
      <c r="T9918" s="10"/>
      <c r="X9918" s="35"/>
      <c r="AG9918" s="10"/>
      <c r="AI9918" s="10"/>
      <c r="AL9918" s="10"/>
      <c r="AM9918" s="10"/>
    </row>
    <row r="9919" spans="9:39">
      <c r="I9919" s="10"/>
      <c r="R9919" s="10"/>
      <c r="S9919" s="10"/>
      <c r="T9919" s="10"/>
      <c r="X9919" s="35"/>
      <c r="AG9919" s="10"/>
      <c r="AI9919" s="10"/>
      <c r="AL9919" s="10"/>
      <c r="AM9919" s="10"/>
    </row>
    <row r="9920" spans="9:39">
      <c r="I9920" s="10"/>
      <c r="R9920" s="10"/>
      <c r="S9920" s="10"/>
      <c r="T9920" s="10"/>
      <c r="X9920" s="35"/>
      <c r="AG9920" s="10"/>
      <c r="AI9920" s="10"/>
      <c r="AL9920" s="10"/>
      <c r="AM9920" s="10"/>
    </row>
    <row r="9921" spans="9:39">
      <c r="I9921" s="10"/>
      <c r="R9921" s="10"/>
      <c r="S9921" s="10"/>
      <c r="T9921" s="10"/>
      <c r="X9921" s="35"/>
      <c r="AG9921" s="10"/>
      <c r="AI9921" s="10"/>
      <c r="AL9921" s="10"/>
      <c r="AM9921" s="10"/>
    </row>
    <row r="9922" spans="9:39">
      <c r="I9922" s="10"/>
      <c r="R9922" s="10"/>
      <c r="S9922" s="10"/>
      <c r="T9922" s="10"/>
      <c r="X9922" s="35"/>
      <c r="AG9922" s="10"/>
      <c r="AI9922" s="10"/>
      <c r="AL9922" s="10"/>
      <c r="AM9922" s="10"/>
    </row>
    <row r="9923" spans="9:39">
      <c r="I9923" s="10"/>
      <c r="R9923" s="10"/>
      <c r="S9923" s="10"/>
      <c r="T9923" s="10"/>
      <c r="X9923" s="35"/>
      <c r="AG9923" s="10"/>
      <c r="AI9923" s="10"/>
      <c r="AL9923" s="10"/>
      <c r="AM9923" s="10"/>
    </row>
    <row r="9924" spans="9:39">
      <c r="I9924" s="10"/>
      <c r="R9924" s="10"/>
      <c r="S9924" s="10"/>
      <c r="T9924" s="10"/>
      <c r="X9924" s="35"/>
      <c r="AG9924" s="10"/>
      <c r="AI9924" s="10"/>
      <c r="AL9924" s="10"/>
      <c r="AM9924" s="10"/>
    </row>
    <row r="9925" spans="9:39">
      <c r="I9925" s="10"/>
      <c r="R9925" s="10"/>
      <c r="S9925" s="10"/>
      <c r="T9925" s="10"/>
      <c r="X9925" s="35"/>
      <c r="AG9925" s="10"/>
      <c r="AI9925" s="10"/>
      <c r="AL9925" s="10"/>
      <c r="AM9925" s="10"/>
    </row>
    <row r="9926" spans="9:39">
      <c r="I9926" s="10"/>
      <c r="R9926" s="10"/>
      <c r="S9926" s="10"/>
      <c r="T9926" s="10"/>
      <c r="X9926" s="35"/>
      <c r="AG9926" s="10"/>
      <c r="AI9926" s="10"/>
      <c r="AL9926" s="10"/>
      <c r="AM9926" s="10"/>
    </row>
    <row r="9927" spans="9:39">
      <c r="I9927" s="10"/>
      <c r="R9927" s="10"/>
      <c r="S9927" s="10"/>
      <c r="T9927" s="10"/>
      <c r="X9927" s="35"/>
      <c r="AG9927" s="10"/>
      <c r="AI9927" s="10"/>
      <c r="AL9927" s="10"/>
      <c r="AM9927" s="10"/>
    </row>
    <row r="9928" spans="9:39">
      <c r="I9928" s="10"/>
      <c r="R9928" s="10"/>
      <c r="S9928" s="10"/>
      <c r="T9928" s="10"/>
      <c r="X9928" s="35"/>
      <c r="AG9928" s="10"/>
      <c r="AI9928" s="10"/>
      <c r="AL9928" s="10"/>
      <c r="AM9928" s="10"/>
    </row>
    <row r="9929" spans="9:39">
      <c r="I9929" s="10"/>
      <c r="R9929" s="10"/>
      <c r="S9929" s="10"/>
      <c r="T9929" s="10"/>
      <c r="X9929" s="35"/>
      <c r="AG9929" s="10"/>
      <c r="AI9929" s="10"/>
      <c r="AL9929" s="10"/>
      <c r="AM9929" s="10"/>
    </row>
    <row r="9930" spans="9:39">
      <c r="I9930" s="10"/>
      <c r="R9930" s="10"/>
      <c r="S9930" s="10"/>
      <c r="T9930" s="10"/>
      <c r="X9930" s="35"/>
      <c r="AG9930" s="10"/>
      <c r="AI9930" s="10"/>
      <c r="AL9930" s="10"/>
      <c r="AM9930" s="10"/>
    </row>
    <row r="9931" spans="9:39">
      <c r="I9931" s="10"/>
      <c r="R9931" s="10"/>
      <c r="S9931" s="10"/>
      <c r="T9931" s="10"/>
      <c r="X9931" s="35"/>
      <c r="AG9931" s="10"/>
      <c r="AI9931" s="10"/>
      <c r="AL9931" s="10"/>
      <c r="AM9931" s="10"/>
    </row>
    <row r="9932" spans="9:39">
      <c r="I9932" s="10"/>
      <c r="R9932" s="10"/>
      <c r="S9932" s="10"/>
      <c r="T9932" s="10"/>
      <c r="X9932" s="35"/>
      <c r="AG9932" s="10"/>
      <c r="AI9932" s="10"/>
      <c r="AL9932" s="10"/>
      <c r="AM9932" s="10"/>
    </row>
    <row r="9933" spans="9:39">
      <c r="I9933" s="10"/>
      <c r="R9933" s="10"/>
      <c r="S9933" s="10"/>
      <c r="T9933" s="10"/>
      <c r="X9933" s="35"/>
      <c r="AG9933" s="10"/>
      <c r="AI9933" s="10"/>
      <c r="AL9933" s="10"/>
      <c r="AM9933" s="10"/>
    </row>
    <row r="9934" spans="9:39">
      <c r="I9934" s="10"/>
      <c r="R9934" s="10"/>
      <c r="S9934" s="10"/>
      <c r="T9934" s="10"/>
      <c r="X9934" s="35"/>
      <c r="AG9934" s="10"/>
      <c r="AI9934" s="10"/>
      <c r="AL9934" s="10"/>
      <c r="AM9934" s="10"/>
    </row>
    <row r="9935" spans="9:39">
      <c r="I9935" s="10"/>
      <c r="R9935" s="10"/>
      <c r="S9935" s="10"/>
      <c r="T9935" s="10"/>
      <c r="X9935" s="35"/>
      <c r="AG9935" s="10"/>
      <c r="AI9935" s="10"/>
      <c r="AL9935" s="10"/>
      <c r="AM9935" s="10"/>
    </row>
    <row r="9936" spans="9:39">
      <c r="I9936" s="10"/>
      <c r="R9936" s="10"/>
      <c r="S9936" s="10"/>
      <c r="T9936" s="10"/>
      <c r="X9936" s="35"/>
      <c r="AG9936" s="10"/>
      <c r="AI9936" s="10"/>
      <c r="AL9936" s="10"/>
      <c r="AM9936" s="10"/>
    </row>
    <row r="9937" spans="9:39">
      <c r="I9937" s="10"/>
      <c r="R9937" s="10"/>
      <c r="S9937" s="10"/>
      <c r="T9937" s="10"/>
      <c r="X9937" s="35"/>
      <c r="AG9937" s="10"/>
      <c r="AI9937" s="10"/>
      <c r="AL9937" s="10"/>
      <c r="AM9937" s="10"/>
    </row>
    <row r="9938" spans="9:39">
      <c r="I9938" s="10"/>
      <c r="R9938" s="10"/>
      <c r="S9938" s="10"/>
      <c r="T9938" s="10"/>
      <c r="X9938" s="35"/>
      <c r="AG9938" s="10"/>
      <c r="AI9938" s="10"/>
      <c r="AL9938" s="10"/>
      <c r="AM9938" s="10"/>
    </row>
    <row r="9939" spans="9:39">
      <c r="I9939" s="10"/>
      <c r="R9939" s="10"/>
      <c r="S9939" s="10"/>
      <c r="T9939" s="10"/>
      <c r="X9939" s="35"/>
      <c r="AG9939" s="10"/>
      <c r="AI9939" s="10"/>
      <c r="AL9939" s="10"/>
      <c r="AM9939" s="10"/>
    </row>
    <row r="9940" spans="9:39">
      <c r="I9940" s="10"/>
      <c r="R9940" s="10"/>
      <c r="S9940" s="10"/>
      <c r="T9940" s="10"/>
      <c r="X9940" s="35"/>
      <c r="AG9940" s="10"/>
      <c r="AI9940" s="10"/>
      <c r="AL9940" s="10"/>
      <c r="AM9940" s="10"/>
    </row>
    <row r="9941" spans="9:39">
      <c r="I9941" s="10"/>
      <c r="R9941" s="10"/>
      <c r="S9941" s="10"/>
      <c r="T9941" s="10"/>
      <c r="X9941" s="35"/>
      <c r="AG9941" s="10"/>
      <c r="AI9941" s="10"/>
      <c r="AL9941" s="10"/>
      <c r="AM9941" s="10"/>
    </row>
    <row r="9942" spans="9:39">
      <c r="I9942" s="10"/>
      <c r="R9942" s="10"/>
      <c r="S9942" s="10"/>
      <c r="T9942" s="10"/>
      <c r="X9942" s="35"/>
      <c r="AG9942" s="10"/>
      <c r="AI9942" s="10"/>
      <c r="AL9942" s="10"/>
      <c r="AM9942" s="10"/>
    </row>
    <row r="9943" spans="9:39">
      <c r="I9943" s="10"/>
      <c r="R9943" s="10"/>
      <c r="S9943" s="10"/>
      <c r="T9943" s="10"/>
      <c r="X9943" s="35"/>
      <c r="AG9943" s="10"/>
      <c r="AI9943" s="10"/>
      <c r="AL9943" s="10"/>
      <c r="AM9943" s="10"/>
    </row>
    <row r="9944" spans="9:39">
      <c r="I9944" s="10"/>
      <c r="R9944" s="10"/>
      <c r="S9944" s="10"/>
      <c r="T9944" s="10"/>
      <c r="X9944" s="35"/>
      <c r="AG9944" s="10"/>
      <c r="AI9944" s="10"/>
      <c r="AL9944" s="10"/>
      <c r="AM9944" s="10"/>
    </row>
    <row r="9945" spans="9:39">
      <c r="I9945" s="10"/>
      <c r="R9945" s="10"/>
      <c r="S9945" s="10"/>
      <c r="T9945" s="10"/>
      <c r="X9945" s="35"/>
      <c r="AG9945" s="10"/>
      <c r="AI9945" s="10"/>
      <c r="AL9945" s="10"/>
      <c r="AM9945" s="10"/>
    </row>
    <row r="9946" spans="9:39">
      <c r="I9946" s="10"/>
      <c r="R9946" s="10"/>
      <c r="S9946" s="10"/>
      <c r="T9946" s="10"/>
      <c r="X9946" s="35"/>
      <c r="AG9946" s="10"/>
      <c r="AI9946" s="10"/>
      <c r="AL9946" s="10"/>
      <c r="AM9946" s="10"/>
    </row>
    <row r="9947" spans="9:39">
      <c r="I9947" s="10"/>
      <c r="R9947" s="10"/>
      <c r="S9947" s="10"/>
      <c r="T9947" s="10"/>
      <c r="X9947" s="35"/>
      <c r="AG9947" s="10"/>
      <c r="AI9947" s="10"/>
      <c r="AL9947" s="10"/>
      <c r="AM9947" s="10"/>
    </row>
    <row r="9948" spans="9:39">
      <c r="I9948" s="10"/>
      <c r="R9948" s="10"/>
      <c r="S9948" s="10"/>
      <c r="T9948" s="10"/>
      <c r="X9948" s="35"/>
      <c r="AG9948" s="10"/>
      <c r="AI9948" s="10"/>
      <c r="AL9948" s="10"/>
      <c r="AM9948" s="10"/>
    </row>
    <row r="9949" spans="9:39">
      <c r="I9949" s="10"/>
      <c r="R9949" s="10"/>
      <c r="S9949" s="10"/>
      <c r="T9949" s="10"/>
      <c r="X9949" s="35"/>
      <c r="AG9949" s="10"/>
      <c r="AI9949" s="10"/>
      <c r="AL9949" s="10"/>
      <c r="AM9949" s="10"/>
    </row>
    <row r="9950" spans="9:39">
      <c r="I9950" s="10"/>
      <c r="R9950" s="10"/>
      <c r="S9950" s="10"/>
      <c r="T9950" s="10"/>
      <c r="X9950" s="35"/>
      <c r="AG9950" s="10"/>
      <c r="AI9950" s="10"/>
      <c r="AL9950" s="10"/>
      <c r="AM9950" s="10"/>
    </row>
    <row r="9951" spans="9:39">
      <c r="I9951" s="10"/>
      <c r="R9951" s="10"/>
      <c r="S9951" s="10"/>
      <c r="T9951" s="10"/>
      <c r="X9951" s="35"/>
      <c r="AG9951" s="10"/>
      <c r="AI9951" s="10"/>
      <c r="AL9951" s="10"/>
      <c r="AM9951" s="10"/>
    </row>
    <row r="9952" spans="9:39">
      <c r="I9952" s="10"/>
      <c r="R9952" s="10"/>
      <c r="S9952" s="10"/>
      <c r="T9952" s="10"/>
      <c r="X9952" s="35"/>
      <c r="AG9952" s="10"/>
      <c r="AI9952" s="10"/>
      <c r="AL9952" s="10"/>
      <c r="AM9952" s="10"/>
    </row>
    <row r="9953" spans="9:39">
      <c r="I9953" s="10"/>
      <c r="R9953" s="10"/>
      <c r="S9953" s="10"/>
      <c r="T9953" s="10"/>
      <c r="X9953" s="35"/>
      <c r="AG9953" s="10"/>
      <c r="AI9953" s="10"/>
      <c r="AL9953" s="10"/>
      <c r="AM9953" s="10"/>
    </row>
    <row r="9954" spans="9:39">
      <c r="I9954" s="10"/>
      <c r="R9954" s="10"/>
      <c r="S9954" s="10"/>
      <c r="T9954" s="10"/>
      <c r="X9954" s="35"/>
      <c r="AG9954" s="10"/>
      <c r="AI9954" s="10"/>
      <c r="AL9954" s="10"/>
      <c r="AM9954" s="10"/>
    </row>
    <row r="9955" spans="9:39">
      <c r="I9955" s="10"/>
      <c r="R9955" s="10"/>
      <c r="S9955" s="10"/>
      <c r="T9955" s="10"/>
      <c r="X9955" s="35"/>
      <c r="AG9955" s="10"/>
      <c r="AI9955" s="10"/>
      <c r="AL9955" s="10"/>
      <c r="AM9955" s="10"/>
    </row>
    <row r="9956" spans="9:39">
      <c r="I9956" s="10"/>
      <c r="R9956" s="10"/>
      <c r="S9956" s="10"/>
      <c r="T9956" s="10"/>
      <c r="X9956" s="35"/>
      <c r="AG9956" s="10"/>
      <c r="AI9956" s="10"/>
      <c r="AL9956" s="10"/>
      <c r="AM9956" s="10"/>
    </row>
    <row r="9957" spans="9:39">
      <c r="I9957" s="10"/>
      <c r="R9957" s="10"/>
      <c r="S9957" s="10"/>
      <c r="T9957" s="10"/>
      <c r="X9957" s="35"/>
      <c r="AG9957" s="10"/>
      <c r="AI9957" s="10"/>
      <c r="AL9957" s="10"/>
      <c r="AM9957" s="10"/>
    </row>
    <row r="9958" spans="9:39">
      <c r="I9958" s="10"/>
      <c r="R9958" s="10"/>
      <c r="S9958" s="10"/>
      <c r="T9958" s="10"/>
      <c r="X9958" s="35"/>
      <c r="AG9958" s="10"/>
      <c r="AI9958" s="10"/>
      <c r="AL9958" s="10"/>
      <c r="AM9958" s="10"/>
    </row>
    <row r="9959" spans="9:39">
      <c r="I9959" s="10"/>
      <c r="R9959" s="10"/>
      <c r="S9959" s="10"/>
      <c r="T9959" s="10"/>
      <c r="X9959" s="35"/>
      <c r="AG9959" s="10"/>
      <c r="AI9959" s="10"/>
      <c r="AL9959" s="10"/>
      <c r="AM9959" s="10"/>
    </row>
    <row r="9960" spans="9:39">
      <c r="I9960" s="10"/>
      <c r="R9960" s="10"/>
      <c r="S9960" s="10"/>
      <c r="T9960" s="10"/>
      <c r="X9960" s="35"/>
      <c r="AG9960" s="10"/>
      <c r="AI9960" s="10"/>
      <c r="AL9960" s="10"/>
      <c r="AM9960" s="10"/>
    </row>
    <row r="9961" spans="9:39">
      <c r="I9961" s="10"/>
      <c r="R9961" s="10"/>
      <c r="S9961" s="10"/>
      <c r="T9961" s="10"/>
      <c r="X9961" s="35"/>
      <c r="AG9961" s="10"/>
      <c r="AI9961" s="10"/>
      <c r="AL9961" s="10"/>
      <c r="AM9961" s="10"/>
    </row>
    <row r="9962" spans="9:39">
      <c r="I9962" s="10"/>
      <c r="R9962" s="10"/>
      <c r="S9962" s="10"/>
      <c r="T9962" s="10"/>
      <c r="X9962" s="35"/>
      <c r="AG9962" s="10"/>
      <c r="AI9962" s="10"/>
      <c r="AL9962" s="10"/>
      <c r="AM9962" s="10"/>
    </row>
    <row r="9963" spans="9:39">
      <c r="I9963" s="10"/>
      <c r="R9963" s="10"/>
      <c r="S9963" s="10"/>
      <c r="T9963" s="10"/>
      <c r="X9963" s="35"/>
      <c r="AG9963" s="10"/>
      <c r="AI9963" s="10"/>
      <c r="AL9963" s="10"/>
      <c r="AM9963" s="10"/>
    </row>
    <row r="9964" spans="9:39">
      <c r="I9964" s="10"/>
      <c r="R9964" s="10"/>
      <c r="S9964" s="10"/>
      <c r="T9964" s="10"/>
      <c r="X9964" s="35"/>
      <c r="AG9964" s="10"/>
      <c r="AI9964" s="10"/>
      <c r="AL9964" s="10"/>
      <c r="AM9964" s="10"/>
    </row>
    <row r="9965" spans="9:39">
      <c r="I9965" s="10"/>
      <c r="R9965" s="10"/>
      <c r="S9965" s="10"/>
      <c r="T9965" s="10"/>
      <c r="X9965" s="35"/>
      <c r="AG9965" s="10"/>
      <c r="AI9965" s="10"/>
      <c r="AL9965" s="10"/>
      <c r="AM9965" s="10"/>
    </row>
    <row r="9966" spans="9:39">
      <c r="I9966" s="10"/>
      <c r="R9966" s="10"/>
      <c r="S9966" s="10"/>
      <c r="T9966" s="10"/>
      <c r="X9966" s="35"/>
      <c r="AG9966" s="10"/>
      <c r="AI9966" s="10"/>
      <c r="AL9966" s="10"/>
      <c r="AM9966" s="10"/>
    </row>
    <row r="9967" spans="9:39">
      <c r="I9967" s="10"/>
      <c r="R9967" s="10"/>
      <c r="S9967" s="10"/>
      <c r="T9967" s="10"/>
      <c r="X9967" s="35"/>
      <c r="AG9967" s="10"/>
      <c r="AI9967" s="10"/>
      <c r="AL9967" s="10"/>
      <c r="AM9967" s="10"/>
    </row>
    <row r="9968" spans="9:39">
      <c r="I9968" s="10"/>
      <c r="R9968" s="10"/>
      <c r="S9968" s="10"/>
      <c r="T9968" s="10"/>
      <c r="X9968" s="35"/>
      <c r="AG9968" s="10"/>
      <c r="AI9968" s="10"/>
      <c r="AL9968" s="10"/>
      <c r="AM9968" s="10"/>
    </row>
    <row r="9969" spans="9:39">
      <c r="I9969" s="10"/>
      <c r="R9969" s="10"/>
      <c r="S9969" s="10"/>
      <c r="T9969" s="10"/>
      <c r="X9969" s="35"/>
      <c r="AG9969" s="10"/>
      <c r="AI9969" s="10"/>
      <c r="AL9969" s="10"/>
      <c r="AM9969" s="10"/>
    </row>
    <row r="9970" spans="9:39">
      <c r="I9970" s="10"/>
      <c r="R9970" s="10"/>
      <c r="S9970" s="10"/>
      <c r="T9970" s="10"/>
      <c r="X9970" s="35"/>
      <c r="AG9970" s="10"/>
      <c r="AI9970" s="10"/>
      <c r="AL9970" s="10"/>
      <c r="AM9970" s="10"/>
    </row>
    <row r="9971" spans="9:39">
      <c r="I9971" s="10"/>
      <c r="R9971" s="10"/>
      <c r="S9971" s="10"/>
      <c r="T9971" s="10"/>
      <c r="X9971" s="35"/>
      <c r="AG9971" s="10"/>
      <c r="AI9971" s="10"/>
      <c r="AL9971" s="10"/>
      <c r="AM9971" s="10"/>
    </row>
    <row r="9972" spans="9:39">
      <c r="I9972" s="10"/>
      <c r="R9972" s="10"/>
      <c r="S9972" s="10"/>
      <c r="T9972" s="10"/>
      <c r="X9972" s="35"/>
      <c r="AG9972" s="10"/>
      <c r="AI9972" s="10"/>
      <c r="AL9972" s="10"/>
      <c r="AM9972" s="10"/>
    </row>
    <row r="9973" spans="9:39">
      <c r="I9973" s="10"/>
      <c r="R9973" s="10"/>
      <c r="S9973" s="10"/>
      <c r="T9973" s="10"/>
      <c r="X9973" s="35"/>
      <c r="AG9973" s="10"/>
      <c r="AI9973" s="10"/>
      <c r="AL9973" s="10"/>
      <c r="AM9973" s="10"/>
    </row>
    <row r="9974" spans="9:39">
      <c r="I9974" s="10"/>
      <c r="R9974" s="10"/>
      <c r="S9974" s="10"/>
      <c r="T9974" s="10"/>
      <c r="X9974" s="35"/>
      <c r="AG9974" s="10"/>
      <c r="AI9974" s="10"/>
      <c r="AL9974" s="10"/>
      <c r="AM9974" s="10"/>
    </row>
    <row r="9975" spans="9:39">
      <c r="I9975" s="10"/>
      <c r="R9975" s="10"/>
      <c r="S9975" s="10"/>
      <c r="T9975" s="10"/>
      <c r="X9975" s="35"/>
      <c r="AG9975" s="10"/>
      <c r="AI9975" s="10"/>
      <c r="AL9975" s="10"/>
      <c r="AM9975" s="10"/>
    </row>
    <row r="9976" spans="9:39">
      <c r="I9976" s="10"/>
      <c r="R9976" s="10"/>
      <c r="S9976" s="10"/>
      <c r="T9976" s="10"/>
      <c r="X9976" s="35"/>
      <c r="AG9976" s="10"/>
      <c r="AI9976" s="10"/>
      <c r="AL9976" s="10"/>
      <c r="AM9976" s="10"/>
    </row>
    <row r="9977" spans="9:39">
      <c r="I9977" s="10"/>
      <c r="R9977" s="10"/>
      <c r="S9977" s="10"/>
      <c r="T9977" s="10"/>
      <c r="X9977" s="35"/>
      <c r="AG9977" s="10"/>
      <c r="AI9977" s="10"/>
      <c r="AL9977" s="10"/>
      <c r="AM9977" s="10"/>
    </row>
    <row r="9978" spans="9:39">
      <c r="I9978" s="10"/>
      <c r="R9978" s="10"/>
      <c r="S9978" s="10"/>
      <c r="T9978" s="10"/>
      <c r="X9978" s="35"/>
      <c r="AG9978" s="10"/>
      <c r="AI9978" s="10"/>
      <c r="AL9978" s="10"/>
      <c r="AM9978" s="10"/>
    </row>
    <row r="9979" spans="9:39">
      <c r="I9979" s="10"/>
      <c r="R9979" s="10"/>
      <c r="S9979" s="10"/>
      <c r="T9979" s="10"/>
      <c r="X9979" s="35"/>
      <c r="AG9979" s="10"/>
      <c r="AI9979" s="10"/>
      <c r="AL9979" s="10"/>
      <c r="AM9979" s="10"/>
    </row>
    <row r="9980" spans="9:39">
      <c r="I9980" s="10"/>
      <c r="R9980" s="10"/>
      <c r="S9980" s="10"/>
      <c r="T9980" s="10"/>
      <c r="X9980" s="35"/>
      <c r="AG9980" s="10"/>
      <c r="AI9980" s="10"/>
      <c r="AL9980" s="10"/>
      <c r="AM9980" s="10"/>
    </row>
    <row r="9981" spans="9:39">
      <c r="I9981" s="10"/>
      <c r="R9981" s="10"/>
      <c r="S9981" s="10"/>
      <c r="T9981" s="10"/>
      <c r="X9981" s="35"/>
      <c r="AG9981" s="10"/>
      <c r="AI9981" s="10"/>
      <c r="AL9981" s="10"/>
      <c r="AM9981" s="10"/>
    </row>
    <row r="9982" spans="9:39">
      <c r="I9982" s="10"/>
      <c r="R9982" s="10"/>
      <c r="S9982" s="10"/>
      <c r="T9982" s="10"/>
      <c r="X9982" s="35"/>
      <c r="AG9982" s="10"/>
      <c r="AI9982" s="10"/>
      <c r="AL9982" s="10"/>
      <c r="AM9982" s="10"/>
    </row>
    <row r="9983" spans="9:39">
      <c r="I9983" s="10"/>
      <c r="R9983" s="10"/>
      <c r="S9983" s="10"/>
      <c r="T9983" s="10"/>
      <c r="X9983" s="35"/>
      <c r="AG9983" s="10"/>
      <c r="AI9983" s="10"/>
      <c r="AL9983" s="10"/>
      <c r="AM9983" s="10"/>
    </row>
    <row r="9984" spans="9:39">
      <c r="I9984" s="10"/>
      <c r="R9984" s="10"/>
      <c r="S9984" s="10"/>
      <c r="T9984" s="10"/>
      <c r="X9984" s="35"/>
      <c r="AG9984" s="10"/>
      <c r="AI9984" s="10"/>
      <c r="AL9984" s="10"/>
      <c r="AM9984" s="10"/>
    </row>
    <row r="9985" spans="9:39">
      <c r="I9985" s="10"/>
      <c r="R9985" s="10"/>
      <c r="S9985" s="10"/>
      <c r="T9985" s="10"/>
      <c r="X9985" s="35"/>
      <c r="AG9985" s="10"/>
      <c r="AI9985" s="10"/>
      <c r="AL9985" s="10"/>
      <c r="AM9985" s="10"/>
    </row>
    <row r="9986" spans="9:39">
      <c r="I9986" s="10"/>
      <c r="R9986" s="10"/>
      <c r="S9986" s="10"/>
      <c r="T9986" s="10"/>
      <c r="X9986" s="35"/>
      <c r="AG9986" s="10"/>
      <c r="AI9986" s="10"/>
      <c r="AL9986" s="10"/>
      <c r="AM9986" s="10"/>
    </row>
    <row r="9987" spans="9:39">
      <c r="I9987" s="10"/>
      <c r="R9987" s="10"/>
      <c r="S9987" s="10"/>
      <c r="T9987" s="10"/>
      <c r="X9987" s="35"/>
      <c r="AG9987" s="10"/>
      <c r="AI9987" s="10"/>
      <c r="AL9987" s="10"/>
      <c r="AM9987" s="10"/>
    </row>
    <row r="9988" spans="9:39">
      <c r="I9988" s="10"/>
      <c r="R9988" s="10"/>
      <c r="S9988" s="10"/>
      <c r="T9988" s="10"/>
      <c r="X9988" s="35"/>
      <c r="AG9988" s="10"/>
      <c r="AI9988" s="10"/>
      <c r="AL9988" s="10"/>
      <c r="AM9988" s="10"/>
    </row>
    <row r="9989" spans="9:39">
      <c r="I9989" s="10"/>
      <c r="R9989" s="10"/>
      <c r="S9989" s="10"/>
      <c r="T9989" s="10"/>
      <c r="X9989" s="35"/>
      <c r="AG9989" s="10"/>
      <c r="AI9989" s="10"/>
      <c r="AL9989" s="10"/>
      <c r="AM9989" s="10"/>
    </row>
    <row r="9990" spans="9:39">
      <c r="I9990" s="10"/>
      <c r="R9990" s="10"/>
      <c r="S9990" s="10"/>
      <c r="T9990" s="10"/>
      <c r="X9990" s="35"/>
      <c r="AG9990" s="10"/>
      <c r="AI9990" s="10"/>
      <c r="AL9990" s="10"/>
      <c r="AM9990" s="10"/>
    </row>
    <row r="9991" spans="9:39">
      <c r="I9991" s="10"/>
      <c r="R9991" s="10"/>
      <c r="S9991" s="10"/>
      <c r="T9991" s="10"/>
      <c r="X9991" s="35"/>
      <c r="AG9991" s="10"/>
      <c r="AI9991" s="10"/>
      <c r="AL9991" s="10"/>
      <c r="AM9991" s="10"/>
    </row>
    <row r="9992" spans="9:39">
      <c r="I9992" s="10"/>
      <c r="R9992" s="10"/>
      <c r="S9992" s="10"/>
      <c r="T9992" s="10"/>
      <c r="X9992" s="35"/>
      <c r="AG9992" s="10"/>
      <c r="AI9992" s="10"/>
      <c r="AL9992" s="10"/>
      <c r="AM9992" s="10"/>
    </row>
    <row r="9993" spans="9:39">
      <c r="I9993" s="10"/>
      <c r="R9993" s="10"/>
      <c r="S9993" s="10"/>
      <c r="T9993" s="10"/>
      <c r="X9993" s="35"/>
      <c r="AG9993" s="10"/>
      <c r="AI9993" s="10"/>
      <c r="AL9993" s="10"/>
      <c r="AM9993" s="10"/>
    </row>
    <row r="9994" spans="9:39">
      <c r="I9994" s="10"/>
      <c r="R9994" s="10"/>
      <c r="S9994" s="10"/>
      <c r="T9994" s="10"/>
      <c r="X9994" s="35"/>
      <c r="AG9994" s="10"/>
      <c r="AI9994" s="10"/>
      <c r="AL9994" s="10"/>
      <c r="AM9994" s="10"/>
    </row>
    <row r="9995" spans="9:39">
      <c r="I9995" s="10"/>
      <c r="R9995" s="10"/>
      <c r="S9995" s="10"/>
      <c r="T9995" s="10"/>
      <c r="X9995" s="35"/>
      <c r="AG9995" s="10"/>
      <c r="AI9995" s="10"/>
      <c r="AL9995" s="10"/>
      <c r="AM9995" s="10"/>
    </row>
    <row r="9996" spans="9:39">
      <c r="I9996" s="10"/>
      <c r="R9996" s="10"/>
      <c r="S9996" s="10"/>
      <c r="T9996" s="10"/>
      <c r="X9996" s="35"/>
      <c r="AG9996" s="10"/>
      <c r="AI9996" s="10"/>
      <c r="AL9996" s="10"/>
      <c r="AM9996" s="10"/>
    </row>
    <row r="9997" spans="9:39">
      <c r="I9997" s="10"/>
      <c r="R9997" s="10"/>
      <c r="S9997" s="10"/>
      <c r="T9997" s="10"/>
      <c r="X9997" s="35"/>
      <c r="AG9997" s="10"/>
      <c r="AI9997" s="10"/>
      <c r="AL9997" s="10"/>
      <c r="AM9997" s="10"/>
    </row>
    <row r="9998" spans="9:39">
      <c r="I9998" s="10"/>
      <c r="R9998" s="10"/>
      <c r="S9998" s="10"/>
      <c r="T9998" s="10"/>
      <c r="X9998" s="35"/>
      <c r="AG9998" s="10"/>
      <c r="AI9998" s="10"/>
      <c r="AL9998" s="10"/>
      <c r="AM9998" s="10"/>
    </row>
    <row r="9999" spans="9:39">
      <c r="I9999" s="10"/>
      <c r="R9999" s="10"/>
      <c r="S9999" s="10"/>
      <c r="T9999" s="10"/>
      <c r="X9999" s="35"/>
      <c r="AG9999" s="10"/>
      <c r="AI9999" s="10"/>
      <c r="AL9999" s="10"/>
      <c r="AM9999" s="10"/>
    </row>
    <row r="10000" spans="9:39">
      <c r="I10000" s="10"/>
      <c r="R10000" s="10"/>
      <c r="S10000" s="10"/>
      <c r="T10000" s="10"/>
      <c r="X10000" s="35"/>
      <c r="AG10000" s="10"/>
      <c r="AI10000" s="10"/>
      <c r="AL10000" s="10"/>
      <c r="AM10000" s="10"/>
    </row>
    <row r="10001" spans="9:39">
      <c r="I10001" s="10"/>
      <c r="R10001" s="10"/>
      <c r="S10001" s="10"/>
      <c r="T10001" s="10"/>
      <c r="X10001" s="35"/>
      <c r="AG10001" s="10"/>
      <c r="AI10001" s="10"/>
      <c r="AL10001" s="10"/>
      <c r="AM10001" s="10"/>
    </row>
    <row r="10002" spans="9:39">
      <c r="I10002" s="10"/>
      <c r="R10002" s="10"/>
      <c r="S10002" s="10"/>
      <c r="T10002" s="10"/>
      <c r="X10002" s="35"/>
      <c r="AG10002" s="10"/>
      <c r="AI10002" s="10"/>
      <c r="AL10002" s="10"/>
      <c r="AM10002" s="10"/>
    </row>
    <row r="10003" spans="9:39">
      <c r="I10003" s="10"/>
      <c r="R10003" s="10"/>
      <c r="S10003" s="10"/>
      <c r="T10003" s="10"/>
      <c r="X10003" s="35"/>
      <c r="AG10003" s="10"/>
      <c r="AI10003" s="10"/>
      <c r="AL10003" s="10"/>
      <c r="AM10003" s="10"/>
    </row>
    <row r="10004" spans="9:39">
      <c r="I10004" s="10"/>
      <c r="R10004" s="10"/>
      <c r="S10004" s="10"/>
      <c r="T10004" s="10"/>
      <c r="X10004" s="35"/>
      <c r="AG10004" s="10"/>
      <c r="AI10004" s="10"/>
      <c r="AL10004" s="10"/>
      <c r="AM10004" s="10"/>
    </row>
    <row r="10005" spans="9:39">
      <c r="I10005" s="10"/>
      <c r="R10005" s="10"/>
      <c r="S10005" s="10"/>
      <c r="T10005" s="10"/>
      <c r="X10005" s="35"/>
      <c r="AG10005" s="10"/>
      <c r="AI10005" s="10"/>
      <c r="AL10005" s="10"/>
      <c r="AM10005" s="10"/>
    </row>
    <row r="10006" spans="9:39">
      <c r="I10006" s="10"/>
      <c r="R10006" s="10"/>
      <c r="S10006" s="10"/>
      <c r="T10006" s="10"/>
      <c r="X10006" s="35"/>
      <c r="AG10006" s="10"/>
      <c r="AI10006" s="10"/>
      <c r="AL10006" s="10"/>
      <c r="AM10006" s="10"/>
    </row>
    <row r="10007" spans="9:39">
      <c r="I10007" s="10"/>
      <c r="R10007" s="10"/>
      <c r="S10007" s="10"/>
      <c r="T10007" s="10"/>
      <c r="X10007" s="35"/>
      <c r="AG10007" s="10"/>
      <c r="AI10007" s="10"/>
      <c r="AL10007" s="10"/>
      <c r="AM10007" s="10"/>
    </row>
    <row r="10008" spans="9:39">
      <c r="I10008" s="10"/>
      <c r="R10008" s="10"/>
      <c r="S10008" s="10"/>
      <c r="T10008" s="10"/>
      <c r="X10008" s="35"/>
      <c r="AG10008" s="10"/>
      <c r="AI10008" s="10"/>
      <c r="AL10008" s="10"/>
      <c r="AM10008" s="10"/>
    </row>
    <row r="10009" spans="9:39">
      <c r="I10009" s="10"/>
      <c r="R10009" s="10"/>
      <c r="S10009" s="10"/>
      <c r="T10009" s="10"/>
      <c r="X10009" s="35"/>
      <c r="AG10009" s="10"/>
      <c r="AI10009" s="10"/>
      <c r="AL10009" s="10"/>
      <c r="AM10009" s="10"/>
    </row>
    <row r="10010" spans="9:39">
      <c r="I10010" s="10"/>
      <c r="R10010" s="10"/>
      <c r="S10010" s="10"/>
      <c r="T10010" s="10"/>
      <c r="X10010" s="35"/>
      <c r="AG10010" s="10"/>
      <c r="AI10010" s="10"/>
      <c r="AL10010" s="10"/>
      <c r="AM10010" s="10"/>
    </row>
    <row r="10011" spans="9:39">
      <c r="I10011" s="10"/>
      <c r="R10011" s="10"/>
      <c r="S10011" s="10"/>
      <c r="T10011" s="10"/>
      <c r="X10011" s="35"/>
      <c r="AG10011" s="10"/>
      <c r="AI10011" s="10"/>
      <c r="AL10011" s="10"/>
      <c r="AM10011" s="10"/>
    </row>
    <row r="10012" spans="9:39">
      <c r="I10012" s="10"/>
      <c r="R10012" s="10"/>
      <c r="S10012" s="10"/>
      <c r="T10012" s="10"/>
      <c r="X10012" s="35"/>
      <c r="AG10012" s="10"/>
      <c r="AI10012" s="10"/>
      <c r="AL10012" s="10"/>
      <c r="AM10012" s="10"/>
    </row>
    <row r="10013" spans="9:39">
      <c r="I10013" s="10"/>
      <c r="R10013" s="10"/>
      <c r="S10013" s="10"/>
      <c r="T10013" s="10"/>
      <c r="X10013" s="35"/>
      <c r="AG10013" s="10"/>
      <c r="AI10013" s="10"/>
      <c r="AL10013" s="10"/>
      <c r="AM10013" s="10"/>
    </row>
    <row r="10014" spans="9:39">
      <c r="I10014" s="10"/>
      <c r="R10014" s="10"/>
      <c r="S10014" s="10"/>
      <c r="T10014" s="10"/>
      <c r="X10014" s="35"/>
      <c r="AG10014" s="10"/>
      <c r="AI10014" s="10"/>
      <c r="AL10014" s="10"/>
      <c r="AM10014" s="10"/>
    </row>
    <row r="10015" spans="9:39">
      <c r="I10015" s="10"/>
      <c r="R10015" s="10"/>
      <c r="S10015" s="10"/>
      <c r="T10015" s="10"/>
      <c r="X10015" s="35"/>
      <c r="AG10015" s="10"/>
      <c r="AI10015" s="10"/>
      <c r="AL10015" s="10"/>
      <c r="AM10015" s="10"/>
    </row>
    <row r="10016" spans="9:39">
      <c r="I10016" s="10"/>
      <c r="R10016" s="10"/>
      <c r="S10016" s="10"/>
      <c r="T10016" s="10"/>
      <c r="X10016" s="35"/>
      <c r="AG10016" s="10"/>
      <c r="AI10016" s="10"/>
      <c r="AL10016" s="10"/>
      <c r="AM10016" s="10"/>
    </row>
    <row r="10017" spans="9:39">
      <c r="I10017" s="10"/>
      <c r="R10017" s="10"/>
      <c r="S10017" s="10"/>
      <c r="T10017" s="10"/>
      <c r="X10017" s="35"/>
      <c r="AG10017" s="10"/>
      <c r="AI10017" s="10"/>
      <c r="AL10017" s="10"/>
      <c r="AM10017" s="10"/>
    </row>
    <row r="10018" spans="9:39">
      <c r="I10018" s="10"/>
      <c r="R10018" s="10"/>
      <c r="S10018" s="10"/>
      <c r="T10018" s="10"/>
      <c r="X10018" s="35"/>
      <c r="AG10018" s="10"/>
      <c r="AI10018" s="10"/>
      <c r="AL10018" s="10"/>
      <c r="AM10018" s="10"/>
    </row>
    <row r="10019" spans="9:39">
      <c r="I10019" s="10"/>
      <c r="R10019" s="10"/>
      <c r="S10019" s="10"/>
      <c r="T10019" s="10"/>
      <c r="X10019" s="35"/>
      <c r="AG10019" s="10"/>
      <c r="AI10019" s="10"/>
      <c r="AL10019" s="10"/>
      <c r="AM10019" s="10"/>
    </row>
    <row r="10020" spans="9:39">
      <c r="I10020" s="10"/>
      <c r="R10020" s="10"/>
      <c r="S10020" s="10"/>
      <c r="T10020" s="10"/>
      <c r="X10020" s="35"/>
      <c r="AG10020" s="10"/>
      <c r="AI10020" s="10"/>
      <c r="AL10020" s="10"/>
      <c r="AM10020" s="10"/>
    </row>
    <row r="10021" spans="9:39">
      <c r="I10021" s="10"/>
      <c r="R10021" s="10"/>
      <c r="S10021" s="10"/>
      <c r="T10021" s="10"/>
      <c r="X10021" s="35"/>
      <c r="AG10021" s="10"/>
      <c r="AI10021" s="10"/>
      <c r="AL10021" s="10"/>
      <c r="AM10021" s="10"/>
    </row>
    <row r="10022" spans="9:39">
      <c r="I10022" s="10"/>
      <c r="R10022" s="10"/>
      <c r="S10022" s="10"/>
      <c r="T10022" s="10"/>
      <c r="X10022" s="35"/>
      <c r="AG10022" s="10"/>
      <c r="AI10022" s="10"/>
      <c r="AL10022" s="10"/>
      <c r="AM10022" s="10"/>
    </row>
    <row r="10023" spans="9:39">
      <c r="I10023" s="10"/>
      <c r="R10023" s="10"/>
      <c r="S10023" s="10"/>
      <c r="T10023" s="10"/>
      <c r="X10023" s="35"/>
      <c r="AG10023" s="10"/>
      <c r="AI10023" s="10"/>
      <c r="AL10023" s="10"/>
      <c r="AM10023" s="10"/>
    </row>
    <row r="10024" spans="9:39">
      <c r="I10024" s="10"/>
      <c r="R10024" s="10"/>
      <c r="S10024" s="10"/>
      <c r="T10024" s="10"/>
      <c r="X10024" s="35"/>
      <c r="AG10024" s="10"/>
      <c r="AI10024" s="10"/>
      <c r="AL10024" s="10"/>
      <c r="AM10024" s="10"/>
    </row>
    <row r="10025" spans="9:39">
      <c r="I10025" s="10"/>
      <c r="R10025" s="10"/>
      <c r="S10025" s="10"/>
      <c r="T10025" s="10"/>
      <c r="X10025" s="35"/>
      <c r="AG10025" s="10"/>
      <c r="AI10025" s="10"/>
      <c r="AL10025" s="10"/>
      <c r="AM10025" s="10"/>
    </row>
    <row r="10026" spans="9:39">
      <c r="I10026" s="10"/>
      <c r="R10026" s="10"/>
      <c r="S10026" s="10"/>
      <c r="T10026" s="10"/>
      <c r="X10026" s="35"/>
      <c r="AG10026" s="10"/>
      <c r="AI10026" s="10"/>
      <c r="AL10026" s="10"/>
      <c r="AM10026" s="10"/>
    </row>
    <row r="10027" spans="9:39">
      <c r="I10027" s="10"/>
      <c r="R10027" s="10"/>
      <c r="S10027" s="10"/>
      <c r="T10027" s="10"/>
      <c r="X10027" s="35"/>
      <c r="AG10027" s="10"/>
      <c r="AI10027" s="10"/>
      <c r="AL10027" s="10"/>
      <c r="AM10027" s="10"/>
    </row>
    <row r="10028" spans="9:39">
      <c r="I10028" s="10"/>
      <c r="R10028" s="10"/>
      <c r="S10028" s="10"/>
      <c r="T10028" s="10"/>
      <c r="X10028" s="35"/>
      <c r="AG10028" s="10"/>
      <c r="AI10028" s="10"/>
      <c r="AL10028" s="10"/>
      <c r="AM10028" s="10"/>
    </row>
    <row r="10029" spans="9:39">
      <c r="I10029" s="10"/>
      <c r="R10029" s="10"/>
      <c r="S10029" s="10"/>
      <c r="T10029" s="10"/>
      <c r="X10029" s="35"/>
      <c r="AG10029" s="10"/>
      <c r="AI10029" s="10"/>
      <c r="AL10029" s="10"/>
      <c r="AM10029" s="10"/>
    </row>
    <row r="10030" spans="9:39">
      <c r="I10030" s="10"/>
      <c r="R10030" s="10"/>
      <c r="S10030" s="10"/>
      <c r="T10030" s="10"/>
      <c r="X10030" s="35"/>
      <c r="AG10030" s="10"/>
      <c r="AI10030" s="10"/>
      <c r="AL10030" s="10"/>
      <c r="AM10030" s="10"/>
    </row>
    <row r="10031" spans="9:39">
      <c r="I10031" s="10"/>
      <c r="R10031" s="10"/>
      <c r="S10031" s="10"/>
      <c r="T10031" s="10"/>
      <c r="X10031" s="35"/>
      <c r="AG10031" s="10"/>
      <c r="AI10031" s="10"/>
      <c r="AL10031" s="10"/>
      <c r="AM10031" s="10"/>
    </row>
    <row r="10032" spans="9:39">
      <c r="I10032" s="10"/>
      <c r="R10032" s="10"/>
      <c r="S10032" s="10"/>
      <c r="T10032" s="10"/>
      <c r="X10032" s="35"/>
      <c r="AG10032" s="10"/>
      <c r="AI10032" s="10"/>
      <c r="AL10032" s="10"/>
      <c r="AM10032" s="10"/>
    </row>
    <row r="10033" spans="9:39">
      <c r="I10033" s="10"/>
      <c r="R10033" s="10"/>
      <c r="S10033" s="10"/>
      <c r="T10033" s="10"/>
      <c r="X10033" s="35"/>
      <c r="AG10033" s="10"/>
      <c r="AI10033" s="10"/>
      <c r="AL10033" s="10"/>
      <c r="AM10033" s="10"/>
    </row>
    <row r="10034" spans="9:39">
      <c r="I10034" s="10"/>
      <c r="R10034" s="10"/>
      <c r="S10034" s="10"/>
      <c r="T10034" s="10"/>
      <c r="X10034" s="35"/>
      <c r="AG10034" s="10"/>
      <c r="AI10034" s="10"/>
      <c r="AL10034" s="10"/>
      <c r="AM10034" s="10"/>
    </row>
    <row r="10035" spans="9:39">
      <c r="I10035" s="10"/>
      <c r="R10035" s="10"/>
      <c r="S10035" s="10"/>
      <c r="T10035" s="10"/>
      <c r="X10035" s="35"/>
      <c r="AG10035" s="10"/>
      <c r="AI10035" s="10"/>
      <c r="AL10035" s="10"/>
      <c r="AM10035" s="10"/>
    </row>
    <row r="10036" spans="9:39">
      <c r="I10036" s="10"/>
      <c r="R10036" s="10"/>
      <c r="S10036" s="10"/>
      <c r="T10036" s="10"/>
      <c r="X10036" s="35"/>
      <c r="AG10036" s="10"/>
      <c r="AI10036" s="10"/>
      <c r="AL10036" s="10"/>
      <c r="AM10036" s="10"/>
    </row>
    <row r="10037" spans="9:39">
      <c r="I10037" s="10"/>
      <c r="R10037" s="10"/>
      <c r="S10037" s="10"/>
      <c r="T10037" s="10"/>
      <c r="X10037" s="35"/>
      <c r="AG10037" s="10"/>
      <c r="AI10037" s="10"/>
      <c r="AL10037" s="10"/>
      <c r="AM10037" s="10"/>
    </row>
    <row r="10038" spans="9:39">
      <c r="I10038" s="10"/>
      <c r="R10038" s="10"/>
      <c r="S10038" s="10"/>
      <c r="T10038" s="10"/>
      <c r="X10038" s="35"/>
      <c r="AG10038" s="10"/>
      <c r="AI10038" s="10"/>
      <c r="AL10038" s="10"/>
      <c r="AM10038" s="10"/>
    </row>
    <row r="10039" spans="9:39">
      <c r="I10039" s="10"/>
      <c r="R10039" s="10"/>
      <c r="S10039" s="10"/>
      <c r="T10039" s="10"/>
      <c r="X10039" s="35"/>
      <c r="AG10039" s="10"/>
      <c r="AI10039" s="10"/>
      <c r="AL10039" s="10"/>
      <c r="AM10039" s="10"/>
    </row>
    <row r="10040" spans="9:39">
      <c r="I10040" s="10"/>
      <c r="R10040" s="10"/>
      <c r="S10040" s="10"/>
      <c r="T10040" s="10"/>
      <c r="X10040" s="35"/>
      <c r="AG10040" s="10"/>
      <c r="AI10040" s="10"/>
      <c r="AL10040" s="10"/>
      <c r="AM10040" s="10"/>
    </row>
    <row r="10041" spans="9:39">
      <c r="I10041" s="10"/>
      <c r="R10041" s="10"/>
      <c r="S10041" s="10"/>
      <c r="T10041" s="10"/>
      <c r="X10041" s="35"/>
      <c r="AG10041" s="10"/>
      <c r="AI10041" s="10"/>
      <c r="AL10041" s="10"/>
      <c r="AM10041" s="10"/>
    </row>
    <row r="10042" spans="9:39">
      <c r="I10042" s="10"/>
      <c r="R10042" s="10"/>
      <c r="S10042" s="10"/>
      <c r="T10042" s="10"/>
      <c r="X10042" s="35"/>
      <c r="AG10042" s="10"/>
      <c r="AI10042" s="10"/>
      <c r="AL10042" s="10"/>
      <c r="AM10042" s="10"/>
    </row>
    <row r="10043" spans="9:39">
      <c r="I10043" s="10"/>
      <c r="R10043" s="10"/>
      <c r="S10043" s="10"/>
      <c r="T10043" s="10"/>
      <c r="X10043" s="35"/>
      <c r="AG10043" s="10"/>
      <c r="AI10043" s="10"/>
      <c r="AL10043" s="10"/>
      <c r="AM10043" s="10"/>
    </row>
    <row r="10044" spans="9:39">
      <c r="I10044" s="10"/>
      <c r="R10044" s="10"/>
      <c r="S10044" s="10"/>
      <c r="T10044" s="10"/>
      <c r="X10044" s="35"/>
      <c r="AG10044" s="10"/>
      <c r="AI10044" s="10"/>
      <c r="AL10044" s="10"/>
      <c r="AM10044" s="10"/>
    </row>
    <row r="10045" spans="9:39">
      <c r="I10045" s="10"/>
      <c r="R10045" s="10"/>
      <c r="S10045" s="10"/>
      <c r="T10045" s="10"/>
      <c r="X10045" s="35"/>
      <c r="AG10045" s="10"/>
      <c r="AI10045" s="10"/>
      <c r="AL10045" s="10"/>
      <c r="AM10045" s="10"/>
    </row>
    <row r="10046" spans="9:39">
      <c r="I10046" s="10"/>
      <c r="R10046" s="10"/>
      <c r="S10046" s="10"/>
      <c r="T10046" s="10"/>
      <c r="X10046" s="35"/>
      <c r="AG10046" s="10"/>
      <c r="AI10046" s="10"/>
      <c r="AL10046" s="10"/>
      <c r="AM10046" s="10"/>
    </row>
    <row r="10047" spans="9:39">
      <c r="I10047" s="10"/>
      <c r="R10047" s="10"/>
      <c r="S10047" s="10"/>
      <c r="T10047" s="10"/>
      <c r="X10047" s="35"/>
      <c r="AG10047" s="10"/>
      <c r="AI10047" s="10"/>
      <c r="AL10047" s="10"/>
      <c r="AM10047" s="10"/>
    </row>
    <row r="10048" spans="9:39">
      <c r="I10048" s="10"/>
      <c r="R10048" s="10"/>
      <c r="S10048" s="10"/>
      <c r="T10048" s="10"/>
      <c r="X10048" s="35"/>
      <c r="AG10048" s="10"/>
      <c r="AI10048" s="10"/>
      <c r="AL10048" s="10"/>
      <c r="AM10048" s="10"/>
    </row>
    <row r="10049" spans="9:39">
      <c r="I10049" s="10"/>
      <c r="R10049" s="10"/>
      <c r="S10049" s="10"/>
      <c r="T10049" s="10"/>
      <c r="X10049" s="35"/>
      <c r="AG10049" s="10"/>
      <c r="AI10049" s="10"/>
      <c r="AL10049" s="10"/>
      <c r="AM10049" s="10"/>
    </row>
    <row r="10050" spans="9:39">
      <c r="I10050" s="10"/>
      <c r="R10050" s="10"/>
      <c r="S10050" s="10"/>
      <c r="T10050" s="10"/>
      <c r="X10050" s="35"/>
      <c r="AG10050" s="10"/>
      <c r="AI10050" s="10"/>
      <c r="AL10050" s="10"/>
      <c r="AM10050" s="10"/>
    </row>
    <row r="10051" spans="9:39">
      <c r="I10051" s="10"/>
      <c r="R10051" s="10"/>
      <c r="S10051" s="10"/>
      <c r="T10051" s="10"/>
      <c r="X10051" s="35"/>
      <c r="AG10051" s="10"/>
      <c r="AI10051" s="10"/>
      <c r="AL10051" s="10"/>
      <c r="AM10051" s="10"/>
    </row>
    <row r="10052" spans="9:39">
      <c r="I10052" s="10"/>
      <c r="R10052" s="10"/>
      <c r="S10052" s="10"/>
      <c r="T10052" s="10"/>
      <c r="X10052" s="35"/>
      <c r="AG10052" s="10"/>
      <c r="AI10052" s="10"/>
      <c r="AL10052" s="10"/>
      <c r="AM10052" s="10"/>
    </row>
    <row r="10053" spans="9:39">
      <c r="I10053" s="10"/>
      <c r="R10053" s="10"/>
      <c r="S10053" s="10"/>
      <c r="T10053" s="10"/>
      <c r="X10053" s="35"/>
      <c r="AG10053" s="10"/>
      <c r="AI10053" s="10"/>
      <c r="AL10053" s="10"/>
      <c r="AM10053" s="10"/>
    </row>
    <row r="10054" spans="9:39">
      <c r="I10054" s="10"/>
      <c r="R10054" s="10"/>
      <c r="S10054" s="10"/>
      <c r="T10054" s="10"/>
      <c r="X10054" s="35"/>
      <c r="AG10054" s="10"/>
      <c r="AI10054" s="10"/>
      <c r="AL10054" s="10"/>
      <c r="AM10054" s="10"/>
    </row>
    <row r="10055" spans="9:39">
      <c r="I10055" s="10"/>
      <c r="R10055" s="10"/>
      <c r="S10055" s="10"/>
      <c r="T10055" s="10"/>
      <c r="X10055" s="35"/>
      <c r="AG10055" s="10"/>
      <c r="AI10055" s="10"/>
      <c r="AL10055" s="10"/>
      <c r="AM10055" s="10"/>
    </row>
    <row r="10056" spans="9:39">
      <c r="I10056" s="10"/>
      <c r="R10056" s="10"/>
      <c r="S10056" s="10"/>
      <c r="T10056" s="10"/>
      <c r="X10056" s="35"/>
      <c r="AG10056" s="10"/>
      <c r="AI10056" s="10"/>
      <c r="AL10056" s="10"/>
      <c r="AM10056" s="10"/>
    </row>
    <row r="10057" spans="9:39">
      <c r="I10057" s="10"/>
      <c r="R10057" s="10"/>
      <c r="S10057" s="10"/>
      <c r="T10057" s="10"/>
      <c r="X10057" s="35"/>
      <c r="AG10057" s="10"/>
      <c r="AI10057" s="10"/>
      <c r="AL10057" s="10"/>
      <c r="AM10057" s="10"/>
    </row>
    <row r="10058" spans="9:39">
      <c r="I10058" s="10"/>
      <c r="R10058" s="10"/>
      <c r="S10058" s="10"/>
      <c r="T10058" s="10"/>
      <c r="X10058" s="35"/>
      <c r="AG10058" s="10"/>
      <c r="AI10058" s="10"/>
      <c r="AL10058" s="10"/>
      <c r="AM10058" s="10"/>
    </row>
    <row r="10059" spans="9:39">
      <c r="I10059" s="10"/>
      <c r="R10059" s="10"/>
      <c r="S10059" s="10"/>
      <c r="T10059" s="10"/>
      <c r="X10059" s="35"/>
      <c r="AG10059" s="10"/>
      <c r="AI10059" s="10"/>
      <c r="AL10059" s="10"/>
      <c r="AM10059" s="10"/>
    </row>
    <row r="10060" spans="9:39">
      <c r="I10060" s="10"/>
      <c r="R10060" s="10"/>
      <c r="S10060" s="10"/>
      <c r="T10060" s="10"/>
      <c r="X10060" s="35"/>
      <c r="AG10060" s="10"/>
      <c r="AI10060" s="10"/>
      <c r="AL10060" s="10"/>
      <c r="AM10060" s="10"/>
    </row>
    <row r="10061" spans="9:39">
      <c r="I10061" s="10"/>
      <c r="R10061" s="10"/>
      <c r="S10061" s="10"/>
      <c r="T10061" s="10"/>
      <c r="X10061" s="35"/>
      <c r="AG10061" s="10"/>
      <c r="AI10061" s="10"/>
      <c r="AL10061" s="10"/>
      <c r="AM10061" s="10"/>
    </row>
    <row r="10062" spans="9:39">
      <c r="I10062" s="10"/>
      <c r="R10062" s="10"/>
      <c r="S10062" s="10"/>
      <c r="T10062" s="10"/>
      <c r="X10062" s="35"/>
      <c r="AG10062" s="10"/>
      <c r="AI10062" s="10"/>
      <c r="AL10062" s="10"/>
      <c r="AM10062" s="10"/>
    </row>
    <row r="10063" spans="9:39">
      <c r="I10063" s="10"/>
      <c r="R10063" s="10"/>
      <c r="S10063" s="10"/>
      <c r="T10063" s="10"/>
      <c r="X10063" s="35"/>
      <c r="AG10063" s="10"/>
      <c r="AI10063" s="10"/>
      <c r="AL10063" s="10"/>
      <c r="AM10063" s="10"/>
    </row>
    <row r="10064" spans="9:39">
      <c r="I10064" s="10"/>
      <c r="R10064" s="10"/>
      <c r="S10064" s="10"/>
      <c r="T10064" s="10"/>
      <c r="X10064" s="35"/>
      <c r="AG10064" s="10"/>
      <c r="AI10064" s="10"/>
      <c r="AL10064" s="10"/>
      <c r="AM10064" s="10"/>
    </row>
    <row r="10065" spans="9:39">
      <c r="I10065" s="10"/>
      <c r="R10065" s="10"/>
      <c r="S10065" s="10"/>
      <c r="T10065" s="10"/>
      <c r="X10065" s="35"/>
      <c r="AG10065" s="10"/>
      <c r="AI10065" s="10"/>
      <c r="AL10065" s="10"/>
      <c r="AM10065" s="10"/>
    </row>
    <row r="10066" spans="9:39">
      <c r="I10066" s="10"/>
      <c r="R10066" s="10"/>
      <c r="S10066" s="10"/>
      <c r="T10066" s="10"/>
      <c r="X10066" s="35"/>
      <c r="AG10066" s="10"/>
      <c r="AI10066" s="10"/>
      <c r="AL10066" s="10"/>
      <c r="AM10066" s="10"/>
    </row>
    <row r="10067" spans="9:39">
      <c r="I10067" s="10"/>
      <c r="R10067" s="10"/>
      <c r="S10067" s="10"/>
      <c r="T10067" s="10"/>
      <c r="X10067" s="35"/>
      <c r="AG10067" s="10"/>
      <c r="AI10067" s="10"/>
      <c r="AL10067" s="10"/>
      <c r="AM10067" s="10"/>
    </row>
    <row r="10068" spans="9:39">
      <c r="I10068" s="10"/>
      <c r="R10068" s="10"/>
      <c r="S10068" s="10"/>
      <c r="T10068" s="10"/>
      <c r="X10068" s="35"/>
      <c r="AG10068" s="10"/>
      <c r="AI10068" s="10"/>
      <c r="AL10068" s="10"/>
      <c r="AM10068" s="10"/>
    </row>
    <row r="10069" spans="9:39">
      <c r="I10069" s="10"/>
      <c r="R10069" s="10"/>
      <c r="S10069" s="10"/>
      <c r="T10069" s="10"/>
      <c r="X10069" s="35"/>
      <c r="AG10069" s="10"/>
      <c r="AI10069" s="10"/>
      <c r="AL10069" s="10"/>
      <c r="AM10069" s="10"/>
    </row>
    <row r="10070" spans="9:39">
      <c r="I10070" s="10"/>
      <c r="R10070" s="10"/>
      <c r="S10070" s="10"/>
      <c r="T10070" s="10"/>
      <c r="X10070" s="35"/>
      <c r="AG10070" s="10"/>
      <c r="AI10070" s="10"/>
      <c r="AL10070" s="10"/>
      <c r="AM10070" s="10"/>
    </row>
    <row r="10071" spans="9:39">
      <c r="I10071" s="10"/>
      <c r="R10071" s="10"/>
      <c r="S10071" s="10"/>
      <c r="T10071" s="10"/>
      <c r="X10071" s="35"/>
      <c r="AG10071" s="10"/>
      <c r="AI10071" s="10"/>
      <c r="AL10071" s="10"/>
      <c r="AM10071" s="10"/>
    </row>
    <row r="10072" spans="9:39">
      <c r="I10072" s="10"/>
      <c r="R10072" s="10"/>
      <c r="S10072" s="10"/>
      <c r="T10072" s="10"/>
      <c r="X10072" s="35"/>
      <c r="AG10072" s="10"/>
      <c r="AI10072" s="10"/>
      <c r="AL10072" s="10"/>
      <c r="AM10072" s="10"/>
    </row>
    <row r="10073" spans="9:39">
      <c r="I10073" s="10"/>
      <c r="R10073" s="10"/>
      <c r="S10073" s="10"/>
      <c r="T10073" s="10"/>
      <c r="X10073" s="35"/>
      <c r="AG10073" s="10"/>
      <c r="AI10073" s="10"/>
      <c r="AL10073" s="10"/>
      <c r="AM10073" s="10"/>
    </row>
    <row r="10074" spans="9:39">
      <c r="I10074" s="10"/>
      <c r="R10074" s="10"/>
      <c r="S10074" s="10"/>
      <c r="T10074" s="10"/>
      <c r="X10074" s="35"/>
      <c r="AG10074" s="10"/>
      <c r="AI10074" s="10"/>
      <c r="AL10074" s="10"/>
      <c r="AM10074" s="10"/>
    </row>
    <row r="10075" spans="9:39">
      <c r="I10075" s="10"/>
      <c r="R10075" s="10"/>
      <c r="S10075" s="10"/>
      <c r="T10075" s="10"/>
      <c r="X10075" s="35"/>
      <c r="AG10075" s="10"/>
      <c r="AI10075" s="10"/>
      <c r="AL10075" s="10"/>
      <c r="AM10075" s="10"/>
    </row>
    <row r="10076" spans="9:39">
      <c r="I10076" s="10"/>
      <c r="R10076" s="10"/>
      <c r="S10076" s="10"/>
      <c r="T10076" s="10"/>
      <c r="X10076" s="35"/>
      <c r="AG10076" s="10"/>
      <c r="AI10076" s="10"/>
      <c r="AL10076" s="10"/>
      <c r="AM10076" s="10"/>
    </row>
    <row r="10077" spans="9:39">
      <c r="I10077" s="10"/>
      <c r="R10077" s="10"/>
      <c r="S10077" s="10"/>
      <c r="T10077" s="10"/>
      <c r="X10077" s="35"/>
      <c r="AG10077" s="10"/>
      <c r="AI10077" s="10"/>
      <c r="AL10077" s="10"/>
      <c r="AM10077" s="10"/>
    </row>
    <row r="10078" spans="9:39">
      <c r="I10078" s="10"/>
      <c r="R10078" s="10"/>
      <c r="S10078" s="10"/>
      <c r="T10078" s="10"/>
      <c r="X10078" s="35"/>
      <c r="AG10078" s="10"/>
      <c r="AI10078" s="10"/>
      <c r="AL10078" s="10"/>
      <c r="AM10078" s="10"/>
    </row>
    <row r="10079" spans="9:39">
      <c r="I10079" s="10"/>
      <c r="R10079" s="10"/>
      <c r="S10079" s="10"/>
      <c r="T10079" s="10"/>
      <c r="X10079" s="35"/>
      <c r="AG10079" s="10"/>
      <c r="AI10079" s="10"/>
      <c r="AL10079" s="10"/>
      <c r="AM10079" s="10"/>
    </row>
    <row r="10080" spans="9:39">
      <c r="I10080" s="10"/>
      <c r="R10080" s="10"/>
      <c r="S10080" s="10"/>
      <c r="T10080" s="10"/>
      <c r="X10080" s="35"/>
      <c r="AG10080" s="10"/>
      <c r="AI10080" s="10"/>
      <c r="AL10080" s="10"/>
      <c r="AM10080" s="10"/>
    </row>
    <row r="10081" spans="9:39">
      <c r="I10081" s="10"/>
      <c r="R10081" s="10"/>
      <c r="S10081" s="10"/>
      <c r="T10081" s="10"/>
      <c r="X10081" s="35"/>
      <c r="AG10081" s="10"/>
      <c r="AI10081" s="10"/>
      <c r="AL10081" s="10"/>
      <c r="AM10081" s="10"/>
    </row>
    <row r="10082" spans="9:39">
      <c r="I10082" s="10"/>
      <c r="R10082" s="10"/>
      <c r="S10082" s="10"/>
      <c r="T10082" s="10"/>
      <c r="X10082" s="35"/>
      <c r="AG10082" s="10"/>
      <c r="AI10082" s="10"/>
      <c r="AL10082" s="10"/>
      <c r="AM10082" s="10"/>
    </row>
    <row r="10083" spans="9:39">
      <c r="I10083" s="10"/>
      <c r="R10083" s="10"/>
      <c r="S10083" s="10"/>
      <c r="T10083" s="10"/>
      <c r="X10083" s="35"/>
      <c r="AG10083" s="10"/>
      <c r="AI10083" s="10"/>
      <c r="AL10083" s="10"/>
      <c r="AM10083" s="10"/>
    </row>
    <row r="10084" spans="9:39">
      <c r="I10084" s="10"/>
      <c r="R10084" s="10"/>
      <c r="S10084" s="10"/>
      <c r="T10084" s="10"/>
      <c r="X10084" s="35"/>
      <c r="AG10084" s="10"/>
      <c r="AI10084" s="10"/>
      <c r="AL10084" s="10"/>
      <c r="AM10084" s="10"/>
    </row>
    <row r="10085" spans="9:39">
      <c r="I10085" s="10"/>
      <c r="R10085" s="10"/>
      <c r="S10085" s="10"/>
      <c r="T10085" s="10"/>
      <c r="X10085" s="35"/>
      <c r="AG10085" s="10"/>
      <c r="AI10085" s="10"/>
      <c r="AL10085" s="10"/>
      <c r="AM10085" s="10"/>
    </row>
    <row r="10086" spans="9:39">
      <c r="I10086" s="10"/>
      <c r="R10086" s="10"/>
      <c r="S10086" s="10"/>
      <c r="T10086" s="10"/>
      <c r="X10086" s="35"/>
      <c r="AG10086" s="10"/>
      <c r="AI10086" s="10"/>
      <c r="AL10086" s="10"/>
      <c r="AM10086" s="10"/>
    </row>
    <row r="10087" spans="9:39">
      <c r="I10087" s="10"/>
      <c r="R10087" s="10"/>
      <c r="S10087" s="10"/>
      <c r="T10087" s="10"/>
      <c r="X10087" s="35"/>
      <c r="AG10087" s="10"/>
      <c r="AI10087" s="10"/>
      <c r="AL10087" s="10"/>
      <c r="AM10087" s="10"/>
    </row>
    <row r="10088" spans="9:39">
      <c r="I10088" s="10"/>
      <c r="R10088" s="10"/>
      <c r="S10088" s="10"/>
      <c r="T10088" s="10"/>
      <c r="X10088" s="35"/>
      <c r="AG10088" s="10"/>
      <c r="AI10088" s="10"/>
      <c r="AL10088" s="10"/>
      <c r="AM10088" s="10"/>
    </row>
    <row r="10089" spans="9:39">
      <c r="I10089" s="10"/>
      <c r="R10089" s="10"/>
      <c r="S10089" s="10"/>
      <c r="T10089" s="10"/>
      <c r="X10089" s="35"/>
      <c r="AG10089" s="10"/>
      <c r="AI10089" s="10"/>
      <c r="AL10089" s="10"/>
      <c r="AM10089" s="10"/>
    </row>
    <row r="10090" spans="9:39">
      <c r="I10090" s="10"/>
      <c r="R10090" s="10"/>
      <c r="S10090" s="10"/>
      <c r="T10090" s="10"/>
      <c r="X10090" s="35"/>
      <c r="AG10090" s="10"/>
      <c r="AI10090" s="10"/>
      <c r="AL10090" s="10"/>
      <c r="AM10090" s="10"/>
    </row>
    <row r="10091" spans="9:39">
      <c r="I10091" s="10"/>
      <c r="R10091" s="10"/>
      <c r="S10091" s="10"/>
      <c r="T10091" s="10"/>
      <c r="X10091" s="35"/>
      <c r="AG10091" s="10"/>
      <c r="AI10091" s="10"/>
      <c r="AL10091" s="10"/>
      <c r="AM10091" s="10"/>
    </row>
    <row r="10092" spans="9:39">
      <c r="I10092" s="10"/>
      <c r="R10092" s="10"/>
      <c r="S10092" s="10"/>
      <c r="T10092" s="10"/>
      <c r="X10092" s="35"/>
      <c r="AG10092" s="10"/>
      <c r="AI10092" s="10"/>
      <c r="AL10092" s="10"/>
      <c r="AM10092" s="10"/>
    </row>
    <row r="10093" spans="9:39">
      <c r="I10093" s="10"/>
      <c r="R10093" s="10"/>
      <c r="S10093" s="10"/>
      <c r="T10093" s="10"/>
      <c r="X10093" s="35"/>
      <c r="AG10093" s="10"/>
      <c r="AI10093" s="10"/>
      <c r="AL10093" s="10"/>
      <c r="AM10093" s="10"/>
    </row>
    <row r="10094" spans="9:39">
      <c r="I10094" s="10"/>
      <c r="R10094" s="10"/>
      <c r="S10094" s="10"/>
      <c r="T10094" s="10"/>
      <c r="X10094" s="35"/>
      <c r="AG10094" s="10"/>
      <c r="AI10094" s="10"/>
      <c r="AL10094" s="10"/>
      <c r="AM10094" s="10"/>
    </row>
    <row r="10095" spans="9:39">
      <c r="I10095" s="10"/>
      <c r="R10095" s="10"/>
      <c r="S10095" s="10"/>
      <c r="T10095" s="10"/>
      <c r="X10095" s="35"/>
      <c r="AG10095" s="10"/>
      <c r="AI10095" s="10"/>
      <c r="AL10095" s="10"/>
      <c r="AM10095" s="10"/>
    </row>
    <row r="10096" spans="9:39">
      <c r="I10096" s="10"/>
      <c r="R10096" s="10"/>
      <c r="S10096" s="10"/>
      <c r="T10096" s="10"/>
      <c r="X10096" s="35"/>
      <c r="AG10096" s="10"/>
      <c r="AI10096" s="10"/>
      <c r="AL10096" s="10"/>
      <c r="AM10096" s="10"/>
    </row>
    <row r="10097" spans="9:39">
      <c r="I10097" s="10"/>
      <c r="R10097" s="10"/>
      <c r="S10097" s="10"/>
      <c r="T10097" s="10"/>
      <c r="X10097" s="35"/>
      <c r="AG10097" s="10"/>
      <c r="AI10097" s="10"/>
      <c r="AL10097" s="10"/>
      <c r="AM10097" s="10"/>
    </row>
    <row r="10098" spans="9:39">
      <c r="I10098" s="10"/>
      <c r="R10098" s="10"/>
      <c r="S10098" s="10"/>
      <c r="T10098" s="10"/>
      <c r="X10098" s="35"/>
      <c r="AG10098" s="10"/>
      <c r="AI10098" s="10"/>
      <c r="AL10098" s="10"/>
      <c r="AM10098" s="10"/>
    </row>
    <row r="10099" spans="9:39">
      <c r="I10099" s="10"/>
      <c r="R10099" s="10"/>
      <c r="S10099" s="10"/>
      <c r="T10099" s="10"/>
      <c r="X10099" s="35"/>
      <c r="AG10099" s="10"/>
      <c r="AI10099" s="10"/>
      <c r="AL10099" s="10"/>
      <c r="AM10099" s="10"/>
    </row>
    <row r="10100" spans="9:39">
      <c r="I10100" s="10"/>
      <c r="R10100" s="10"/>
      <c r="S10100" s="10"/>
      <c r="T10100" s="10"/>
      <c r="X10100" s="35"/>
      <c r="AG10100" s="10"/>
      <c r="AI10100" s="10"/>
      <c r="AL10100" s="10"/>
      <c r="AM10100" s="10"/>
    </row>
    <row r="10101" spans="9:39">
      <c r="I10101" s="10"/>
      <c r="R10101" s="10"/>
      <c r="S10101" s="10"/>
      <c r="T10101" s="10"/>
      <c r="X10101" s="35"/>
      <c r="AG10101" s="10"/>
      <c r="AI10101" s="10"/>
      <c r="AL10101" s="10"/>
      <c r="AM10101" s="10"/>
    </row>
    <row r="10102" spans="9:39">
      <c r="I10102" s="10"/>
      <c r="R10102" s="10"/>
      <c r="S10102" s="10"/>
      <c r="T10102" s="10"/>
      <c r="X10102" s="35"/>
      <c r="AG10102" s="10"/>
      <c r="AI10102" s="10"/>
      <c r="AL10102" s="10"/>
      <c r="AM10102" s="10"/>
    </row>
    <row r="10103" spans="9:39">
      <c r="I10103" s="10"/>
      <c r="R10103" s="10"/>
      <c r="S10103" s="10"/>
      <c r="T10103" s="10"/>
      <c r="X10103" s="35"/>
      <c r="AG10103" s="10"/>
      <c r="AI10103" s="10"/>
      <c r="AL10103" s="10"/>
      <c r="AM10103" s="10"/>
    </row>
    <row r="10104" spans="9:39">
      <c r="I10104" s="10"/>
      <c r="R10104" s="10"/>
      <c r="S10104" s="10"/>
      <c r="T10104" s="10"/>
      <c r="X10104" s="35"/>
      <c r="AG10104" s="10"/>
      <c r="AI10104" s="10"/>
      <c r="AL10104" s="10"/>
      <c r="AM10104" s="10"/>
    </row>
    <row r="10105" spans="9:39">
      <c r="I10105" s="10"/>
      <c r="R10105" s="10"/>
      <c r="S10105" s="10"/>
      <c r="T10105" s="10"/>
      <c r="X10105" s="35"/>
      <c r="AG10105" s="10"/>
      <c r="AI10105" s="10"/>
      <c r="AL10105" s="10"/>
      <c r="AM10105" s="10"/>
    </row>
    <row r="10106" spans="9:39">
      <c r="I10106" s="10"/>
      <c r="R10106" s="10"/>
      <c r="S10106" s="10"/>
      <c r="T10106" s="10"/>
      <c r="X10106" s="35"/>
      <c r="AG10106" s="10"/>
      <c r="AI10106" s="10"/>
      <c r="AL10106" s="10"/>
      <c r="AM10106" s="10"/>
    </row>
    <row r="10107" spans="9:39">
      <c r="I10107" s="10"/>
      <c r="R10107" s="10"/>
      <c r="S10107" s="10"/>
      <c r="T10107" s="10"/>
      <c r="X10107" s="35"/>
      <c r="AG10107" s="10"/>
      <c r="AI10107" s="10"/>
      <c r="AL10107" s="10"/>
      <c r="AM10107" s="10"/>
    </row>
    <row r="10108" spans="9:39">
      <c r="I10108" s="10"/>
      <c r="R10108" s="10"/>
      <c r="S10108" s="10"/>
      <c r="T10108" s="10"/>
      <c r="X10108" s="35"/>
      <c r="AG10108" s="10"/>
      <c r="AI10108" s="10"/>
      <c r="AL10108" s="10"/>
      <c r="AM10108" s="10"/>
    </row>
    <row r="10109" spans="9:39">
      <c r="I10109" s="10"/>
      <c r="R10109" s="10"/>
      <c r="S10109" s="10"/>
      <c r="T10109" s="10"/>
      <c r="X10109" s="35"/>
      <c r="AG10109" s="10"/>
      <c r="AI10109" s="10"/>
      <c r="AL10109" s="10"/>
      <c r="AM10109" s="10"/>
    </row>
    <row r="10110" spans="9:39">
      <c r="I10110" s="10"/>
      <c r="R10110" s="10"/>
      <c r="S10110" s="10"/>
      <c r="T10110" s="10"/>
      <c r="X10110" s="35"/>
      <c r="AG10110" s="10"/>
      <c r="AI10110" s="10"/>
      <c r="AL10110" s="10"/>
      <c r="AM10110" s="10"/>
    </row>
    <row r="10111" spans="9:39">
      <c r="I10111" s="10"/>
      <c r="R10111" s="10"/>
      <c r="S10111" s="10"/>
      <c r="T10111" s="10"/>
      <c r="X10111" s="35"/>
      <c r="AG10111" s="10"/>
      <c r="AI10111" s="10"/>
      <c r="AL10111" s="10"/>
      <c r="AM10111" s="10"/>
    </row>
    <row r="10112" spans="9:39">
      <c r="I10112" s="10"/>
      <c r="R10112" s="10"/>
      <c r="S10112" s="10"/>
      <c r="T10112" s="10"/>
      <c r="X10112" s="35"/>
      <c r="AG10112" s="10"/>
      <c r="AI10112" s="10"/>
      <c r="AL10112" s="10"/>
      <c r="AM10112" s="10"/>
    </row>
    <row r="10113" spans="9:39">
      <c r="I10113" s="10"/>
      <c r="R10113" s="10"/>
      <c r="S10113" s="10"/>
      <c r="T10113" s="10"/>
      <c r="X10113" s="35"/>
      <c r="AG10113" s="10"/>
      <c r="AI10113" s="10"/>
      <c r="AL10113" s="10"/>
      <c r="AM10113" s="10"/>
    </row>
    <row r="10114" spans="9:39">
      <c r="I10114" s="10"/>
      <c r="R10114" s="10"/>
      <c r="S10114" s="10"/>
      <c r="T10114" s="10"/>
      <c r="X10114" s="35"/>
      <c r="AG10114" s="10"/>
      <c r="AI10114" s="10"/>
      <c r="AL10114" s="10"/>
      <c r="AM10114" s="10"/>
    </row>
    <row r="10115" spans="9:39">
      <c r="I10115" s="10"/>
      <c r="R10115" s="10"/>
      <c r="S10115" s="10"/>
      <c r="T10115" s="10"/>
      <c r="X10115" s="35"/>
      <c r="AG10115" s="10"/>
      <c r="AI10115" s="10"/>
      <c r="AL10115" s="10"/>
      <c r="AM10115" s="10"/>
    </row>
    <row r="10116" spans="9:39">
      <c r="I10116" s="10"/>
      <c r="R10116" s="10"/>
      <c r="S10116" s="10"/>
      <c r="T10116" s="10"/>
      <c r="X10116" s="35"/>
      <c r="AG10116" s="10"/>
      <c r="AI10116" s="10"/>
      <c r="AL10116" s="10"/>
      <c r="AM10116" s="10"/>
    </row>
    <row r="10117" spans="9:39">
      <c r="I10117" s="10"/>
      <c r="R10117" s="10"/>
      <c r="S10117" s="10"/>
      <c r="T10117" s="10"/>
      <c r="X10117" s="35"/>
      <c r="AG10117" s="10"/>
      <c r="AI10117" s="10"/>
      <c r="AL10117" s="10"/>
      <c r="AM10117" s="10"/>
    </row>
    <row r="10118" spans="9:39">
      <c r="I10118" s="10"/>
      <c r="R10118" s="10"/>
      <c r="S10118" s="10"/>
      <c r="T10118" s="10"/>
      <c r="X10118" s="35"/>
      <c r="AG10118" s="10"/>
      <c r="AI10118" s="10"/>
      <c r="AL10118" s="10"/>
      <c r="AM10118" s="10"/>
    </row>
    <row r="10119" spans="9:39">
      <c r="I10119" s="10"/>
      <c r="R10119" s="10"/>
      <c r="S10119" s="10"/>
      <c r="T10119" s="10"/>
      <c r="X10119" s="35"/>
      <c r="AG10119" s="10"/>
      <c r="AI10119" s="10"/>
      <c r="AL10119" s="10"/>
      <c r="AM10119" s="10"/>
    </row>
    <row r="10120" spans="9:39">
      <c r="I10120" s="10"/>
      <c r="R10120" s="10"/>
      <c r="S10120" s="10"/>
      <c r="T10120" s="10"/>
      <c r="X10120" s="35"/>
      <c r="AG10120" s="10"/>
      <c r="AI10120" s="10"/>
      <c r="AL10120" s="10"/>
      <c r="AM10120" s="10"/>
    </row>
    <row r="10121" spans="9:39">
      <c r="I10121" s="10"/>
      <c r="R10121" s="10"/>
      <c r="S10121" s="10"/>
      <c r="T10121" s="10"/>
      <c r="X10121" s="35"/>
      <c r="AG10121" s="10"/>
      <c r="AI10121" s="10"/>
      <c r="AL10121" s="10"/>
      <c r="AM10121" s="10"/>
    </row>
    <row r="10122" spans="9:39">
      <c r="I10122" s="10"/>
      <c r="R10122" s="10"/>
      <c r="S10122" s="10"/>
      <c r="T10122" s="10"/>
      <c r="X10122" s="35"/>
      <c r="AG10122" s="10"/>
      <c r="AI10122" s="10"/>
      <c r="AL10122" s="10"/>
      <c r="AM10122" s="10"/>
    </row>
    <row r="10123" spans="9:39">
      <c r="I10123" s="10"/>
      <c r="R10123" s="10"/>
      <c r="S10123" s="10"/>
      <c r="T10123" s="10"/>
      <c r="X10123" s="35"/>
      <c r="AG10123" s="10"/>
      <c r="AI10123" s="10"/>
      <c r="AL10123" s="10"/>
      <c r="AM10123" s="10"/>
    </row>
    <row r="10124" spans="9:39">
      <c r="I10124" s="10"/>
      <c r="R10124" s="10"/>
      <c r="S10124" s="10"/>
      <c r="T10124" s="10"/>
      <c r="X10124" s="35"/>
      <c r="AG10124" s="10"/>
      <c r="AI10124" s="10"/>
      <c r="AL10124" s="10"/>
      <c r="AM10124" s="10"/>
    </row>
    <row r="10125" spans="9:39">
      <c r="I10125" s="10"/>
      <c r="R10125" s="10"/>
      <c r="S10125" s="10"/>
      <c r="T10125" s="10"/>
      <c r="X10125" s="35"/>
      <c r="AG10125" s="10"/>
      <c r="AI10125" s="10"/>
      <c r="AL10125" s="10"/>
      <c r="AM10125" s="10"/>
    </row>
    <row r="10126" spans="9:39">
      <c r="I10126" s="10"/>
      <c r="R10126" s="10"/>
      <c r="S10126" s="10"/>
      <c r="T10126" s="10"/>
      <c r="X10126" s="35"/>
      <c r="AG10126" s="10"/>
      <c r="AI10126" s="10"/>
      <c r="AL10126" s="10"/>
      <c r="AM10126" s="10"/>
    </row>
    <row r="10127" spans="9:39">
      <c r="I10127" s="10"/>
      <c r="R10127" s="10"/>
      <c r="S10127" s="10"/>
      <c r="T10127" s="10"/>
      <c r="X10127" s="35"/>
      <c r="AG10127" s="10"/>
      <c r="AI10127" s="10"/>
      <c r="AL10127" s="10"/>
      <c r="AM10127" s="10"/>
    </row>
    <row r="10128" spans="9:39">
      <c r="I10128" s="10"/>
      <c r="R10128" s="10"/>
      <c r="S10128" s="10"/>
      <c r="T10128" s="10"/>
      <c r="X10128" s="35"/>
      <c r="AG10128" s="10"/>
      <c r="AI10128" s="10"/>
      <c r="AL10128" s="10"/>
      <c r="AM10128" s="10"/>
    </row>
    <row r="10129" spans="9:39">
      <c r="I10129" s="10"/>
      <c r="R10129" s="10"/>
      <c r="S10129" s="10"/>
      <c r="T10129" s="10"/>
      <c r="X10129" s="35"/>
      <c r="AG10129" s="10"/>
      <c r="AI10129" s="10"/>
      <c r="AL10129" s="10"/>
      <c r="AM10129" s="10"/>
    </row>
    <row r="10130" spans="9:39">
      <c r="I10130" s="10"/>
      <c r="R10130" s="10"/>
      <c r="S10130" s="10"/>
      <c r="T10130" s="10"/>
      <c r="X10130" s="35"/>
      <c r="AG10130" s="10"/>
      <c r="AI10130" s="10"/>
      <c r="AL10130" s="10"/>
      <c r="AM10130" s="10"/>
    </row>
    <row r="10131" spans="9:39">
      <c r="I10131" s="10"/>
      <c r="R10131" s="10"/>
      <c r="S10131" s="10"/>
      <c r="T10131" s="10"/>
      <c r="X10131" s="35"/>
      <c r="AG10131" s="10"/>
      <c r="AI10131" s="10"/>
      <c r="AL10131" s="10"/>
      <c r="AM10131" s="10"/>
    </row>
    <row r="10132" spans="9:39">
      <c r="I10132" s="10"/>
      <c r="R10132" s="10"/>
      <c r="S10132" s="10"/>
      <c r="T10132" s="10"/>
      <c r="X10132" s="35"/>
      <c r="AG10132" s="10"/>
      <c r="AI10132" s="10"/>
      <c r="AL10132" s="10"/>
      <c r="AM10132" s="10"/>
    </row>
    <row r="10133" spans="9:39">
      <c r="I10133" s="10"/>
      <c r="R10133" s="10"/>
      <c r="S10133" s="10"/>
      <c r="T10133" s="10"/>
      <c r="X10133" s="35"/>
      <c r="AG10133" s="10"/>
      <c r="AI10133" s="10"/>
      <c r="AL10133" s="10"/>
      <c r="AM10133" s="10"/>
    </row>
    <row r="10134" spans="9:39">
      <c r="I10134" s="10"/>
      <c r="R10134" s="10"/>
      <c r="S10134" s="10"/>
      <c r="T10134" s="10"/>
      <c r="X10134" s="35"/>
      <c r="AG10134" s="10"/>
      <c r="AI10134" s="10"/>
      <c r="AL10134" s="10"/>
      <c r="AM10134" s="10"/>
    </row>
    <row r="10135" spans="9:39">
      <c r="I10135" s="10"/>
      <c r="R10135" s="10"/>
      <c r="S10135" s="10"/>
      <c r="T10135" s="10"/>
      <c r="X10135" s="35"/>
      <c r="AG10135" s="10"/>
      <c r="AI10135" s="10"/>
      <c r="AL10135" s="10"/>
      <c r="AM10135" s="10"/>
    </row>
    <row r="10136" spans="9:39">
      <c r="I10136" s="10"/>
      <c r="R10136" s="10"/>
      <c r="S10136" s="10"/>
      <c r="T10136" s="10"/>
      <c r="X10136" s="35"/>
      <c r="AG10136" s="10"/>
      <c r="AI10136" s="10"/>
      <c r="AL10136" s="10"/>
      <c r="AM10136" s="10"/>
    </row>
    <row r="10137" spans="9:39">
      <c r="I10137" s="10"/>
      <c r="R10137" s="10"/>
      <c r="S10137" s="10"/>
      <c r="T10137" s="10"/>
      <c r="X10137" s="35"/>
      <c r="AG10137" s="10"/>
      <c r="AI10137" s="10"/>
      <c r="AL10137" s="10"/>
      <c r="AM10137" s="10"/>
    </row>
    <row r="10138" spans="9:39">
      <c r="I10138" s="10"/>
      <c r="R10138" s="10"/>
      <c r="S10138" s="10"/>
      <c r="T10138" s="10"/>
      <c r="X10138" s="35"/>
      <c r="AG10138" s="10"/>
      <c r="AI10138" s="10"/>
      <c r="AL10138" s="10"/>
      <c r="AM10138" s="10"/>
    </row>
    <row r="10139" spans="9:39">
      <c r="I10139" s="10"/>
      <c r="R10139" s="10"/>
      <c r="S10139" s="10"/>
      <c r="T10139" s="10"/>
      <c r="X10139" s="35"/>
      <c r="AG10139" s="10"/>
      <c r="AI10139" s="10"/>
      <c r="AL10139" s="10"/>
      <c r="AM10139" s="10"/>
    </row>
    <row r="10140" spans="9:39">
      <c r="I10140" s="10"/>
      <c r="R10140" s="10"/>
      <c r="S10140" s="10"/>
      <c r="T10140" s="10"/>
      <c r="X10140" s="35"/>
      <c r="AG10140" s="10"/>
      <c r="AI10140" s="10"/>
      <c r="AL10140" s="10"/>
      <c r="AM10140" s="10"/>
    </row>
    <row r="10141" spans="9:39">
      <c r="I10141" s="10"/>
      <c r="R10141" s="10"/>
      <c r="S10141" s="10"/>
      <c r="T10141" s="10"/>
      <c r="X10141" s="35"/>
      <c r="AG10141" s="10"/>
      <c r="AI10141" s="10"/>
      <c r="AL10141" s="10"/>
      <c r="AM10141" s="10"/>
    </row>
    <row r="10142" spans="9:39">
      <c r="I10142" s="10"/>
      <c r="R10142" s="10"/>
      <c r="S10142" s="10"/>
      <c r="T10142" s="10"/>
      <c r="X10142" s="35"/>
      <c r="AG10142" s="10"/>
      <c r="AI10142" s="10"/>
      <c r="AL10142" s="10"/>
      <c r="AM10142" s="10"/>
    </row>
    <row r="10143" spans="9:39">
      <c r="I10143" s="10"/>
      <c r="R10143" s="10"/>
      <c r="S10143" s="10"/>
      <c r="T10143" s="10"/>
      <c r="X10143" s="35"/>
      <c r="AG10143" s="10"/>
      <c r="AI10143" s="10"/>
      <c r="AL10143" s="10"/>
      <c r="AM10143" s="10"/>
    </row>
    <row r="10144" spans="9:39">
      <c r="I10144" s="10"/>
      <c r="R10144" s="10"/>
      <c r="S10144" s="10"/>
      <c r="T10144" s="10"/>
      <c r="X10144" s="35"/>
      <c r="AG10144" s="10"/>
      <c r="AI10144" s="10"/>
      <c r="AL10144" s="10"/>
      <c r="AM10144" s="10"/>
    </row>
    <row r="10145" spans="9:39">
      <c r="I10145" s="10"/>
      <c r="R10145" s="10"/>
      <c r="S10145" s="10"/>
      <c r="T10145" s="10"/>
      <c r="X10145" s="35"/>
      <c r="AG10145" s="10"/>
      <c r="AI10145" s="10"/>
      <c r="AL10145" s="10"/>
      <c r="AM10145" s="10"/>
    </row>
    <row r="10146" spans="9:39">
      <c r="I10146" s="10"/>
      <c r="R10146" s="10"/>
      <c r="S10146" s="10"/>
      <c r="T10146" s="10"/>
      <c r="X10146" s="35"/>
      <c r="AG10146" s="10"/>
      <c r="AI10146" s="10"/>
      <c r="AL10146" s="10"/>
      <c r="AM10146" s="10"/>
    </row>
    <row r="10147" spans="9:39">
      <c r="I10147" s="10"/>
      <c r="R10147" s="10"/>
      <c r="S10147" s="10"/>
      <c r="T10147" s="10"/>
      <c r="X10147" s="35"/>
      <c r="AG10147" s="10"/>
      <c r="AI10147" s="10"/>
      <c r="AL10147" s="10"/>
      <c r="AM10147" s="10"/>
    </row>
    <row r="10148" spans="9:39">
      <c r="I10148" s="10"/>
      <c r="R10148" s="10"/>
      <c r="S10148" s="10"/>
      <c r="T10148" s="10"/>
      <c r="X10148" s="35"/>
      <c r="AG10148" s="10"/>
      <c r="AI10148" s="10"/>
      <c r="AL10148" s="10"/>
      <c r="AM10148" s="10"/>
    </row>
    <row r="10149" spans="9:39">
      <c r="I10149" s="10"/>
      <c r="R10149" s="10"/>
      <c r="S10149" s="10"/>
      <c r="T10149" s="10"/>
      <c r="X10149" s="35"/>
      <c r="AG10149" s="10"/>
      <c r="AI10149" s="10"/>
      <c r="AL10149" s="10"/>
      <c r="AM10149" s="10"/>
    </row>
    <row r="10150" spans="9:39">
      <c r="I10150" s="10"/>
      <c r="R10150" s="10"/>
      <c r="S10150" s="10"/>
      <c r="T10150" s="10"/>
      <c r="X10150" s="35"/>
      <c r="AG10150" s="10"/>
      <c r="AI10150" s="10"/>
      <c r="AL10150" s="10"/>
      <c r="AM10150" s="10"/>
    </row>
    <row r="10151" spans="9:39">
      <c r="I10151" s="10"/>
      <c r="R10151" s="10"/>
      <c r="S10151" s="10"/>
      <c r="T10151" s="10"/>
      <c r="X10151" s="35"/>
      <c r="AG10151" s="10"/>
      <c r="AI10151" s="10"/>
      <c r="AL10151" s="10"/>
      <c r="AM10151" s="10"/>
    </row>
    <row r="10152" spans="9:39">
      <c r="I10152" s="10"/>
      <c r="R10152" s="10"/>
      <c r="S10152" s="10"/>
      <c r="T10152" s="10"/>
      <c r="X10152" s="35"/>
      <c r="AG10152" s="10"/>
      <c r="AI10152" s="10"/>
      <c r="AL10152" s="10"/>
      <c r="AM10152" s="10"/>
    </row>
    <row r="10153" spans="9:39">
      <c r="I10153" s="10"/>
      <c r="R10153" s="10"/>
      <c r="S10153" s="10"/>
      <c r="T10153" s="10"/>
      <c r="X10153" s="35"/>
      <c r="AG10153" s="10"/>
      <c r="AI10153" s="10"/>
      <c r="AL10153" s="10"/>
      <c r="AM10153" s="10"/>
    </row>
    <row r="10154" spans="9:39">
      <c r="I10154" s="10"/>
      <c r="R10154" s="10"/>
      <c r="S10154" s="10"/>
      <c r="T10154" s="10"/>
      <c r="X10154" s="35"/>
      <c r="AG10154" s="10"/>
      <c r="AI10154" s="10"/>
      <c r="AL10154" s="10"/>
      <c r="AM10154" s="10"/>
    </row>
    <row r="10155" spans="9:39">
      <c r="I10155" s="10"/>
      <c r="R10155" s="10"/>
      <c r="S10155" s="10"/>
      <c r="T10155" s="10"/>
      <c r="X10155" s="35"/>
      <c r="AG10155" s="10"/>
      <c r="AI10155" s="10"/>
      <c r="AL10155" s="10"/>
      <c r="AM10155" s="10"/>
    </row>
    <row r="10156" spans="9:39">
      <c r="I10156" s="10"/>
      <c r="R10156" s="10"/>
      <c r="S10156" s="10"/>
      <c r="T10156" s="10"/>
      <c r="X10156" s="35"/>
      <c r="AG10156" s="10"/>
      <c r="AI10156" s="10"/>
      <c r="AL10156" s="10"/>
      <c r="AM10156" s="10"/>
    </row>
    <row r="10157" spans="9:39">
      <c r="I10157" s="10"/>
      <c r="R10157" s="10"/>
      <c r="S10157" s="10"/>
      <c r="T10157" s="10"/>
      <c r="X10157" s="35"/>
      <c r="AG10157" s="10"/>
      <c r="AI10157" s="10"/>
      <c r="AL10157" s="10"/>
      <c r="AM10157" s="10"/>
    </row>
    <row r="10158" spans="9:39">
      <c r="I10158" s="10"/>
      <c r="R10158" s="10"/>
      <c r="S10158" s="10"/>
      <c r="T10158" s="10"/>
      <c r="X10158" s="35"/>
      <c r="AG10158" s="10"/>
      <c r="AI10158" s="10"/>
      <c r="AL10158" s="10"/>
      <c r="AM10158" s="10"/>
    </row>
    <row r="10159" spans="9:39">
      <c r="I10159" s="10"/>
      <c r="R10159" s="10"/>
      <c r="S10159" s="10"/>
      <c r="T10159" s="10"/>
      <c r="X10159" s="35"/>
      <c r="AG10159" s="10"/>
      <c r="AI10159" s="10"/>
      <c r="AL10159" s="10"/>
      <c r="AM10159" s="10"/>
    </row>
    <row r="10160" spans="9:39">
      <c r="I10160" s="10"/>
      <c r="R10160" s="10"/>
      <c r="S10160" s="10"/>
      <c r="T10160" s="10"/>
      <c r="X10160" s="35"/>
      <c r="AG10160" s="10"/>
      <c r="AI10160" s="10"/>
      <c r="AL10160" s="10"/>
      <c r="AM10160" s="10"/>
    </row>
    <row r="10161" spans="9:39">
      <c r="I10161" s="10"/>
      <c r="R10161" s="10"/>
      <c r="S10161" s="10"/>
      <c r="T10161" s="10"/>
      <c r="X10161" s="35"/>
      <c r="AG10161" s="10"/>
      <c r="AI10161" s="10"/>
      <c r="AL10161" s="10"/>
      <c r="AM10161" s="10"/>
    </row>
    <row r="10162" spans="9:39">
      <c r="I10162" s="10"/>
      <c r="R10162" s="10"/>
      <c r="S10162" s="10"/>
      <c r="T10162" s="10"/>
      <c r="X10162" s="35"/>
      <c r="AG10162" s="10"/>
      <c r="AI10162" s="10"/>
      <c r="AL10162" s="10"/>
      <c r="AM10162" s="10"/>
    </row>
    <row r="10163" spans="9:39">
      <c r="I10163" s="10"/>
      <c r="R10163" s="10"/>
      <c r="S10163" s="10"/>
      <c r="T10163" s="10"/>
      <c r="X10163" s="35"/>
      <c r="AG10163" s="10"/>
      <c r="AI10163" s="10"/>
      <c r="AL10163" s="10"/>
      <c r="AM10163" s="10"/>
    </row>
    <row r="10164" spans="9:39">
      <c r="I10164" s="10"/>
      <c r="R10164" s="10"/>
      <c r="S10164" s="10"/>
      <c r="T10164" s="10"/>
      <c r="X10164" s="35"/>
      <c r="AG10164" s="10"/>
      <c r="AI10164" s="10"/>
      <c r="AL10164" s="10"/>
      <c r="AM10164" s="10"/>
    </row>
    <row r="10165" spans="9:39">
      <c r="I10165" s="10"/>
      <c r="R10165" s="10"/>
      <c r="S10165" s="10"/>
      <c r="T10165" s="10"/>
      <c r="X10165" s="35"/>
      <c r="AG10165" s="10"/>
      <c r="AI10165" s="10"/>
      <c r="AL10165" s="10"/>
      <c r="AM10165" s="10"/>
    </row>
    <row r="10166" spans="9:39">
      <c r="I10166" s="10"/>
      <c r="R10166" s="10"/>
      <c r="S10166" s="10"/>
      <c r="T10166" s="10"/>
      <c r="X10166" s="35"/>
      <c r="AG10166" s="10"/>
      <c r="AI10166" s="10"/>
      <c r="AL10166" s="10"/>
      <c r="AM10166" s="10"/>
    </row>
    <row r="10167" spans="9:39">
      <c r="I10167" s="10"/>
      <c r="R10167" s="10"/>
      <c r="S10167" s="10"/>
      <c r="T10167" s="10"/>
      <c r="X10167" s="35"/>
      <c r="AG10167" s="10"/>
      <c r="AI10167" s="10"/>
      <c r="AL10167" s="10"/>
      <c r="AM10167" s="10"/>
    </row>
    <row r="10168" spans="9:39">
      <c r="I10168" s="10"/>
      <c r="R10168" s="10"/>
      <c r="S10168" s="10"/>
      <c r="T10168" s="10"/>
      <c r="X10168" s="35"/>
      <c r="AG10168" s="10"/>
      <c r="AI10168" s="10"/>
      <c r="AL10168" s="10"/>
      <c r="AM10168" s="10"/>
    </row>
    <row r="10169" spans="9:39">
      <c r="I10169" s="10"/>
      <c r="R10169" s="10"/>
      <c r="S10169" s="10"/>
      <c r="T10169" s="10"/>
      <c r="X10169" s="35"/>
      <c r="AG10169" s="10"/>
      <c r="AI10169" s="10"/>
      <c r="AL10169" s="10"/>
      <c r="AM10169" s="10"/>
    </row>
    <row r="10170" spans="9:39">
      <c r="I10170" s="10"/>
      <c r="R10170" s="10"/>
      <c r="S10170" s="10"/>
      <c r="T10170" s="10"/>
      <c r="X10170" s="35"/>
      <c r="AG10170" s="10"/>
      <c r="AI10170" s="10"/>
      <c r="AL10170" s="10"/>
      <c r="AM10170" s="10"/>
    </row>
    <row r="10171" spans="9:39">
      <c r="I10171" s="10"/>
      <c r="R10171" s="10"/>
      <c r="S10171" s="10"/>
      <c r="T10171" s="10"/>
      <c r="X10171" s="35"/>
      <c r="AG10171" s="10"/>
      <c r="AI10171" s="10"/>
      <c r="AL10171" s="10"/>
      <c r="AM10171" s="10"/>
    </row>
    <row r="10172" spans="9:39">
      <c r="I10172" s="10"/>
      <c r="R10172" s="10"/>
      <c r="S10172" s="10"/>
      <c r="T10172" s="10"/>
      <c r="X10172" s="35"/>
      <c r="AG10172" s="10"/>
      <c r="AI10172" s="10"/>
      <c r="AL10172" s="10"/>
      <c r="AM10172" s="10"/>
    </row>
    <row r="10173" spans="9:39">
      <c r="I10173" s="10"/>
      <c r="R10173" s="10"/>
      <c r="S10173" s="10"/>
      <c r="T10173" s="10"/>
      <c r="X10173" s="35"/>
      <c r="AG10173" s="10"/>
      <c r="AI10173" s="10"/>
      <c r="AL10173" s="10"/>
      <c r="AM10173" s="10"/>
    </row>
    <row r="10174" spans="9:39">
      <c r="I10174" s="10"/>
      <c r="R10174" s="10"/>
      <c r="S10174" s="10"/>
      <c r="T10174" s="10"/>
      <c r="X10174" s="35"/>
      <c r="AG10174" s="10"/>
      <c r="AI10174" s="10"/>
      <c r="AL10174" s="10"/>
      <c r="AM10174" s="10"/>
    </row>
    <row r="10175" spans="9:39">
      <c r="I10175" s="10"/>
      <c r="R10175" s="10"/>
      <c r="S10175" s="10"/>
      <c r="T10175" s="10"/>
      <c r="X10175" s="35"/>
      <c r="AG10175" s="10"/>
      <c r="AI10175" s="10"/>
      <c r="AL10175" s="10"/>
      <c r="AM10175" s="10"/>
    </row>
    <row r="10176" spans="9:39">
      <c r="I10176" s="10"/>
      <c r="R10176" s="10"/>
      <c r="S10176" s="10"/>
      <c r="T10176" s="10"/>
      <c r="X10176" s="35"/>
      <c r="AG10176" s="10"/>
      <c r="AI10176" s="10"/>
      <c r="AL10176" s="10"/>
      <c r="AM10176" s="10"/>
    </row>
    <row r="10177" spans="9:39">
      <c r="I10177" s="10"/>
      <c r="R10177" s="10"/>
      <c r="S10177" s="10"/>
      <c r="T10177" s="10"/>
      <c r="X10177" s="35"/>
      <c r="AG10177" s="10"/>
      <c r="AI10177" s="10"/>
      <c r="AL10177" s="10"/>
      <c r="AM10177" s="10"/>
    </row>
    <row r="10178" spans="9:39">
      <c r="I10178" s="10"/>
      <c r="R10178" s="10"/>
      <c r="S10178" s="10"/>
      <c r="T10178" s="10"/>
      <c r="X10178" s="35"/>
      <c r="AG10178" s="10"/>
      <c r="AI10178" s="10"/>
      <c r="AL10178" s="10"/>
      <c r="AM10178" s="10"/>
    </row>
    <row r="10179" spans="9:39">
      <c r="I10179" s="10"/>
      <c r="R10179" s="10"/>
      <c r="S10179" s="10"/>
      <c r="T10179" s="10"/>
      <c r="X10179" s="35"/>
      <c r="AG10179" s="10"/>
      <c r="AI10179" s="10"/>
      <c r="AL10179" s="10"/>
      <c r="AM10179" s="10"/>
    </row>
    <row r="10180" spans="9:39">
      <c r="I10180" s="10"/>
      <c r="R10180" s="10"/>
      <c r="S10180" s="10"/>
      <c r="T10180" s="10"/>
      <c r="X10180" s="35"/>
      <c r="AG10180" s="10"/>
      <c r="AI10180" s="10"/>
      <c r="AL10180" s="10"/>
      <c r="AM10180" s="10"/>
    </row>
    <row r="10181" spans="9:39">
      <c r="I10181" s="10"/>
      <c r="R10181" s="10"/>
      <c r="S10181" s="10"/>
      <c r="T10181" s="10"/>
      <c r="X10181" s="35"/>
      <c r="AG10181" s="10"/>
      <c r="AI10181" s="10"/>
      <c r="AL10181" s="10"/>
      <c r="AM10181" s="10"/>
    </row>
    <row r="10182" spans="9:39">
      <c r="I10182" s="10"/>
      <c r="R10182" s="10"/>
      <c r="S10182" s="10"/>
      <c r="T10182" s="10"/>
      <c r="X10182" s="35"/>
      <c r="AG10182" s="10"/>
      <c r="AI10182" s="10"/>
      <c r="AL10182" s="10"/>
      <c r="AM10182" s="10"/>
    </row>
    <row r="10183" spans="9:39">
      <c r="I10183" s="10"/>
      <c r="R10183" s="10"/>
      <c r="S10183" s="10"/>
      <c r="T10183" s="10"/>
      <c r="X10183" s="35"/>
      <c r="AG10183" s="10"/>
      <c r="AI10183" s="10"/>
      <c r="AL10183" s="10"/>
      <c r="AM10183" s="10"/>
    </row>
    <row r="10184" spans="9:39">
      <c r="I10184" s="10"/>
      <c r="R10184" s="10"/>
      <c r="S10184" s="10"/>
      <c r="T10184" s="10"/>
      <c r="X10184" s="35"/>
      <c r="AG10184" s="10"/>
      <c r="AI10184" s="10"/>
      <c r="AL10184" s="10"/>
      <c r="AM10184" s="10"/>
    </row>
    <row r="10185" spans="9:39">
      <c r="I10185" s="10"/>
      <c r="R10185" s="10"/>
      <c r="S10185" s="10"/>
      <c r="T10185" s="10"/>
      <c r="X10185" s="35"/>
      <c r="AG10185" s="10"/>
      <c r="AI10185" s="10"/>
      <c r="AL10185" s="10"/>
      <c r="AM10185" s="10"/>
    </row>
    <row r="10186" spans="9:39">
      <c r="I10186" s="10"/>
      <c r="R10186" s="10"/>
      <c r="S10186" s="10"/>
      <c r="T10186" s="10"/>
      <c r="X10186" s="35"/>
      <c r="AG10186" s="10"/>
      <c r="AI10186" s="10"/>
      <c r="AL10186" s="10"/>
      <c r="AM10186" s="10"/>
    </row>
    <row r="10187" spans="9:39">
      <c r="I10187" s="10"/>
      <c r="R10187" s="10"/>
      <c r="S10187" s="10"/>
      <c r="T10187" s="10"/>
      <c r="X10187" s="35"/>
      <c r="AG10187" s="10"/>
      <c r="AI10187" s="10"/>
      <c r="AL10187" s="10"/>
      <c r="AM10187" s="10"/>
    </row>
    <row r="10188" spans="9:39">
      <c r="I10188" s="10"/>
      <c r="R10188" s="10"/>
      <c r="S10188" s="10"/>
      <c r="T10188" s="10"/>
      <c r="X10188" s="35"/>
      <c r="AG10188" s="10"/>
      <c r="AI10188" s="10"/>
      <c r="AL10188" s="10"/>
      <c r="AM10188" s="10"/>
    </row>
    <row r="10189" spans="9:39">
      <c r="I10189" s="10"/>
      <c r="R10189" s="10"/>
      <c r="S10189" s="10"/>
      <c r="T10189" s="10"/>
      <c r="X10189" s="35"/>
      <c r="AG10189" s="10"/>
      <c r="AI10189" s="10"/>
      <c r="AL10189" s="10"/>
      <c r="AM10189" s="10"/>
    </row>
    <row r="10190" spans="9:39">
      <c r="I10190" s="10"/>
      <c r="R10190" s="10"/>
      <c r="S10190" s="10"/>
      <c r="T10190" s="10"/>
      <c r="X10190" s="35"/>
      <c r="AG10190" s="10"/>
      <c r="AI10190" s="10"/>
      <c r="AL10190" s="10"/>
      <c r="AM10190" s="10"/>
    </row>
    <row r="10191" spans="9:39">
      <c r="I10191" s="10"/>
      <c r="R10191" s="10"/>
      <c r="S10191" s="10"/>
      <c r="T10191" s="10"/>
      <c r="X10191" s="35"/>
      <c r="AG10191" s="10"/>
      <c r="AI10191" s="10"/>
      <c r="AL10191" s="10"/>
      <c r="AM10191" s="10"/>
    </row>
    <row r="10192" spans="9:39">
      <c r="I10192" s="10"/>
      <c r="R10192" s="10"/>
      <c r="S10192" s="10"/>
      <c r="T10192" s="10"/>
      <c r="X10192" s="35"/>
      <c r="AG10192" s="10"/>
      <c r="AI10192" s="10"/>
      <c r="AL10192" s="10"/>
      <c r="AM10192" s="10"/>
    </row>
    <row r="10193" spans="9:39">
      <c r="I10193" s="10"/>
      <c r="R10193" s="10"/>
      <c r="S10193" s="10"/>
      <c r="T10193" s="10"/>
      <c r="X10193" s="35"/>
      <c r="AG10193" s="10"/>
      <c r="AI10193" s="10"/>
      <c r="AL10193" s="10"/>
      <c r="AM10193" s="10"/>
    </row>
    <row r="10194" spans="9:39">
      <c r="I10194" s="10"/>
      <c r="R10194" s="10"/>
      <c r="S10194" s="10"/>
      <c r="T10194" s="10"/>
      <c r="X10194" s="35"/>
      <c r="AG10194" s="10"/>
      <c r="AI10194" s="10"/>
      <c r="AL10194" s="10"/>
      <c r="AM10194" s="10"/>
    </row>
    <row r="10195" spans="9:39">
      <c r="I10195" s="10"/>
      <c r="R10195" s="10"/>
      <c r="S10195" s="10"/>
      <c r="T10195" s="10"/>
      <c r="X10195" s="35"/>
      <c r="AG10195" s="10"/>
      <c r="AI10195" s="10"/>
      <c r="AL10195" s="10"/>
      <c r="AM10195" s="10"/>
    </row>
    <row r="10196" spans="9:39">
      <c r="I10196" s="10"/>
      <c r="R10196" s="10"/>
      <c r="S10196" s="10"/>
      <c r="T10196" s="10"/>
      <c r="X10196" s="35"/>
      <c r="AG10196" s="10"/>
      <c r="AI10196" s="10"/>
      <c r="AL10196" s="10"/>
      <c r="AM10196" s="10"/>
    </row>
    <row r="10197" spans="9:39">
      <c r="I10197" s="10"/>
      <c r="R10197" s="10"/>
      <c r="S10197" s="10"/>
      <c r="T10197" s="10"/>
      <c r="X10197" s="35"/>
      <c r="AG10197" s="10"/>
      <c r="AI10197" s="10"/>
      <c r="AL10197" s="10"/>
      <c r="AM10197" s="10"/>
    </row>
    <row r="10198" spans="9:39">
      <c r="I10198" s="10"/>
      <c r="R10198" s="10"/>
      <c r="S10198" s="10"/>
      <c r="T10198" s="10"/>
      <c r="X10198" s="35"/>
      <c r="AG10198" s="10"/>
      <c r="AI10198" s="10"/>
      <c r="AL10198" s="10"/>
      <c r="AM10198" s="10"/>
    </row>
    <row r="10199" spans="9:39">
      <c r="I10199" s="10"/>
      <c r="R10199" s="10"/>
      <c r="S10199" s="10"/>
      <c r="T10199" s="10"/>
      <c r="X10199" s="35"/>
      <c r="AG10199" s="10"/>
      <c r="AI10199" s="10"/>
      <c r="AL10199" s="10"/>
      <c r="AM10199" s="10"/>
    </row>
    <row r="10200" spans="9:39">
      <c r="I10200" s="10"/>
      <c r="R10200" s="10"/>
      <c r="S10200" s="10"/>
      <c r="T10200" s="10"/>
      <c r="X10200" s="35"/>
      <c r="AG10200" s="10"/>
      <c r="AI10200" s="10"/>
      <c r="AL10200" s="10"/>
      <c r="AM10200" s="10"/>
    </row>
    <row r="10201" spans="9:39">
      <c r="I10201" s="10"/>
      <c r="R10201" s="10"/>
      <c r="S10201" s="10"/>
      <c r="T10201" s="10"/>
      <c r="X10201" s="35"/>
      <c r="AG10201" s="10"/>
      <c r="AI10201" s="10"/>
      <c r="AL10201" s="10"/>
      <c r="AM10201" s="10"/>
    </row>
    <row r="10202" spans="9:39">
      <c r="I10202" s="10"/>
      <c r="R10202" s="10"/>
      <c r="S10202" s="10"/>
      <c r="T10202" s="10"/>
      <c r="X10202" s="35"/>
      <c r="AG10202" s="10"/>
      <c r="AI10202" s="10"/>
      <c r="AL10202" s="10"/>
      <c r="AM10202" s="10"/>
    </row>
    <row r="10203" spans="9:39">
      <c r="I10203" s="10"/>
      <c r="R10203" s="10"/>
      <c r="S10203" s="10"/>
      <c r="T10203" s="10"/>
      <c r="X10203" s="35"/>
      <c r="AG10203" s="10"/>
      <c r="AI10203" s="10"/>
      <c r="AL10203" s="10"/>
      <c r="AM10203" s="10"/>
    </row>
    <row r="10204" spans="9:39">
      <c r="I10204" s="10"/>
      <c r="R10204" s="10"/>
      <c r="S10204" s="10"/>
      <c r="T10204" s="10"/>
      <c r="X10204" s="35"/>
      <c r="AG10204" s="10"/>
      <c r="AI10204" s="10"/>
      <c r="AL10204" s="10"/>
      <c r="AM10204" s="10"/>
    </row>
    <row r="10205" spans="9:39">
      <c r="I10205" s="10"/>
      <c r="R10205" s="10"/>
      <c r="S10205" s="10"/>
      <c r="T10205" s="10"/>
      <c r="X10205" s="35"/>
      <c r="AG10205" s="10"/>
      <c r="AI10205" s="10"/>
      <c r="AL10205" s="10"/>
      <c r="AM10205" s="10"/>
    </row>
    <row r="10206" spans="9:39">
      <c r="I10206" s="10"/>
      <c r="R10206" s="10"/>
      <c r="S10206" s="10"/>
      <c r="T10206" s="10"/>
      <c r="X10206" s="35"/>
      <c r="AG10206" s="10"/>
      <c r="AI10206" s="10"/>
      <c r="AL10206" s="10"/>
      <c r="AM10206" s="10"/>
    </row>
    <row r="10207" spans="9:39">
      <c r="I10207" s="10"/>
      <c r="R10207" s="10"/>
      <c r="S10207" s="10"/>
      <c r="T10207" s="10"/>
      <c r="X10207" s="35"/>
      <c r="AG10207" s="10"/>
      <c r="AI10207" s="10"/>
      <c r="AL10207" s="10"/>
      <c r="AM10207" s="10"/>
    </row>
    <row r="10208" spans="9:39">
      <c r="I10208" s="10"/>
      <c r="R10208" s="10"/>
      <c r="S10208" s="10"/>
      <c r="T10208" s="10"/>
      <c r="X10208" s="35"/>
      <c r="AG10208" s="10"/>
      <c r="AI10208" s="10"/>
      <c r="AL10208" s="10"/>
      <c r="AM10208" s="10"/>
    </row>
    <row r="10209" spans="9:39">
      <c r="I10209" s="10"/>
      <c r="R10209" s="10"/>
      <c r="S10209" s="10"/>
      <c r="T10209" s="10"/>
      <c r="X10209" s="35"/>
      <c r="AG10209" s="10"/>
      <c r="AI10209" s="10"/>
      <c r="AL10209" s="10"/>
      <c r="AM10209" s="10"/>
    </row>
    <row r="10210" spans="9:39">
      <c r="I10210" s="10"/>
      <c r="R10210" s="10"/>
      <c r="S10210" s="10"/>
      <c r="T10210" s="10"/>
      <c r="X10210" s="35"/>
      <c r="AG10210" s="10"/>
      <c r="AI10210" s="10"/>
      <c r="AL10210" s="10"/>
      <c r="AM10210" s="10"/>
    </row>
    <row r="10211" spans="9:39">
      <c r="I10211" s="10"/>
      <c r="R10211" s="10"/>
      <c r="S10211" s="10"/>
      <c r="T10211" s="10"/>
      <c r="X10211" s="35"/>
      <c r="AG10211" s="10"/>
      <c r="AI10211" s="10"/>
      <c r="AL10211" s="10"/>
      <c r="AM10211" s="10"/>
    </row>
    <row r="10212" spans="9:39">
      <c r="I10212" s="10"/>
      <c r="R10212" s="10"/>
      <c r="S10212" s="10"/>
      <c r="T10212" s="10"/>
      <c r="X10212" s="35"/>
      <c r="AG10212" s="10"/>
      <c r="AI10212" s="10"/>
      <c r="AL10212" s="10"/>
      <c r="AM10212" s="10"/>
    </row>
    <row r="10213" spans="9:39">
      <c r="I10213" s="10"/>
      <c r="R10213" s="10"/>
      <c r="S10213" s="10"/>
      <c r="T10213" s="10"/>
      <c r="X10213" s="35"/>
      <c r="AG10213" s="10"/>
      <c r="AI10213" s="10"/>
      <c r="AL10213" s="10"/>
      <c r="AM10213" s="10"/>
    </row>
    <row r="10214" spans="9:39">
      <c r="I10214" s="10"/>
      <c r="R10214" s="10"/>
      <c r="S10214" s="10"/>
      <c r="T10214" s="10"/>
      <c r="X10214" s="35"/>
      <c r="AG10214" s="10"/>
      <c r="AI10214" s="10"/>
      <c r="AL10214" s="10"/>
      <c r="AM10214" s="10"/>
    </row>
    <row r="10215" spans="9:39">
      <c r="I10215" s="10"/>
      <c r="R10215" s="10"/>
      <c r="S10215" s="10"/>
      <c r="T10215" s="10"/>
      <c r="X10215" s="35"/>
      <c r="AG10215" s="10"/>
      <c r="AI10215" s="10"/>
      <c r="AL10215" s="10"/>
      <c r="AM10215" s="10"/>
    </row>
    <row r="10216" spans="9:39">
      <c r="I10216" s="10"/>
      <c r="R10216" s="10"/>
      <c r="S10216" s="10"/>
      <c r="T10216" s="10"/>
      <c r="X10216" s="35"/>
      <c r="AG10216" s="10"/>
      <c r="AI10216" s="10"/>
      <c r="AL10216" s="10"/>
      <c r="AM10216" s="10"/>
    </row>
    <row r="10217" spans="9:39">
      <c r="I10217" s="10"/>
      <c r="R10217" s="10"/>
      <c r="S10217" s="10"/>
      <c r="T10217" s="10"/>
      <c r="X10217" s="35"/>
      <c r="AG10217" s="10"/>
      <c r="AI10217" s="10"/>
      <c r="AL10217" s="10"/>
      <c r="AM10217" s="10"/>
    </row>
    <row r="10218" spans="9:39">
      <c r="I10218" s="10"/>
      <c r="R10218" s="10"/>
      <c r="S10218" s="10"/>
      <c r="T10218" s="10"/>
      <c r="X10218" s="35"/>
      <c r="AG10218" s="10"/>
      <c r="AI10218" s="10"/>
      <c r="AL10218" s="10"/>
      <c r="AM10218" s="10"/>
    </row>
    <row r="10219" spans="9:39">
      <c r="I10219" s="10"/>
      <c r="R10219" s="10"/>
      <c r="S10219" s="10"/>
      <c r="T10219" s="10"/>
      <c r="X10219" s="35"/>
      <c r="AG10219" s="10"/>
      <c r="AI10219" s="10"/>
      <c r="AL10219" s="10"/>
      <c r="AM10219" s="10"/>
    </row>
    <row r="10220" spans="9:39">
      <c r="I10220" s="10"/>
      <c r="R10220" s="10"/>
      <c r="S10220" s="10"/>
      <c r="T10220" s="10"/>
      <c r="X10220" s="35"/>
      <c r="AG10220" s="10"/>
      <c r="AI10220" s="10"/>
      <c r="AL10220" s="10"/>
      <c r="AM10220" s="10"/>
    </row>
    <row r="10221" spans="9:39">
      <c r="I10221" s="10"/>
      <c r="R10221" s="10"/>
      <c r="S10221" s="10"/>
      <c r="T10221" s="10"/>
      <c r="X10221" s="35"/>
      <c r="AG10221" s="10"/>
      <c r="AI10221" s="10"/>
      <c r="AL10221" s="10"/>
      <c r="AM10221" s="10"/>
    </row>
    <row r="10222" spans="9:39">
      <c r="I10222" s="10"/>
      <c r="R10222" s="10"/>
      <c r="S10222" s="10"/>
      <c r="T10222" s="10"/>
      <c r="X10222" s="35"/>
      <c r="AG10222" s="10"/>
      <c r="AI10222" s="10"/>
      <c r="AL10222" s="10"/>
      <c r="AM10222" s="10"/>
    </row>
    <row r="10223" spans="9:39">
      <c r="I10223" s="10"/>
      <c r="R10223" s="10"/>
      <c r="S10223" s="10"/>
      <c r="T10223" s="10"/>
      <c r="X10223" s="35"/>
      <c r="AG10223" s="10"/>
      <c r="AI10223" s="10"/>
      <c r="AL10223" s="10"/>
      <c r="AM10223" s="10"/>
    </row>
    <row r="10224" spans="9:39">
      <c r="I10224" s="10"/>
      <c r="R10224" s="10"/>
      <c r="S10224" s="10"/>
      <c r="T10224" s="10"/>
      <c r="X10224" s="35"/>
      <c r="AG10224" s="10"/>
      <c r="AI10224" s="10"/>
      <c r="AL10224" s="10"/>
      <c r="AM10224" s="10"/>
    </row>
    <row r="10225" spans="9:39">
      <c r="I10225" s="10"/>
      <c r="R10225" s="10"/>
      <c r="S10225" s="10"/>
      <c r="T10225" s="10"/>
      <c r="X10225" s="35"/>
      <c r="AG10225" s="10"/>
      <c r="AI10225" s="10"/>
      <c r="AL10225" s="10"/>
      <c r="AM10225" s="10"/>
    </row>
    <row r="10226" spans="9:39">
      <c r="I10226" s="10"/>
      <c r="R10226" s="10"/>
      <c r="S10226" s="10"/>
      <c r="T10226" s="10"/>
      <c r="X10226" s="35"/>
      <c r="AG10226" s="10"/>
      <c r="AI10226" s="10"/>
      <c r="AL10226" s="10"/>
      <c r="AM10226" s="10"/>
    </row>
    <row r="10227" spans="9:39">
      <c r="I10227" s="10"/>
      <c r="R10227" s="10"/>
      <c r="S10227" s="10"/>
      <c r="T10227" s="10"/>
      <c r="X10227" s="35"/>
      <c r="AG10227" s="10"/>
      <c r="AI10227" s="10"/>
      <c r="AL10227" s="10"/>
      <c r="AM10227" s="10"/>
    </row>
    <row r="10228" spans="9:39">
      <c r="I10228" s="10"/>
      <c r="R10228" s="10"/>
      <c r="S10228" s="10"/>
      <c r="T10228" s="10"/>
      <c r="X10228" s="35"/>
      <c r="AG10228" s="10"/>
      <c r="AI10228" s="10"/>
      <c r="AL10228" s="10"/>
      <c r="AM10228" s="10"/>
    </row>
    <row r="10229" spans="9:39">
      <c r="I10229" s="10"/>
      <c r="R10229" s="10"/>
      <c r="S10229" s="10"/>
      <c r="T10229" s="10"/>
      <c r="X10229" s="35"/>
      <c r="AG10229" s="10"/>
      <c r="AI10229" s="10"/>
      <c r="AL10229" s="10"/>
      <c r="AM10229" s="10"/>
    </row>
    <row r="10230" spans="9:39">
      <c r="I10230" s="10"/>
      <c r="R10230" s="10"/>
      <c r="S10230" s="10"/>
      <c r="T10230" s="10"/>
      <c r="X10230" s="35"/>
      <c r="AG10230" s="10"/>
      <c r="AI10230" s="10"/>
      <c r="AL10230" s="10"/>
      <c r="AM10230" s="10"/>
    </row>
    <row r="10231" spans="9:39">
      <c r="I10231" s="10"/>
      <c r="R10231" s="10"/>
      <c r="S10231" s="10"/>
      <c r="T10231" s="10"/>
      <c r="X10231" s="35"/>
      <c r="AG10231" s="10"/>
      <c r="AI10231" s="10"/>
      <c r="AL10231" s="10"/>
      <c r="AM10231" s="10"/>
    </row>
    <row r="10232" spans="9:39">
      <c r="I10232" s="10"/>
      <c r="R10232" s="10"/>
      <c r="S10232" s="10"/>
      <c r="T10232" s="10"/>
      <c r="X10232" s="35"/>
      <c r="AG10232" s="10"/>
      <c r="AI10232" s="10"/>
      <c r="AL10232" s="10"/>
      <c r="AM10232" s="10"/>
    </row>
    <row r="10233" spans="9:39">
      <c r="I10233" s="10"/>
      <c r="R10233" s="10"/>
      <c r="S10233" s="10"/>
      <c r="T10233" s="10"/>
      <c r="X10233" s="35"/>
      <c r="AG10233" s="10"/>
      <c r="AI10233" s="10"/>
      <c r="AL10233" s="10"/>
      <c r="AM10233" s="10"/>
    </row>
    <row r="10234" spans="9:39">
      <c r="I10234" s="10"/>
      <c r="R10234" s="10"/>
      <c r="S10234" s="10"/>
      <c r="T10234" s="10"/>
      <c r="X10234" s="35"/>
      <c r="AG10234" s="10"/>
      <c r="AI10234" s="10"/>
      <c r="AL10234" s="10"/>
      <c r="AM10234" s="10"/>
    </row>
    <row r="10235" spans="9:39">
      <c r="I10235" s="10"/>
      <c r="R10235" s="10"/>
      <c r="S10235" s="10"/>
      <c r="T10235" s="10"/>
      <c r="X10235" s="35"/>
      <c r="AG10235" s="10"/>
      <c r="AI10235" s="10"/>
      <c r="AL10235" s="10"/>
      <c r="AM10235" s="10"/>
    </row>
    <row r="10236" spans="9:39">
      <c r="I10236" s="10"/>
      <c r="R10236" s="10"/>
      <c r="S10236" s="10"/>
      <c r="T10236" s="10"/>
      <c r="X10236" s="35"/>
      <c r="AG10236" s="10"/>
      <c r="AI10236" s="10"/>
      <c r="AL10236" s="10"/>
      <c r="AM10236" s="10"/>
    </row>
    <row r="10237" spans="9:39">
      <c r="I10237" s="10"/>
      <c r="R10237" s="10"/>
      <c r="S10237" s="10"/>
      <c r="T10237" s="10"/>
      <c r="X10237" s="35"/>
      <c r="AG10237" s="10"/>
      <c r="AI10237" s="10"/>
      <c r="AL10237" s="10"/>
      <c r="AM10237" s="10"/>
    </row>
    <row r="10238" spans="9:39">
      <c r="I10238" s="10"/>
      <c r="R10238" s="10"/>
      <c r="S10238" s="10"/>
      <c r="T10238" s="10"/>
      <c r="X10238" s="35"/>
      <c r="AG10238" s="10"/>
      <c r="AI10238" s="10"/>
      <c r="AL10238" s="10"/>
      <c r="AM10238" s="10"/>
    </row>
    <row r="10239" spans="9:39">
      <c r="I10239" s="10"/>
      <c r="R10239" s="10"/>
      <c r="S10239" s="10"/>
      <c r="T10239" s="10"/>
      <c r="X10239" s="35"/>
      <c r="AG10239" s="10"/>
      <c r="AI10239" s="10"/>
      <c r="AL10239" s="10"/>
      <c r="AM10239" s="10"/>
    </row>
    <row r="10240" spans="9:39">
      <c r="I10240" s="10"/>
      <c r="R10240" s="10"/>
      <c r="S10240" s="10"/>
      <c r="T10240" s="10"/>
      <c r="X10240" s="35"/>
      <c r="AG10240" s="10"/>
      <c r="AI10240" s="10"/>
      <c r="AL10240" s="10"/>
      <c r="AM10240" s="10"/>
    </row>
    <row r="10241" spans="9:39">
      <c r="I10241" s="10"/>
      <c r="R10241" s="10"/>
      <c r="S10241" s="10"/>
      <c r="T10241" s="10"/>
      <c r="X10241" s="35"/>
      <c r="AG10241" s="10"/>
      <c r="AI10241" s="10"/>
      <c r="AL10241" s="10"/>
      <c r="AM10241" s="10"/>
    </row>
    <row r="10242" spans="9:39">
      <c r="I10242" s="10"/>
      <c r="R10242" s="10"/>
      <c r="S10242" s="10"/>
      <c r="T10242" s="10"/>
      <c r="X10242" s="35"/>
      <c r="AG10242" s="10"/>
      <c r="AI10242" s="10"/>
      <c r="AL10242" s="10"/>
      <c r="AM10242" s="10"/>
    </row>
    <row r="10243" spans="9:39">
      <c r="I10243" s="10"/>
      <c r="R10243" s="10"/>
      <c r="S10243" s="10"/>
      <c r="T10243" s="10"/>
      <c r="X10243" s="35"/>
      <c r="AG10243" s="10"/>
      <c r="AI10243" s="10"/>
      <c r="AL10243" s="10"/>
      <c r="AM10243" s="10"/>
    </row>
    <row r="10244" spans="9:39">
      <c r="I10244" s="10"/>
      <c r="R10244" s="10"/>
      <c r="S10244" s="10"/>
      <c r="T10244" s="10"/>
      <c r="X10244" s="35"/>
      <c r="AG10244" s="10"/>
      <c r="AI10244" s="10"/>
      <c r="AL10244" s="10"/>
      <c r="AM10244" s="10"/>
    </row>
    <row r="10245" spans="9:39">
      <c r="I10245" s="10"/>
      <c r="R10245" s="10"/>
      <c r="S10245" s="10"/>
      <c r="T10245" s="10"/>
      <c r="X10245" s="35"/>
      <c r="AG10245" s="10"/>
      <c r="AI10245" s="10"/>
      <c r="AL10245" s="10"/>
      <c r="AM10245" s="10"/>
    </row>
    <row r="10246" spans="9:39">
      <c r="I10246" s="10"/>
      <c r="R10246" s="10"/>
      <c r="S10246" s="10"/>
      <c r="T10246" s="10"/>
      <c r="X10246" s="35"/>
      <c r="AG10246" s="10"/>
      <c r="AI10246" s="10"/>
      <c r="AL10246" s="10"/>
      <c r="AM10246" s="10"/>
    </row>
    <row r="10247" spans="9:39">
      <c r="I10247" s="10"/>
      <c r="R10247" s="10"/>
      <c r="S10247" s="10"/>
      <c r="T10247" s="10"/>
      <c r="X10247" s="35"/>
      <c r="AG10247" s="10"/>
      <c r="AI10247" s="10"/>
      <c r="AL10247" s="10"/>
      <c r="AM10247" s="10"/>
    </row>
    <row r="10248" spans="9:39">
      <c r="I10248" s="10"/>
      <c r="R10248" s="10"/>
      <c r="S10248" s="10"/>
      <c r="T10248" s="10"/>
      <c r="X10248" s="35"/>
      <c r="AG10248" s="10"/>
      <c r="AI10248" s="10"/>
      <c r="AL10248" s="10"/>
      <c r="AM10248" s="10"/>
    </row>
    <row r="10249" spans="9:39">
      <c r="I10249" s="10"/>
      <c r="R10249" s="10"/>
      <c r="S10249" s="10"/>
      <c r="T10249" s="10"/>
      <c r="X10249" s="35"/>
      <c r="AG10249" s="10"/>
      <c r="AI10249" s="10"/>
      <c r="AL10249" s="10"/>
      <c r="AM10249" s="10"/>
    </row>
    <row r="10250" spans="9:39">
      <c r="I10250" s="10"/>
      <c r="R10250" s="10"/>
      <c r="S10250" s="10"/>
      <c r="T10250" s="10"/>
      <c r="X10250" s="35"/>
      <c r="AG10250" s="10"/>
      <c r="AI10250" s="10"/>
      <c r="AL10250" s="10"/>
      <c r="AM10250" s="10"/>
    </row>
    <row r="10251" spans="9:39">
      <c r="I10251" s="10"/>
      <c r="R10251" s="10"/>
      <c r="S10251" s="10"/>
      <c r="T10251" s="10"/>
      <c r="X10251" s="35"/>
      <c r="AG10251" s="10"/>
      <c r="AI10251" s="10"/>
      <c r="AL10251" s="10"/>
      <c r="AM10251" s="10"/>
    </row>
    <row r="10252" spans="9:39">
      <c r="I10252" s="10"/>
      <c r="R10252" s="10"/>
      <c r="S10252" s="10"/>
      <c r="T10252" s="10"/>
      <c r="X10252" s="35"/>
      <c r="AG10252" s="10"/>
      <c r="AI10252" s="10"/>
      <c r="AL10252" s="10"/>
      <c r="AM10252" s="10"/>
    </row>
    <row r="10253" spans="9:39">
      <c r="I10253" s="10"/>
      <c r="R10253" s="10"/>
      <c r="S10253" s="10"/>
      <c r="T10253" s="10"/>
      <c r="X10253" s="35"/>
      <c r="AG10253" s="10"/>
      <c r="AI10253" s="10"/>
      <c r="AL10253" s="10"/>
      <c r="AM10253" s="10"/>
    </row>
    <row r="10254" spans="9:39">
      <c r="I10254" s="10"/>
      <c r="R10254" s="10"/>
      <c r="S10254" s="10"/>
      <c r="T10254" s="10"/>
      <c r="X10254" s="35"/>
      <c r="AG10254" s="10"/>
      <c r="AI10254" s="10"/>
      <c r="AL10254" s="10"/>
      <c r="AM10254" s="10"/>
    </row>
    <row r="10255" spans="9:39">
      <c r="I10255" s="10"/>
      <c r="R10255" s="10"/>
      <c r="S10255" s="10"/>
      <c r="T10255" s="10"/>
      <c r="X10255" s="35"/>
      <c r="AG10255" s="10"/>
      <c r="AI10255" s="10"/>
      <c r="AL10255" s="10"/>
      <c r="AM10255" s="10"/>
    </row>
    <row r="10256" spans="9:39">
      <c r="I10256" s="10"/>
      <c r="R10256" s="10"/>
      <c r="S10256" s="10"/>
      <c r="T10256" s="10"/>
      <c r="X10256" s="35"/>
      <c r="AG10256" s="10"/>
      <c r="AI10256" s="10"/>
      <c r="AL10256" s="10"/>
      <c r="AM10256" s="10"/>
    </row>
    <row r="10257" spans="9:39">
      <c r="I10257" s="10"/>
      <c r="R10257" s="10"/>
      <c r="S10257" s="10"/>
      <c r="T10257" s="10"/>
      <c r="X10257" s="35"/>
      <c r="AG10257" s="10"/>
      <c r="AI10257" s="10"/>
      <c r="AL10257" s="10"/>
      <c r="AM10257" s="10"/>
    </row>
    <row r="10258" spans="9:39">
      <c r="I10258" s="10"/>
      <c r="R10258" s="10"/>
      <c r="S10258" s="10"/>
      <c r="T10258" s="10"/>
      <c r="X10258" s="35"/>
      <c r="AG10258" s="10"/>
      <c r="AI10258" s="10"/>
      <c r="AL10258" s="10"/>
      <c r="AM10258" s="10"/>
    </row>
    <row r="10259" spans="9:39">
      <c r="I10259" s="10"/>
      <c r="R10259" s="10"/>
      <c r="S10259" s="10"/>
      <c r="T10259" s="10"/>
      <c r="X10259" s="35"/>
      <c r="AG10259" s="10"/>
      <c r="AI10259" s="10"/>
      <c r="AL10259" s="10"/>
      <c r="AM10259" s="10"/>
    </row>
    <row r="10260" spans="9:39">
      <c r="I10260" s="10"/>
      <c r="R10260" s="10"/>
      <c r="S10260" s="10"/>
      <c r="T10260" s="10"/>
      <c r="X10260" s="35"/>
      <c r="AG10260" s="10"/>
      <c r="AI10260" s="10"/>
      <c r="AL10260" s="10"/>
      <c r="AM10260" s="10"/>
    </row>
    <row r="10261" spans="9:39">
      <c r="I10261" s="10"/>
      <c r="R10261" s="10"/>
      <c r="S10261" s="10"/>
      <c r="T10261" s="10"/>
      <c r="X10261" s="35"/>
      <c r="AG10261" s="10"/>
      <c r="AI10261" s="10"/>
      <c r="AL10261" s="10"/>
      <c r="AM10261" s="10"/>
    </row>
    <row r="10262" spans="9:39">
      <c r="I10262" s="10"/>
      <c r="R10262" s="10"/>
      <c r="S10262" s="10"/>
      <c r="T10262" s="10"/>
      <c r="X10262" s="35"/>
      <c r="AG10262" s="10"/>
      <c r="AI10262" s="10"/>
      <c r="AL10262" s="10"/>
      <c r="AM10262" s="10"/>
    </row>
    <row r="10263" spans="9:39">
      <c r="I10263" s="10"/>
      <c r="R10263" s="10"/>
      <c r="S10263" s="10"/>
      <c r="T10263" s="10"/>
      <c r="X10263" s="35"/>
      <c r="AG10263" s="10"/>
      <c r="AI10263" s="10"/>
      <c r="AL10263" s="10"/>
      <c r="AM10263" s="10"/>
    </row>
    <row r="10264" spans="9:39">
      <c r="I10264" s="10"/>
      <c r="R10264" s="10"/>
      <c r="S10264" s="10"/>
      <c r="T10264" s="10"/>
      <c r="X10264" s="35"/>
      <c r="AG10264" s="10"/>
      <c r="AI10264" s="10"/>
      <c r="AL10264" s="10"/>
      <c r="AM10264" s="10"/>
    </row>
    <row r="10265" spans="9:39">
      <c r="I10265" s="10"/>
      <c r="R10265" s="10"/>
      <c r="S10265" s="10"/>
      <c r="T10265" s="10"/>
      <c r="X10265" s="35"/>
      <c r="AG10265" s="10"/>
      <c r="AI10265" s="10"/>
      <c r="AL10265" s="10"/>
      <c r="AM10265" s="10"/>
    </row>
    <row r="10266" spans="9:39">
      <c r="I10266" s="10"/>
      <c r="R10266" s="10"/>
      <c r="S10266" s="10"/>
      <c r="T10266" s="10"/>
      <c r="X10266" s="35"/>
      <c r="AG10266" s="10"/>
      <c r="AI10266" s="10"/>
      <c r="AL10266" s="10"/>
      <c r="AM10266" s="10"/>
    </row>
    <row r="10267" spans="9:39">
      <c r="I10267" s="10"/>
      <c r="R10267" s="10"/>
      <c r="S10267" s="10"/>
      <c r="T10267" s="10"/>
      <c r="X10267" s="35"/>
      <c r="AG10267" s="10"/>
      <c r="AI10267" s="10"/>
      <c r="AL10267" s="10"/>
      <c r="AM10267" s="10"/>
    </row>
    <row r="10268" spans="9:39">
      <c r="I10268" s="10"/>
      <c r="R10268" s="10"/>
      <c r="S10268" s="10"/>
      <c r="T10268" s="10"/>
      <c r="X10268" s="35"/>
      <c r="AG10268" s="10"/>
      <c r="AI10268" s="10"/>
      <c r="AL10268" s="10"/>
      <c r="AM10268" s="10"/>
    </row>
    <row r="10269" spans="9:39">
      <c r="I10269" s="10"/>
      <c r="R10269" s="10"/>
      <c r="S10269" s="10"/>
      <c r="T10269" s="10"/>
      <c r="X10269" s="35"/>
      <c r="AG10269" s="10"/>
      <c r="AI10269" s="10"/>
      <c r="AL10269" s="10"/>
      <c r="AM10269" s="10"/>
    </row>
    <row r="10270" spans="9:39">
      <c r="I10270" s="10"/>
      <c r="R10270" s="10"/>
      <c r="S10270" s="10"/>
      <c r="T10270" s="10"/>
      <c r="X10270" s="35"/>
      <c r="AG10270" s="10"/>
      <c r="AI10270" s="10"/>
      <c r="AL10270" s="10"/>
      <c r="AM10270" s="10"/>
    </row>
    <row r="10271" spans="9:39">
      <c r="I10271" s="10"/>
      <c r="R10271" s="10"/>
      <c r="S10271" s="10"/>
      <c r="T10271" s="10"/>
      <c r="X10271" s="35"/>
      <c r="AG10271" s="10"/>
      <c r="AI10271" s="10"/>
      <c r="AL10271" s="10"/>
      <c r="AM10271" s="10"/>
    </row>
    <row r="10272" spans="9:39">
      <c r="I10272" s="10"/>
      <c r="R10272" s="10"/>
      <c r="S10272" s="10"/>
      <c r="T10272" s="10"/>
      <c r="X10272" s="35"/>
      <c r="AG10272" s="10"/>
      <c r="AI10272" s="10"/>
      <c r="AL10272" s="10"/>
      <c r="AM10272" s="10"/>
    </row>
    <row r="10273" spans="9:39">
      <c r="I10273" s="10"/>
      <c r="R10273" s="10"/>
      <c r="S10273" s="10"/>
      <c r="T10273" s="10"/>
      <c r="X10273" s="35"/>
      <c r="AG10273" s="10"/>
      <c r="AI10273" s="10"/>
      <c r="AL10273" s="10"/>
      <c r="AM10273" s="10"/>
    </row>
    <row r="10274" spans="9:39">
      <c r="I10274" s="10"/>
      <c r="R10274" s="10"/>
      <c r="S10274" s="10"/>
      <c r="T10274" s="10"/>
      <c r="X10274" s="35"/>
      <c r="AG10274" s="10"/>
      <c r="AI10274" s="10"/>
      <c r="AL10274" s="10"/>
      <c r="AM10274" s="10"/>
    </row>
    <row r="10275" spans="9:39">
      <c r="I10275" s="10"/>
      <c r="R10275" s="10"/>
      <c r="S10275" s="10"/>
      <c r="T10275" s="10"/>
      <c r="X10275" s="35"/>
      <c r="AG10275" s="10"/>
      <c r="AI10275" s="10"/>
      <c r="AL10275" s="10"/>
      <c r="AM10275" s="10"/>
    </row>
    <row r="10276" spans="9:39">
      <c r="I10276" s="10"/>
      <c r="R10276" s="10"/>
      <c r="S10276" s="10"/>
      <c r="T10276" s="10"/>
      <c r="X10276" s="35"/>
      <c r="AG10276" s="10"/>
      <c r="AI10276" s="10"/>
      <c r="AL10276" s="10"/>
      <c r="AM10276" s="10"/>
    </row>
    <row r="10277" spans="9:39">
      <c r="I10277" s="10"/>
      <c r="R10277" s="10"/>
      <c r="S10277" s="10"/>
      <c r="T10277" s="10"/>
      <c r="X10277" s="35"/>
      <c r="AG10277" s="10"/>
      <c r="AI10277" s="10"/>
      <c r="AL10277" s="10"/>
      <c r="AM10277" s="10"/>
    </row>
    <row r="10278" spans="9:39">
      <c r="I10278" s="10"/>
      <c r="R10278" s="10"/>
      <c r="S10278" s="10"/>
      <c r="T10278" s="10"/>
      <c r="X10278" s="35"/>
      <c r="AG10278" s="10"/>
      <c r="AI10278" s="10"/>
      <c r="AL10278" s="10"/>
      <c r="AM10278" s="10"/>
    </row>
    <row r="10279" spans="9:39">
      <c r="I10279" s="10"/>
      <c r="R10279" s="10"/>
      <c r="S10279" s="10"/>
      <c r="T10279" s="10"/>
      <c r="X10279" s="35"/>
      <c r="AG10279" s="10"/>
      <c r="AI10279" s="10"/>
      <c r="AL10279" s="10"/>
      <c r="AM10279" s="10"/>
    </row>
    <row r="10280" spans="9:39">
      <c r="I10280" s="10"/>
      <c r="R10280" s="10"/>
      <c r="S10280" s="10"/>
      <c r="T10280" s="10"/>
      <c r="X10280" s="35"/>
      <c r="AG10280" s="10"/>
      <c r="AI10280" s="10"/>
      <c r="AL10280" s="10"/>
      <c r="AM10280" s="10"/>
    </row>
    <row r="10281" spans="9:39">
      <c r="I10281" s="10"/>
      <c r="R10281" s="10"/>
      <c r="S10281" s="10"/>
      <c r="T10281" s="10"/>
      <c r="X10281" s="35"/>
      <c r="AG10281" s="10"/>
      <c r="AI10281" s="10"/>
      <c r="AL10281" s="10"/>
      <c r="AM10281" s="10"/>
    </row>
    <row r="10282" spans="9:39">
      <c r="I10282" s="10"/>
      <c r="R10282" s="10"/>
      <c r="S10282" s="10"/>
      <c r="T10282" s="10"/>
      <c r="X10282" s="35"/>
      <c r="AG10282" s="10"/>
      <c r="AI10282" s="10"/>
      <c r="AL10282" s="10"/>
      <c r="AM10282" s="10"/>
    </row>
    <row r="10283" spans="9:39">
      <c r="I10283" s="10"/>
      <c r="R10283" s="10"/>
      <c r="S10283" s="10"/>
      <c r="T10283" s="10"/>
      <c r="X10283" s="35"/>
      <c r="AG10283" s="10"/>
      <c r="AI10283" s="10"/>
      <c r="AL10283" s="10"/>
      <c r="AM10283" s="10"/>
    </row>
    <row r="10284" spans="9:39">
      <c r="I10284" s="10"/>
      <c r="R10284" s="10"/>
      <c r="S10284" s="10"/>
      <c r="T10284" s="10"/>
      <c r="X10284" s="35"/>
      <c r="AG10284" s="10"/>
      <c r="AI10284" s="10"/>
      <c r="AL10284" s="10"/>
      <c r="AM10284" s="10"/>
    </row>
    <row r="10285" spans="9:39">
      <c r="I10285" s="10"/>
      <c r="R10285" s="10"/>
      <c r="S10285" s="10"/>
      <c r="T10285" s="10"/>
      <c r="X10285" s="35"/>
      <c r="AG10285" s="10"/>
      <c r="AI10285" s="10"/>
      <c r="AL10285" s="10"/>
      <c r="AM10285" s="10"/>
    </row>
    <row r="10286" spans="9:39">
      <c r="I10286" s="10"/>
      <c r="R10286" s="10"/>
      <c r="S10286" s="10"/>
      <c r="T10286" s="10"/>
      <c r="X10286" s="35"/>
      <c r="AG10286" s="10"/>
      <c r="AI10286" s="10"/>
      <c r="AL10286" s="10"/>
      <c r="AM10286" s="10"/>
    </row>
    <row r="10287" spans="9:39">
      <c r="I10287" s="10"/>
      <c r="R10287" s="10"/>
      <c r="S10287" s="10"/>
      <c r="T10287" s="10"/>
      <c r="X10287" s="35"/>
      <c r="AG10287" s="10"/>
      <c r="AI10287" s="10"/>
      <c r="AL10287" s="10"/>
      <c r="AM10287" s="10"/>
    </row>
    <row r="10288" spans="9:39">
      <c r="I10288" s="10"/>
      <c r="R10288" s="10"/>
      <c r="S10288" s="10"/>
      <c r="T10288" s="10"/>
      <c r="X10288" s="35"/>
      <c r="AG10288" s="10"/>
      <c r="AI10288" s="10"/>
      <c r="AL10288" s="10"/>
      <c r="AM10288" s="10"/>
    </row>
    <row r="10289" spans="9:39">
      <c r="I10289" s="10"/>
      <c r="R10289" s="10"/>
      <c r="S10289" s="10"/>
      <c r="T10289" s="10"/>
      <c r="X10289" s="35"/>
      <c r="AG10289" s="10"/>
      <c r="AI10289" s="10"/>
      <c r="AL10289" s="10"/>
      <c r="AM10289" s="10"/>
    </row>
    <row r="10290" spans="9:39">
      <c r="I10290" s="10"/>
      <c r="R10290" s="10"/>
      <c r="S10290" s="10"/>
      <c r="T10290" s="10"/>
      <c r="X10290" s="35"/>
      <c r="AG10290" s="10"/>
      <c r="AI10290" s="10"/>
      <c r="AL10290" s="10"/>
      <c r="AM10290" s="10"/>
    </row>
    <row r="10291" spans="9:39">
      <c r="I10291" s="10"/>
      <c r="R10291" s="10"/>
      <c r="S10291" s="10"/>
      <c r="T10291" s="10"/>
      <c r="X10291" s="35"/>
      <c r="AG10291" s="10"/>
      <c r="AI10291" s="10"/>
      <c r="AL10291" s="10"/>
      <c r="AM10291" s="10"/>
    </row>
    <row r="10292" spans="9:39">
      <c r="I10292" s="10"/>
      <c r="R10292" s="10"/>
      <c r="S10292" s="10"/>
      <c r="T10292" s="10"/>
      <c r="X10292" s="35"/>
      <c r="AG10292" s="10"/>
      <c r="AI10292" s="10"/>
      <c r="AL10292" s="10"/>
      <c r="AM10292" s="10"/>
    </row>
    <row r="10293" spans="9:39">
      <c r="I10293" s="10"/>
      <c r="R10293" s="10"/>
      <c r="S10293" s="10"/>
      <c r="T10293" s="10"/>
      <c r="X10293" s="35"/>
      <c r="AG10293" s="10"/>
      <c r="AI10293" s="10"/>
      <c r="AL10293" s="10"/>
      <c r="AM10293" s="10"/>
    </row>
    <row r="10294" spans="9:39">
      <c r="I10294" s="10"/>
      <c r="R10294" s="10"/>
      <c r="S10294" s="10"/>
      <c r="T10294" s="10"/>
      <c r="X10294" s="35"/>
      <c r="AG10294" s="10"/>
      <c r="AI10294" s="10"/>
      <c r="AL10294" s="10"/>
      <c r="AM10294" s="10"/>
    </row>
    <row r="10295" spans="9:39">
      <c r="I10295" s="10"/>
      <c r="R10295" s="10"/>
      <c r="S10295" s="10"/>
      <c r="T10295" s="10"/>
      <c r="X10295" s="35"/>
      <c r="AG10295" s="10"/>
      <c r="AI10295" s="10"/>
      <c r="AL10295" s="10"/>
      <c r="AM10295" s="10"/>
    </row>
    <row r="10296" spans="9:39">
      <c r="I10296" s="10"/>
      <c r="R10296" s="10"/>
      <c r="S10296" s="10"/>
      <c r="T10296" s="10"/>
      <c r="X10296" s="35"/>
      <c r="AG10296" s="10"/>
      <c r="AI10296" s="10"/>
      <c r="AL10296" s="10"/>
      <c r="AM10296" s="10"/>
    </row>
    <row r="10297" spans="9:39">
      <c r="I10297" s="10"/>
      <c r="R10297" s="10"/>
      <c r="S10297" s="10"/>
      <c r="T10297" s="10"/>
      <c r="X10297" s="35"/>
      <c r="AG10297" s="10"/>
      <c r="AI10297" s="10"/>
      <c r="AL10297" s="10"/>
      <c r="AM10297" s="10"/>
    </row>
    <row r="10298" spans="9:39">
      <c r="I10298" s="10"/>
      <c r="R10298" s="10"/>
      <c r="S10298" s="10"/>
      <c r="T10298" s="10"/>
      <c r="X10298" s="35"/>
      <c r="AG10298" s="10"/>
      <c r="AI10298" s="10"/>
      <c r="AL10298" s="10"/>
      <c r="AM10298" s="10"/>
    </row>
    <row r="10299" spans="9:39">
      <c r="I10299" s="10"/>
      <c r="R10299" s="10"/>
      <c r="S10299" s="10"/>
      <c r="T10299" s="10"/>
      <c r="X10299" s="35"/>
      <c r="AG10299" s="10"/>
      <c r="AI10299" s="10"/>
      <c r="AL10299" s="10"/>
      <c r="AM10299" s="10"/>
    </row>
    <row r="10300" spans="9:39">
      <c r="I10300" s="10"/>
      <c r="R10300" s="10"/>
      <c r="S10300" s="10"/>
      <c r="T10300" s="10"/>
      <c r="X10300" s="35"/>
      <c r="AG10300" s="10"/>
      <c r="AI10300" s="10"/>
      <c r="AL10300" s="10"/>
      <c r="AM10300" s="10"/>
    </row>
    <row r="10301" spans="9:39">
      <c r="I10301" s="10"/>
      <c r="R10301" s="10"/>
      <c r="S10301" s="10"/>
      <c r="T10301" s="10"/>
      <c r="X10301" s="35"/>
      <c r="AG10301" s="10"/>
      <c r="AI10301" s="10"/>
      <c r="AL10301" s="10"/>
      <c r="AM10301" s="10"/>
    </row>
    <row r="10302" spans="9:39">
      <c r="I10302" s="10"/>
      <c r="R10302" s="10"/>
      <c r="S10302" s="10"/>
      <c r="T10302" s="10"/>
      <c r="X10302" s="35"/>
      <c r="AG10302" s="10"/>
      <c r="AI10302" s="10"/>
      <c r="AL10302" s="10"/>
      <c r="AM10302" s="10"/>
    </row>
    <row r="10303" spans="9:39">
      <c r="I10303" s="10"/>
      <c r="R10303" s="10"/>
      <c r="S10303" s="10"/>
      <c r="T10303" s="10"/>
      <c r="X10303" s="35"/>
      <c r="AG10303" s="10"/>
      <c r="AI10303" s="10"/>
      <c r="AL10303" s="10"/>
      <c r="AM10303" s="10"/>
    </row>
    <row r="10304" spans="9:39">
      <c r="I10304" s="10"/>
      <c r="R10304" s="10"/>
      <c r="S10304" s="10"/>
      <c r="T10304" s="10"/>
      <c r="X10304" s="35"/>
      <c r="AG10304" s="10"/>
      <c r="AI10304" s="10"/>
      <c r="AL10304" s="10"/>
      <c r="AM10304" s="10"/>
    </row>
    <row r="10305" spans="9:39">
      <c r="I10305" s="10"/>
      <c r="R10305" s="10"/>
      <c r="S10305" s="10"/>
      <c r="T10305" s="10"/>
      <c r="X10305" s="35"/>
      <c r="AG10305" s="10"/>
      <c r="AI10305" s="10"/>
      <c r="AL10305" s="10"/>
      <c r="AM10305" s="10"/>
    </row>
    <row r="10306" spans="9:39">
      <c r="I10306" s="10"/>
      <c r="R10306" s="10"/>
      <c r="S10306" s="10"/>
      <c r="T10306" s="10"/>
      <c r="X10306" s="35"/>
      <c r="AG10306" s="10"/>
      <c r="AI10306" s="10"/>
      <c r="AL10306" s="10"/>
      <c r="AM10306" s="10"/>
    </row>
    <row r="10307" spans="9:39">
      <c r="I10307" s="10"/>
      <c r="R10307" s="10"/>
      <c r="S10307" s="10"/>
      <c r="T10307" s="10"/>
      <c r="X10307" s="35"/>
      <c r="AG10307" s="10"/>
      <c r="AI10307" s="10"/>
      <c r="AL10307" s="10"/>
      <c r="AM10307" s="10"/>
    </row>
    <row r="10308" spans="9:39">
      <c r="I10308" s="10"/>
      <c r="R10308" s="10"/>
      <c r="S10308" s="10"/>
      <c r="T10308" s="10"/>
      <c r="X10308" s="35"/>
      <c r="AG10308" s="10"/>
      <c r="AI10308" s="10"/>
      <c r="AL10308" s="10"/>
      <c r="AM10308" s="10"/>
    </row>
    <row r="10309" spans="9:39">
      <c r="I10309" s="10"/>
      <c r="R10309" s="10"/>
      <c r="S10309" s="10"/>
      <c r="T10309" s="10"/>
      <c r="X10309" s="35"/>
      <c r="AG10309" s="10"/>
      <c r="AI10309" s="10"/>
      <c r="AL10309" s="10"/>
      <c r="AM10309" s="10"/>
    </row>
    <row r="10310" spans="9:39">
      <c r="I10310" s="10"/>
      <c r="R10310" s="10"/>
      <c r="S10310" s="10"/>
      <c r="T10310" s="10"/>
      <c r="X10310" s="35"/>
      <c r="AG10310" s="10"/>
      <c r="AI10310" s="10"/>
      <c r="AL10310" s="10"/>
      <c r="AM10310" s="10"/>
    </row>
    <row r="10311" spans="9:39">
      <c r="I10311" s="10"/>
      <c r="R10311" s="10"/>
      <c r="S10311" s="10"/>
      <c r="T10311" s="10"/>
      <c r="X10311" s="35"/>
      <c r="AG10311" s="10"/>
      <c r="AI10311" s="10"/>
      <c r="AL10311" s="10"/>
      <c r="AM10311" s="10"/>
    </row>
    <row r="10312" spans="9:39">
      <c r="I10312" s="10"/>
      <c r="R10312" s="10"/>
      <c r="S10312" s="10"/>
      <c r="T10312" s="10"/>
      <c r="X10312" s="35"/>
      <c r="AG10312" s="10"/>
      <c r="AI10312" s="10"/>
      <c r="AL10312" s="10"/>
      <c r="AM10312" s="10"/>
    </row>
    <row r="10313" spans="9:39">
      <c r="I10313" s="10"/>
      <c r="R10313" s="10"/>
      <c r="S10313" s="10"/>
      <c r="T10313" s="10"/>
      <c r="X10313" s="35"/>
      <c r="AG10313" s="10"/>
      <c r="AI10313" s="10"/>
      <c r="AL10313" s="10"/>
      <c r="AM10313" s="10"/>
    </row>
    <row r="10314" spans="9:39">
      <c r="I10314" s="10"/>
      <c r="R10314" s="10"/>
      <c r="S10314" s="10"/>
      <c r="T10314" s="10"/>
      <c r="X10314" s="35"/>
      <c r="AG10314" s="10"/>
      <c r="AI10314" s="10"/>
      <c r="AL10314" s="10"/>
      <c r="AM10314" s="10"/>
    </row>
    <row r="10315" spans="9:39">
      <c r="I10315" s="10"/>
      <c r="R10315" s="10"/>
      <c r="S10315" s="10"/>
      <c r="T10315" s="10"/>
      <c r="X10315" s="35"/>
      <c r="AG10315" s="10"/>
      <c r="AI10315" s="10"/>
      <c r="AL10315" s="10"/>
      <c r="AM10315" s="10"/>
    </row>
    <row r="10316" spans="9:39">
      <c r="I10316" s="10"/>
      <c r="R10316" s="10"/>
      <c r="S10316" s="10"/>
      <c r="T10316" s="10"/>
      <c r="X10316" s="35"/>
      <c r="AG10316" s="10"/>
      <c r="AI10316" s="10"/>
      <c r="AL10316" s="10"/>
      <c r="AM10316" s="10"/>
    </row>
    <row r="10317" spans="9:39">
      <c r="I10317" s="10"/>
      <c r="R10317" s="10"/>
      <c r="S10317" s="10"/>
      <c r="T10317" s="10"/>
      <c r="X10317" s="35"/>
      <c r="AG10317" s="10"/>
      <c r="AI10317" s="10"/>
      <c r="AL10317" s="10"/>
      <c r="AM10317" s="10"/>
    </row>
    <row r="10318" spans="9:39">
      <c r="I10318" s="10"/>
      <c r="R10318" s="10"/>
      <c r="S10318" s="10"/>
      <c r="T10318" s="10"/>
      <c r="X10318" s="35"/>
      <c r="AG10318" s="10"/>
      <c r="AI10318" s="10"/>
      <c r="AL10318" s="10"/>
      <c r="AM10318" s="10"/>
    </row>
    <row r="10319" spans="9:39">
      <c r="I10319" s="10"/>
      <c r="R10319" s="10"/>
      <c r="S10319" s="10"/>
      <c r="T10319" s="10"/>
      <c r="X10319" s="35"/>
      <c r="AG10319" s="10"/>
      <c r="AI10319" s="10"/>
      <c r="AL10319" s="10"/>
      <c r="AM10319" s="10"/>
    </row>
    <row r="10320" spans="9:39">
      <c r="I10320" s="10"/>
      <c r="R10320" s="10"/>
      <c r="S10320" s="10"/>
      <c r="T10320" s="10"/>
      <c r="X10320" s="35"/>
      <c r="AG10320" s="10"/>
      <c r="AI10320" s="10"/>
      <c r="AL10320" s="10"/>
      <c r="AM10320" s="10"/>
    </row>
    <row r="10321" spans="9:39">
      <c r="I10321" s="10"/>
      <c r="R10321" s="10"/>
      <c r="S10321" s="10"/>
      <c r="T10321" s="10"/>
      <c r="X10321" s="35"/>
      <c r="AG10321" s="10"/>
      <c r="AI10321" s="10"/>
      <c r="AL10321" s="10"/>
      <c r="AM10321" s="10"/>
    </row>
    <row r="10322" spans="9:39">
      <c r="I10322" s="10"/>
      <c r="R10322" s="10"/>
      <c r="S10322" s="10"/>
      <c r="T10322" s="10"/>
      <c r="X10322" s="35"/>
      <c r="AG10322" s="10"/>
      <c r="AI10322" s="10"/>
      <c r="AL10322" s="10"/>
      <c r="AM10322" s="10"/>
    </row>
    <row r="10323" spans="9:39">
      <c r="I10323" s="10"/>
      <c r="R10323" s="10"/>
      <c r="S10323" s="10"/>
      <c r="T10323" s="10"/>
      <c r="X10323" s="35"/>
      <c r="AG10323" s="10"/>
      <c r="AI10323" s="10"/>
      <c r="AL10323" s="10"/>
      <c r="AM10323" s="10"/>
    </row>
    <row r="10324" spans="9:39">
      <c r="I10324" s="10"/>
      <c r="R10324" s="10"/>
      <c r="S10324" s="10"/>
      <c r="T10324" s="10"/>
      <c r="X10324" s="35"/>
      <c r="AG10324" s="10"/>
      <c r="AI10324" s="10"/>
      <c r="AL10324" s="10"/>
      <c r="AM10324" s="10"/>
    </row>
    <row r="10325" spans="9:39">
      <c r="I10325" s="10"/>
      <c r="R10325" s="10"/>
      <c r="S10325" s="10"/>
      <c r="T10325" s="10"/>
      <c r="X10325" s="35"/>
      <c r="AG10325" s="10"/>
      <c r="AI10325" s="10"/>
      <c r="AL10325" s="10"/>
      <c r="AM10325" s="10"/>
    </row>
    <row r="10326" spans="9:39">
      <c r="I10326" s="10"/>
      <c r="R10326" s="10"/>
      <c r="S10326" s="10"/>
      <c r="T10326" s="10"/>
      <c r="X10326" s="35"/>
      <c r="AG10326" s="10"/>
      <c r="AI10326" s="10"/>
      <c r="AL10326" s="10"/>
      <c r="AM10326" s="10"/>
    </row>
    <row r="10327" spans="9:39">
      <c r="I10327" s="10"/>
      <c r="R10327" s="10"/>
      <c r="S10327" s="10"/>
      <c r="T10327" s="10"/>
      <c r="X10327" s="35"/>
      <c r="AG10327" s="10"/>
      <c r="AI10327" s="10"/>
      <c r="AL10327" s="10"/>
      <c r="AM10327" s="10"/>
    </row>
    <row r="10328" spans="9:39">
      <c r="I10328" s="10"/>
      <c r="R10328" s="10"/>
      <c r="S10328" s="10"/>
      <c r="T10328" s="10"/>
      <c r="X10328" s="35"/>
      <c r="AG10328" s="10"/>
      <c r="AI10328" s="10"/>
      <c r="AL10328" s="10"/>
      <c r="AM10328" s="10"/>
    </row>
    <row r="10329" spans="9:39">
      <c r="I10329" s="10"/>
      <c r="R10329" s="10"/>
      <c r="S10329" s="10"/>
      <c r="T10329" s="10"/>
      <c r="X10329" s="35"/>
      <c r="AG10329" s="10"/>
      <c r="AI10329" s="10"/>
      <c r="AL10329" s="10"/>
      <c r="AM10329" s="10"/>
    </row>
    <row r="10330" spans="9:39">
      <c r="I10330" s="10"/>
      <c r="R10330" s="10"/>
      <c r="S10330" s="10"/>
      <c r="T10330" s="10"/>
      <c r="X10330" s="35"/>
      <c r="AG10330" s="10"/>
      <c r="AI10330" s="10"/>
      <c r="AL10330" s="10"/>
      <c r="AM10330" s="10"/>
    </row>
    <row r="10331" spans="9:39">
      <c r="I10331" s="10"/>
      <c r="R10331" s="10"/>
      <c r="S10331" s="10"/>
      <c r="T10331" s="10"/>
      <c r="X10331" s="35"/>
      <c r="AG10331" s="10"/>
      <c r="AI10331" s="10"/>
      <c r="AL10331" s="10"/>
      <c r="AM10331" s="10"/>
    </row>
    <row r="10332" spans="9:39">
      <c r="I10332" s="10"/>
      <c r="R10332" s="10"/>
      <c r="S10332" s="10"/>
      <c r="T10332" s="10"/>
      <c r="X10332" s="35"/>
      <c r="AG10332" s="10"/>
      <c r="AI10332" s="10"/>
      <c r="AL10332" s="10"/>
      <c r="AM10332" s="10"/>
    </row>
    <row r="10333" spans="9:39">
      <c r="I10333" s="10"/>
      <c r="R10333" s="10"/>
      <c r="S10333" s="10"/>
      <c r="T10333" s="10"/>
      <c r="X10333" s="35"/>
      <c r="AG10333" s="10"/>
      <c r="AI10333" s="10"/>
      <c r="AL10333" s="10"/>
      <c r="AM10333" s="10"/>
    </row>
    <row r="10334" spans="9:39">
      <c r="I10334" s="10"/>
      <c r="R10334" s="10"/>
      <c r="S10334" s="10"/>
      <c r="T10334" s="10"/>
      <c r="X10334" s="35"/>
      <c r="AG10334" s="10"/>
      <c r="AI10334" s="10"/>
      <c r="AL10334" s="10"/>
      <c r="AM10334" s="10"/>
    </row>
    <row r="10335" spans="9:39">
      <c r="I10335" s="10"/>
      <c r="R10335" s="10"/>
      <c r="S10335" s="10"/>
      <c r="T10335" s="10"/>
      <c r="X10335" s="35"/>
      <c r="AG10335" s="10"/>
      <c r="AI10335" s="10"/>
      <c r="AL10335" s="10"/>
      <c r="AM10335" s="10"/>
    </row>
    <row r="10336" spans="9:39">
      <c r="I10336" s="10"/>
      <c r="R10336" s="10"/>
      <c r="S10336" s="10"/>
      <c r="T10336" s="10"/>
      <c r="X10336" s="35"/>
      <c r="AG10336" s="10"/>
      <c r="AI10336" s="10"/>
      <c r="AL10336" s="10"/>
      <c r="AM10336" s="10"/>
    </row>
    <row r="10337" spans="9:39">
      <c r="I10337" s="10"/>
      <c r="R10337" s="10"/>
      <c r="S10337" s="10"/>
      <c r="T10337" s="10"/>
      <c r="X10337" s="35"/>
      <c r="AG10337" s="10"/>
      <c r="AI10337" s="10"/>
      <c r="AL10337" s="10"/>
      <c r="AM10337" s="10"/>
    </row>
    <row r="10338" spans="9:39">
      <c r="I10338" s="10"/>
      <c r="R10338" s="10"/>
      <c r="S10338" s="10"/>
      <c r="T10338" s="10"/>
      <c r="X10338" s="35"/>
      <c r="AG10338" s="10"/>
      <c r="AI10338" s="10"/>
      <c r="AL10338" s="10"/>
      <c r="AM10338" s="10"/>
    </row>
    <row r="10339" spans="9:39">
      <c r="I10339" s="10"/>
      <c r="R10339" s="10"/>
      <c r="S10339" s="10"/>
      <c r="T10339" s="10"/>
      <c r="X10339" s="35"/>
      <c r="AG10339" s="10"/>
      <c r="AI10339" s="10"/>
      <c r="AL10339" s="10"/>
      <c r="AM10339" s="10"/>
    </row>
    <row r="10340" spans="9:39">
      <c r="I10340" s="10"/>
      <c r="R10340" s="10"/>
      <c r="S10340" s="10"/>
      <c r="T10340" s="10"/>
      <c r="X10340" s="35"/>
      <c r="AG10340" s="10"/>
      <c r="AI10340" s="10"/>
      <c r="AL10340" s="10"/>
      <c r="AM10340" s="10"/>
    </row>
    <row r="10341" spans="9:39">
      <c r="I10341" s="10"/>
      <c r="R10341" s="10"/>
      <c r="S10341" s="10"/>
      <c r="T10341" s="10"/>
      <c r="X10341" s="35"/>
      <c r="AG10341" s="10"/>
      <c r="AI10341" s="10"/>
      <c r="AL10341" s="10"/>
      <c r="AM10341" s="10"/>
    </row>
    <row r="10342" spans="9:39">
      <c r="I10342" s="10"/>
      <c r="R10342" s="10"/>
      <c r="S10342" s="10"/>
      <c r="T10342" s="10"/>
      <c r="X10342" s="35"/>
      <c r="AG10342" s="10"/>
      <c r="AI10342" s="10"/>
      <c r="AL10342" s="10"/>
      <c r="AM10342" s="10"/>
    </row>
    <row r="10343" spans="9:39">
      <c r="I10343" s="10"/>
      <c r="R10343" s="10"/>
      <c r="S10343" s="10"/>
      <c r="T10343" s="10"/>
      <c r="X10343" s="35"/>
      <c r="AG10343" s="10"/>
      <c r="AI10343" s="10"/>
      <c r="AL10343" s="10"/>
      <c r="AM10343" s="10"/>
    </row>
    <row r="10344" spans="9:39">
      <c r="I10344" s="10"/>
      <c r="R10344" s="10"/>
      <c r="S10344" s="10"/>
      <c r="T10344" s="10"/>
      <c r="X10344" s="35"/>
      <c r="AG10344" s="10"/>
      <c r="AI10344" s="10"/>
      <c r="AL10344" s="10"/>
      <c r="AM10344" s="10"/>
    </row>
    <row r="10345" spans="9:39">
      <c r="I10345" s="10"/>
      <c r="R10345" s="10"/>
      <c r="S10345" s="10"/>
      <c r="T10345" s="10"/>
      <c r="X10345" s="35"/>
      <c r="AG10345" s="10"/>
      <c r="AI10345" s="10"/>
      <c r="AL10345" s="10"/>
      <c r="AM10345" s="10"/>
    </row>
    <row r="10346" spans="9:39">
      <c r="I10346" s="10"/>
      <c r="R10346" s="10"/>
      <c r="S10346" s="10"/>
      <c r="T10346" s="10"/>
      <c r="X10346" s="35"/>
      <c r="AG10346" s="10"/>
      <c r="AI10346" s="10"/>
      <c r="AL10346" s="10"/>
      <c r="AM10346" s="10"/>
    </row>
    <row r="10347" spans="9:39">
      <c r="I10347" s="10"/>
      <c r="R10347" s="10"/>
      <c r="S10347" s="10"/>
      <c r="T10347" s="10"/>
      <c r="X10347" s="35"/>
      <c r="AG10347" s="10"/>
      <c r="AI10347" s="10"/>
      <c r="AL10347" s="10"/>
      <c r="AM10347" s="10"/>
    </row>
    <row r="10348" spans="9:39">
      <c r="I10348" s="10"/>
      <c r="R10348" s="10"/>
      <c r="S10348" s="10"/>
      <c r="T10348" s="10"/>
      <c r="X10348" s="35"/>
      <c r="AG10348" s="10"/>
      <c r="AI10348" s="10"/>
      <c r="AL10348" s="10"/>
      <c r="AM10348" s="10"/>
    </row>
    <row r="10349" spans="9:39">
      <c r="I10349" s="10"/>
      <c r="R10349" s="10"/>
      <c r="S10349" s="10"/>
      <c r="T10349" s="10"/>
      <c r="X10349" s="35"/>
      <c r="AG10349" s="10"/>
      <c r="AI10349" s="10"/>
      <c r="AL10349" s="10"/>
      <c r="AM10349" s="10"/>
    </row>
    <row r="10350" spans="9:39">
      <c r="I10350" s="10"/>
      <c r="R10350" s="10"/>
      <c r="S10350" s="10"/>
      <c r="T10350" s="10"/>
      <c r="X10350" s="35"/>
      <c r="AG10350" s="10"/>
      <c r="AI10350" s="10"/>
      <c r="AL10350" s="10"/>
      <c r="AM10350" s="10"/>
    </row>
    <row r="10351" spans="9:39">
      <c r="I10351" s="10"/>
      <c r="R10351" s="10"/>
      <c r="S10351" s="10"/>
      <c r="T10351" s="10"/>
      <c r="X10351" s="35"/>
      <c r="AG10351" s="10"/>
      <c r="AI10351" s="10"/>
      <c r="AL10351" s="10"/>
      <c r="AM10351" s="10"/>
    </row>
    <row r="10352" spans="9:39">
      <c r="I10352" s="10"/>
      <c r="R10352" s="10"/>
      <c r="S10352" s="10"/>
      <c r="T10352" s="10"/>
      <c r="X10352" s="35"/>
      <c r="AG10352" s="10"/>
      <c r="AI10352" s="10"/>
      <c r="AL10352" s="10"/>
      <c r="AM10352" s="10"/>
    </row>
    <row r="10353" spans="9:39">
      <c r="I10353" s="10"/>
      <c r="R10353" s="10"/>
      <c r="S10353" s="10"/>
      <c r="T10353" s="10"/>
      <c r="X10353" s="35"/>
      <c r="AG10353" s="10"/>
      <c r="AI10353" s="10"/>
      <c r="AL10353" s="10"/>
      <c r="AM10353" s="10"/>
    </row>
    <row r="10354" spans="9:39">
      <c r="I10354" s="10"/>
      <c r="R10354" s="10"/>
      <c r="S10354" s="10"/>
      <c r="T10354" s="10"/>
      <c r="X10354" s="35"/>
      <c r="AG10354" s="10"/>
      <c r="AI10354" s="10"/>
      <c r="AL10354" s="10"/>
      <c r="AM10354" s="10"/>
    </row>
    <row r="10355" spans="9:39">
      <c r="I10355" s="10"/>
      <c r="R10355" s="10"/>
      <c r="S10355" s="10"/>
      <c r="T10355" s="10"/>
      <c r="X10355" s="35"/>
      <c r="AG10355" s="10"/>
      <c r="AI10355" s="10"/>
      <c r="AL10355" s="10"/>
      <c r="AM10355" s="10"/>
    </row>
    <row r="10356" spans="9:39">
      <c r="I10356" s="10"/>
      <c r="R10356" s="10"/>
      <c r="S10356" s="10"/>
      <c r="T10356" s="10"/>
      <c r="X10356" s="35"/>
      <c r="AG10356" s="10"/>
      <c r="AI10356" s="10"/>
      <c r="AL10356" s="10"/>
      <c r="AM10356" s="10"/>
    </row>
    <row r="10357" spans="9:39">
      <c r="I10357" s="10"/>
      <c r="R10357" s="10"/>
      <c r="S10357" s="10"/>
      <c r="T10357" s="10"/>
      <c r="X10357" s="35"/>
      <c r="AG10357" s="10"/>
      <c r="AI10357" s="10"/>
      <c r="AL10357" s="10"/>
      <c r="AM10357" s="10"/>
    </row>
    <row r="10358" spans="9:39">
      <c r="I10358" s="10"/>
      <c r="R10358" s="10"/>
      <c r="S10358" s="10"/>
      <c r="T10358" s="10"/>
      <c r="X10358" s="35"/>
      <c r="AG10358" s="10"/>
      <c r="AI10358" s="10"/>
      <c r="AL10358" s="10"/>
      <c r="AM10358" s="10"/>
    </row>
    <row r="10359" spans="9:39">
      <c r="I10359" s="10"/>
      <c r="R10359" s="10"/>
      <c r="S10359" s="10"/>
      <c r="T10359" s="10"/>
      <c r="X10359" s="35"/>
      <c r="AG10359" s="10"/>
      <c r="AI10359" s="10"/>
      <c r="AL10359" s="10"/>
      <c r="AM10359" s="10"/>
    </row>
    <row r="10360" spans="9:39">
      <c r="I10360" s="10"/>
      <c r="R10360" s="10"/>
      <c r="S10360" s="10"/>
      <c r="T10360" s="10"/>
      <c r="X10360" s="35"/>
      <c r="AG10360" s="10"/>
      <c r="AI10360" s="10"/>
      <c r="AL10360" s="10"/>
      <c r="AM10360" s="10"/>
    </row>
    <row r="10361" spans="9:39">
      <c r="I10361" s="10"/>
      <c r="R10361" s="10"/>
      <c r="S10361" s="10"/>
      <c r="T10361" s="10"/>
      <c r="X10361" s="35"/>
      <c r="AG10361" s="10"/>
      <c r="AI10361" s="10"/>
      <c r="AL10361" s="10"/>
      <c r="AM10361" s="10"/>
    </row>
    <row r="10362" spans="9:39">
      <c r="I10362" s="10"/>
      <c r="R10362" s="10"/>
      <c r="S10362" s="10"/>
      <c r="T10362" s="10"/>
      <c r="X10362" s="35"/>
      <c r="AG10362" s="10"/>
      <c r="AI10362" s="10"/>
      <c r="AL10362" s="10"/>
      <c r="AM10362" s="10"/>
    </row>
    <row r="10363" spans="9:39">
      <c r="I10363" s="10"/>
      <c r="R10363" s="10"/>
      <c r="S10363" s="10"/>
      <c r="T10363" s="10"/>
      <c r="X10363" s="35"/>
      <c r="AG10363" s="10"/>
      <c r="AI10363" s="10"/>
      <c r="AL10363" s="10"/>
      <c r="AM10363" s="10"/>
    </row>
    <row r="10364" spans="9:39">
      <c r="I10364" s="10"/>
      <c r="R10364" s="10"/>
      <c r="S10364" s="10"/>
      <c r="T10364" s="10"/>
      <c r="X10364" s="35"/>
      <c r="AG10364" s="10"/>
      <c r="AI10364" s="10"/>
      <c r="AL10364" s="10"/>
      <c r="AM10364" s="10"/>
    </row>
    <row r="10365" spans="9:39">
      <c r="I10365" s="10"/>
      <c r="R10365" s="10"/>
      <c r="S10365" s="10"/>
      <c r="T10365" s="10"/>
      <c r="X10365" s="35"/>
      <c r="AG10365" s="10"/>
      <c r="AI10365" s="10"/>
      <c r="AL10365" s="10"/>
      <c r="AM10365" s="10"/>
    </row>
    <row r="10366" spans="9:39">
      <c r="I10366" s="10"/>
      <c r="R10366" s="10"/>
      <c r="S10366" s="10"/>
      <c r="T10366" s="10"/>
      <c r="X10366" s="35"/>
      <c r="AG10366" s="10"/>
      <c r="AI10366" s="10"/>
      <c r="AL10366" s="10"/>
      <c r="AM10366" s="10"/>
    </row>
    <row r="10367" spans="9:39">
      <c r="I10367" s="10"/>
      <c r="R10367" s="10"/>
      <c r="S10367" s="10"/>
      <c r="T10367" s="10"/>
      <c r="X10367" s="35"/>
      <c r="AG10367" s="10"/>
      <c r="AI10367" s="10"/>
      <c r="AL10367" s="10"/>
      <c r="AM10367" s="10"/>
    </row>
    <row r="10368" spans="9:39">
      <c r="I10368" s="10"/>
      <c r="R10368" s="10"/>
      <c r="S10368" s="10"/>
      <c r="T10368" s="10"/>
      <c r="X10368" s="35"/>
      <c r="AG10368" s="10"/>
      <c r="AI10368" s="10"/>
      <c r="AL10368" s="10"/>
      <c r="AM10368" s="10"/>
    </row>
    <row r="10369" spans="9:39">
      <c r="I10369" s="10"/>
      <c r="R10369" s="10"/>
      <c r="S10369" s="10"/>
      <c r="T10369" s="10"/>
      <c r="X10369" s="35"/>
      <c r="AG10369" s="10"/>
      <c r="AI10369" s="10"/>
      <c r="AL10369" s="10"/>
      <c r="AM10369" s="10"/>
    </row>
    <row r="10370" spans="9:39">
      <c r="I10370" s="10"/>
      <c r="R10370" s="10"/>
      <c r="S10370" s="10"/>
      <c r="T10370" s="10"/>
      <c r="X10370" s="35"/>
      <c r="AG10370" s="10"/>
      <c r="AI10370" s="10"/>
      <c r="AL10370" s="10"/>
      <c r="AM10370" s="10"/>
    </row>
    <row r="10371" spans="9:39">
      <c r="I10371" s="10"/>
      <c r="R10371" s="10"/>
      <c r="S10371" s="10"/>
      <c r="T10371" s="10"/>
      <c r="X10371" s="35"/>
      <c r="AG10371" s="10"/>
      <c r="AI10371" s="10"/>
      <c r="AL10371" s="10"/>
      <c r="AM10371" s="10"/>
    </row>
    <row r="10372" spans="9:39">
      <c r="I10372" s="10"/>
      <c r="R10372" s="10"/>
      <c r="S10372" s="10"/>
      <c r="T10372" s="10"/>
      <c r="X10372" s="35"/>
      <c r="AG10372" s="10"/>
      <c r="AI10372" s="10"/>
      <c r="AL10372" s="10"/>
      <c r="AM10372" s="10"/>
    </row>
    <row r="10373" spans="9:39">
      <c r="I10373" s="10"/>
      <c r="R10373" s="10"/>
      <c r="S10373" s="10"/>
      <c r="T10373" s="10"/>
      <c r="X10373" s="35"/>
      <c r="AG10373" s="10"/>
      <c r="AI10373" s="10"/>
      <c r="AL10373" s="10"/>
      <c r="AM10373" s="10"/>
    </row>
    <row r="10374" spans="9:39">
      <c r="I10374" s="10"/>
      <c r="R10374" s="10"/>
      <c r="S10374" s="10"/>
      <c r="T10374" s="10"/>
      <c r="X10374" s="35"/>
      <c r="AG10374" s="10"/>
      <c r="AI10374" s="10"/>
      <c r="AL10374" s="10"/>
      <c r="AM10374" s="10"/>
    </row>
    <row r="10375" spans="9:39">
      <c r="I10375" s="10"/>
      <c r="R10375" s="10"/>
      <c r="S10375" s="10"/>
      <c r="T10375" s="10"/>
      <c r="X10375" s="35"/>
      <c r="AG10375" s="10"/>
      <c r="AI10375" s="10"/>
      <c r="AL10375" s="10"/>
      <c r="AM10375" s="10"/>
    </row>
    <row r="10376" spans="9:39">
      <c r="I10376" s="10"/>
      <c r="R10376" s="10"/>
      <c r="S10376" s="10"/>
      <c r="T10376" s="10"/>
      <c r="X10376" s="35"/>
      <c r="AG10376" s="10"/>
      <c r="AI10376" s="10"/>
      <c r="AL10376" s="10"/>
      <c r="AM10376" s="10"/>
    </row>
    <row r="10377" spans="9:39">
      <c r="I10377" s="10"/>
      <c r="R10377" s="10"/>
      <c r="S10377" s="10"/>
      <c r="T10377" s="10"/>
      <c r="X10377" s="35"/>
      <c r="AG10377" s="10"/>
      <c r="AI10377" s="10"/>
      <c r="AL10377" s="10"/>
      <c r="AM10377" s="10"/>
    </row>
    <row r="10378" spans="9:39">
      <c r="I10378" s="10"/>
      <c r="R10378" s="10"/>
      <c r="S10378" s="10"/>
      <c r="T10378" s="10"/>
      <c r="X10378" s="35"/>
      <c r="AG10378" s="10"/>
      <c r="AI10378" s="10"/>
      <c r="AL10378" s="10"/>
      <c r="AM10378" s="10"/>
    </row>
    <row r="10379" spans="9:39">
      <c r="I10379" s="10"/>
      <c r="R10379" s="10"/>
      <c r="S10379" s="10"/>
      <c r="T10379" s="10"/>
      <c r="X10379" s="35"/>
      <c r="AG10379" s="10"/>
      <c r="AI10379" s="10"/>
      <c r="AL10379" s="10"/>
      <c r="AM10379" s="10"/>
    </row>
    <row r="10380" spans="9:39">
      <c r="I10380" s="10"/>
      <c r="R10380" s="10"/>
      <c r="S10380" s="10"/>
      <c r="T10380" s="10"/>
      <c r="X10380" s="35"/>
      <c r="AG10380" s="10"/>
      <c r="AI10380" s="10"/>
      <c r="AL10380" s="10"/>
      <c r="AM10380" s="10"/>
    </row>
    <row r="10381" spans="9:39">
      <c r="I10381" s="10"/>
      <c r="R10381" s="10"/>
      <c r="S10381" s="10"/>
      <c r="T10381" s="10"/>
      <c r="X10381" s="35"/>
      <c r="AG10381" s="10"/>
      <c r="AI10381" s="10"/>
      <c r="AL10381" s="10"/>
      <c r="AM10381" s="10"/>
    </row>
    <row r="10382" spans="9:39">
      <c r="I10382" s="10"/>
      <c r="R10382" s="10"/>
      <c r="S10382" s="10"/>
      <c r="T10382" s="10"/>
      <c r="X10382" s="35"/>
      <c r="AG10382" s="10"/>
      <c r="AI10382" s="10"/>
      <c r="AL10382" s="10"/>
      <c r="AM10382" s="10"/>
    </row>
    <row r="10383" spans="9:39">
      <c r="I10383" s="10"/>
      <c r="R10383" s="10"/>
      <c r="S10383" s="10"/>
      <c r="T10383" s="10"/>
      <c r="X10383" s="35"/>
      <c r="AG10383" s="10"/>
      <c r="AI10383" s="10"/>
      <c r="AL10383" s="10"/>
      <c r="AM10383" s="10"/>
    </row>
    <row r="10384" spans="9:39">
      <c r="I10384" s="10"/>
      <c r="R10384" s="10"/>
      <c r="S10384" s="10"/>
      <c r="T10384" s="10"/>
      <c r="X10384" s="35"/>
      <c r="AG10384" s="10"/>
      <c r="AI10384" s="10"/>
      <c r="AL10384" s="10"/>
      <c r="AM10384" s="10"/>
    </row>
    <row r="10385" spans="9:39">
      <c r="I10385" s="10"/>
      <c r="R10385" s="10"/>
      <c r="S10385" s="10"/>
      <c r="T10385" s="10"/>
      <c r="X10385" s="35"/>
      <c r="AG10385" s="10"/>
      <c r="AI10385" s="10"/>
      <c r="AL10385" s="10"/>
      <c r="AM10385" s="10"/>
    </row>
    <row r="10386" spans="9:39">
      <c r="I10386" s="10"/>
      <c r="R10386" s="10"/>
      <c r="S10386" s="10"/>
      <c r="T10386" s="10"/>
      <c r="X10386" s="35"/>
      <c r="AG10386" s="10"/>
      <c r="AI10386" s="10"/>
      <c r="AL10386" s="10"/>
      <c r="AM10386" s="10"/>
    </row>
    <row r="10387" spans="9:39">
      <c r="I10387" s="10"/>
      <c r="R10387" s="10"/>
      <c r="S10387" s="10"/>
      <c r="T10387" s="10"/>
      <c r="X10387" s="35"/>
      <c r="AG10387" s="10"/>
      <c r="AI10387" s="10"/>
      <c r="AL10387" s="10"/>
      <c r="AM10387" s="10"/>
    </row>
    <row r="10388" spans="9:39">
      <c r="I10388" s="10"/>
      <c r="R10388" s="10"/>
      <c r="S10388" s="10"/>
      <c r="T10388" s="10"/>
      <c r="X10388" s="35"/>
      <c r="AG10388" s="10"/>
      <c r="AI10388" s="10"/>
      <c r="AL10388" s="10"/>
      <c r="AM10388" s="10"/>
    </row>
    <row r="10389" spans="9:39">
      <c r="I10389" s="10"/>
      <c r="R10389" s="10"/>
      <c r="S10389" s="10"/>
      <c r="T10389" s="10"/>
      <c r="X10389" s="35"/>
      <c r="AG10389" s="10"/>
      <c r="AI10389" s="10"/>
      <c r="AL10389" s="10"/>
      <c r="AM10389" s="10"/>
    </row>
    <row r="10390" spans="9:39">
      <c r="I10390" s="10"/>
      <c r="R10390" s="10"/>
      <c r="S10390" s="10"/>
      <c r="T10390" s="10"/>
      <c r="X10390" s="35"/>
      <c r="AG10390" s="10"/>
      <c r="AI10390" s="10"/>
      <c r="AL10390" s="10"/>
      <c r="AM10390" s="10"/>
    </row>
    <row r="10391" spans="9:39">
      <c r="I10391" s="10"/>
      <c r="R10391" s="10"/>
      <c r="S10391" s="10"/>
      <c r="T10391" s="10"/>
      <c r="X10391" s="35"/>
      <c r="AG10391" s="10"/>
      <c r="AI10391" s="10"/>
      <c r="AL10391" s="10"/>
      <c r="AM10391" s="10"/>
    </row>
    <row r="10392" spans="9:39">
      <c r="I10392" s="10"/>
      <c r="R10392" s="10"/>
      <c r="S10392" s="10"/>
      <c r="T10392" s="10"/>
      <c r="X10392" s="35"/>
      <c r="AG10392" s="10"/>
      <c r="AI10392" s="10"/>
      <c r="AL10392" s="10"/>
      <c r="AM10392" s="10"/>
    </row>
    <row r="10393" spans="9:39">
      <c r="I10393" s="10"/>
      <c r="R10393" s="10"/>
      <c r="S10393" s="10"/>
      <c r="T10393" s="10"/>
      <c r="X10393" s="35"/>
      <c r="AG10393" s="10"/>
      <c r="AI10393" s="10"/>
      <c r="AL10393" s="10"/>
      <c r="AM10393" s="10"/>
    </row>
    <row r="10394" spans="9:39">
      <c r="I10394" s="10"/>
      <c r="R10394" s="10"/>
      <c r="S10394" s="10"/>
      <c r="T10394" s="10"/>
      <c r="X10394" s="35"/>
      <c r="AG10394" s="10"/>
      <c r="AI10394" s="10"/>
      <c r="AL10394" s="10"/>
      <c r="AM10394" s="10"/>
    </row>
    <row r="10395" spans="9:39">
      <c r="I10395" s="10"/>
      <c r="R10395" s="10"/>
      <c r="S10395" s="10"/>
      <c r="T10395" s="10"/>
      <c r="X10395" s="35"/>
      <c r="AG10395" s="10"/>
      <c r="AI10395" s="10"/>
      <c r="AL10395" s="10"/>
      <c r="AM10395" s="10"/>
    </row>
    <row r="10396" spans="9:39">
      <c r="I10396" s="10"/>
      <c r="R10396" s="10"/>
      <c r="S10396" s="10"/>
      <c r="T10396" s="10"/>
      <c r="X10396" s="35"/>
      <c r="AG10396" s="10"/>
      <c r="AI10396" s="10"/>
      <c r="AL10396" s="10"/>
      <c r="AM10396" s="10"/>
    </row>
    <row r="10397" spans="9:39">
      <c r="I10397" s="10"/>
      <c r="R10397" s="10"/>
      <c r="S10397" s="10"/>
      <c r="T10397" s="10"/>
      <c r="X10397" s="35"/>
      <c r="AG10397" s="10"/>
      <c r="AI10397" s="10"/>
      <c r="AL10397" s="10"/>
      <c r="AM10397" s="10"/>
    </row>
    <row r="10398" spans="9:39">
      <c r="I10398" s="10"/>
      <c r="R10398" s="10"/>
      <c r="S10398" s="10"/>
      <c r="T10398" s="10"/>
      <c r="X10398" s="35"/>
      <c r="AG10398" s="10"/>
      <c r="AI10398" s="10"/>
      <c r="AL10398" s="10"/>
      <c r="AM10398" s="10"/>
    </row>
    <row r="10399" spans="9:39">
      <c r="I10399" s="10"/>
      <c r="R10399" s="10"/>
      <c r="S10399" s="10"/>
      <c r="T10399" s="10"/>
      <c r="X10399" s="35"/>
      <c r="AG10399" s="10"/>
      <c r="AI10399" s="10"/>
      <c r="AL10399" s="10"/>
      <c r="AM10399" s="10"/>
    </row>
    <row r="10400" spans="9:39">
      <c r="I10400" s="10"/>
      <c r="R10400" s="10"/>
      <c r="S10400" s="10"/>
      <c r="T10400" s="10"/>
      <c r="X10400" s="35"/>
      <c r="AG10400" s="10"/>
      <c r="AI10400" s="10"/>
      <c r="AL10400" s="10"/>
      <c r="AM10400" s="10"/>
    </row>
    <row r="10401" spans="9:39">
      <c r="I10401" s="10"/>
      <c r="R10401" s="10"/>
      <c r="S10401" s="10"/>
      <c r="T10401" s="10"/>
      <c r="X10401" s="35"/>
      <c r="AG10401" s="10"/>
      <c r="AI10401" s="10"/>
      <c r="AL10401" s="10"/>
      <c r="AM10401" s="10"/>
    </row>
    <row r="10402" spans="9:39">
      <c r="I10402" s="10"/>
      <c r="R10402" s="10"/>
      <c r="S10402" s="10"/>
      <c r="T10402" s="10"/>
      <c r="X10402" s="35"/>
      <c r="AG10402" s="10"/>
      <c r="AI10402" s="10"/>
      <c r="AL10402" s="10"/>
      <c r="AM10402" s="10"/>
    </row>
    <row r="10403" spans="9:39">
      <c r="I10403" s="10"/>
      <c r="R10403" s="10"/>
      <c r="S10403" s="10"/>
      <c r="T10403" s="10"/>
      <c r="X10403" s="35"/>
      <c r="AG10403" s="10"/>
      <c r="AI10403" s="10"/>
      <c r="AL10403" s="10"/>
      <c r="AM10403" s="10"/>
    </row>
    <row r="10404" spans="9:39">
      <c r="I10404" s="10"/>
      <c r="R10404" s="10"/>
      <c r="S10404" s="10"/>
      <c r="T10404" s="10"/>
      <c r="X10404" s="35"/>
      <c r="AG10404" s="10"/>
      <c r="AI10404" s="10"/>
      <c r="AL10404" s="10"/>
      <c r="AM10404" s="10"/>
    </row>
    <row r="10405" spans="9:39">
      <c r="I10405" s="10"/>
      <c r="R10405" s="10"/>
      <c r="S10405" s="10"/>
      <c r="T10405" s="10"/>
      <c r="X10405" s="35"/>
      <c r="AG10405" s="10"/>
      <c r="AI10405" s="10"/>
      <c r="AL10405" s="10"/>
      <c r="AM10405" s="10"/>
    </row>
    <row r="10406" spans="9:39">
      <c r="I10406" s="10"/>
      <c r="R10406" s="10"/>
      <c r="S10406" s="10"/>
      <c r="T10406" s="10"/>
      <c r="X10406" s="35"/>
      <c r="AG10406" s="10"/>
      <c r="AI10406" s="10"/>
      <c r="AL10406" s="10"/>
      <c r="AM10406" s="10"/>
    </row>
    <row r="10407" spans="9:39">
      <c r="I10407" s="10"/>
      <c r="R10407" s="10"/>
      <c r="S10407" s="10"/>
      <c r="T10407" s="10"/>
      <c r="X10407" s="35"/>
      <c r="AG10407" s="10"/>
      <c r="AI10407" s="10"/>
      <c r="AL10407" s="10"/>
      <c r="AM10407" s="10"/>
    </row>
    <row r="10408" spans="9:39">
      <c r="I10408" s="10"/>
      <c r="R10408" s="10"/>
      <c r="S10408" s="10"/>
      <c r="T10408" s="10"/>
      <c r="X10408" s="35"/>
      <c r="AG10408" s="10"/>
      <c r="AI10408" s="10"/>
      <c r="AL10408" s="10"/>
      <c r="AM10408" s="10"/>
    </row>
    <row r="10409" spans="9:39">
      <c r="I10409" s="10"/>
      <c r="R10409" s="10"/>
      <c r="S10409" s="10"/>
      <c r="T10409" s="10"/>
      <c r="X10409" s="35"/>
      <c r="AG10409" s="10"/>
      <c r="AI10409" s="10"/>
      <c r="AL10409" s="10"/>
      <c r="AM10409" s="10"/>
    </row>
    <row r="10410" spans="9:39">
      <c r="I10410" s="10"/>
      <c r="R10410" s="10"/>
      <c r="S10410" s="10"/>
      <c r="T10410" s="10"/>
      <c r="X10410" s="35"/>
      <c r="AG10410" s="10"/>
      <c r="AI10410" s="10"/>
      <c r="AL10410" s="10"/>
      <c r="AM10410" s="10"/>
    </row>
    <row r="10411" spans="9:39">
      <c r="I10411" s="10"/>
      <c r="R10411" s="10"/>
      <c r="S10411" s="10"/>
      <c r="T10411" s="10"/>
      <c r="X10411" s="35"/>
      <c r="AG10411" s="10"/>
      <c r="AI10411" s="10"/>
      <c r="AL10411" s="10"/>
      <c r="AM10411" s="10"/>
    </row>
    <row r="10412" spans="9:39">
      <c r="I10412" s="10"/>
      <c r="R10412" s="10"/>
      <c r="S10412" s="10"/>
      <c r="T10412" s="10"/>
      <c r="X10412" s="35"/>
      <c r="AG10412" s="10"/>
      <c r="AI10412" s="10"/>
      <c r="AL10412" s="10"/>
      <c r="AM10412" s="10"/>
    </row>
    <row r="10413" spans="9:39">
      <c r="I10413" s="10"/>
      <c r="R10413" s="10"/>
      <c r="S10413" s="10"/>
      <c r="T10413" s="10"/>
      <c r="X10413" s="35"/>
      <c r="AG10413" s="10"/>
      <c r="AI10413" s="10"/>
      <c r="AL10413" s="10"/>
      <c r="AM10413" s="10"/>
    </row>
    <row r="10414" spans="9:39">
      <c r="I10414" s="10"/>
      <c r="R10414" s="10"/>
      <c r="S10414" s="10"/>
      <c r="T10414" s="10"/>
      <c r="X10414" s="35"/>
      <c r="AG10414" s="10"/>
      <c r="AI10414" s="10"/>
      <c r="AL10414" s="10"/>
      <c r="AM10414" s="10"/>
    </row>
    <row r="10415" spans="9:39">
      <c r="I10415" s="10"/>
      <c r="R10415" s="10"/>
      <c r="S10415" s="10"/>
      <c r="T10415" s="10"/>
      <c r="X10415" s="35"/>
      <c r="AG10415" s="10"/>
      <c r="AI10415" s="10"/>
      <c r="AL10415" s="10"/>
      <c r="AM10415" s="10"/>
    </row>
    <row r="10416" spans="9:39">
      <c r="I10416" s="10"/>
      <c r="R10416" s="10"/>
      <c r="S10416" s="10"/>
      <c r="T10416" s="10"/>
      <c r="X10416" s="35"/>
      <c r="AG10416" s="10"/>
      <c r="AI10416" s="10"/>
      <c r="AL10416" s="10"/>
      <c r="AM10416" s="10"/>
    </row>
    <row r="10417" spans="9:39">
      <c r="I10417" s="10"/>
      <c r="R10417" s="10"/>
      <c r="S10417" s="10"/>
      <c r="T10417" s="10"/>
      <c r="X10417" s="35"/>
      <c r="AG10417" s="10"/>
      <c r="AI10417" s="10"/>
      <c r="AL10417" s="10"/>
      <c r="AM10417" s="10"/>
    </row>
    <row r="10418" spans="9:39">
      <c r="I10418" s="10"/>
      <c r="R10418" s="10"/>
      <c r="S10418" s="10"/>
      <c r="T10418" s="10"/>
      <c r="X10418" s="35"/>
      <c r="AG10418" s="10"/>
      <c r="AI10418" s="10"/>
      <c r="AL10418" s="10"/>
      <c r="AM10418" s="10"/>
    </row>
    <row r="10419" spans="9:39">
      <c r="I10419" s="10"/>
      <c r="R10419" s="10"/>
      <c r="S10419" s="10"/>
      <c r="T10419" s="10"/>
      <c r="X10419" s="35"/>
      <c r="AG10419" s="10"/>
      <c r="AI10419" s="10"/>
      <c r="AL10419" s="10"/>
      <c r="AM10419" s="10"/>
    </row>
    <row r="10420" spans="9:39">
      <c r="I10420" s="10"/>
      <c r="R10420" s="10"/>
      <c r="S10420" s="10"/>
      <c r="T10420" s="10"/>
      <c r="X10420" s="35"/>
      <c r="AG10420" s="10"/>
      <c r="AI10420" s="10"/>
      <c r="AL10420" s="10"/>
      <c r="AM10420" s="10"/>
    </row>
    <row r="10421" spans="9:39">
      <c r="I10421" s="10"/>
      <c r="R10421" s="10"/>
      <c r="S10421" s="10"/>
      <c r="T10421" s="10"/>
      <c r="X10421" s="35"/>
      <c r="AG10421" s="10"/>
      <c r="AI10421" s="10"/>
      <c r="AL10421" s="10"/>
      <c r="AM10421" s="10"/>
    </row>
    <row r="10422" spans="9:39">
      <c r="I10422" s="10"/>
      <c r="R10422" s="10"/>
      <c r="S10422" s="10"/>
      <c r="T10422" s="10"/>
      <c r="X10422" s="35"/>
      <c r="AG10422" s="10"/>
      <c r="AI10422" s="10"/>
      <c r="AL10422" s="10"/>
      <c r="AM10422" s="10"/>
    </row>
    <row r="10423" spans="9:39">
      <c r="I10423" s="10"/>
      <c r="R10423" s="10"/>
      <c r="S10423" s="10"/>
      <c r="T10423" s="10"/>
      <c r="X10423" s="35"/>
      <c r="AG10423" s="10"/>
      <c r="AI10423" s="10"/>
      <c r="AL10423" s="10"/>
      <c r="AM10423" s="10"/>
    </row>
    <row r="10424" spans="9:39">
      <c r="I10424" s="10"/>
      <c r="R10424" s="10"/>
      <c r="S10424" s="10"/>
      <c r="T10424" s="10"/>
      <c r="X10424" s="35"/>
      <c r="AG10424" s="10"/>
      <c r="AI10424" s="10"/>
      <c r="AL10424" s="10"/>
      <c r="AM10424" s="10"/>
    </row>
    <row r="10425" spans="9:39">
      <c r="I10425" s="10"/>
      <c r="R10425" s="10"/>
      <c r="S10425" s="10"/>
      <c r="T10425" s="10"/>
      <c r="X10425" s="35"/>
      <c r="AG10425" s="10"/>
      <c r="AI10425" s="10"/>
      <c r="AL10425" s="10"/>
      <c r="AM10425" s="10"/>
    </row>
    <row r="10426" spans="9:39">
      <c r="I10426" s="10"/>
      <c r="R10426" s="10"/>
      <c r="S10426" s="10"/>
      <c r="T10426" s="10"/>
      <c r="X10426" s="35"/>
      <c r="AG10426" s="10"/>
      <c r="AI10426" s="10"/>
      <c r="AL10426" s="10"/>
      <c r="AM10426" s="10"/>
    </row>
    <row r="10427" spans="9:39">
      <c r="I10427" s="10"/>
      <c r="R10427" s="10"/>
      <c r="S10427" s="10"/>
      <c r="T10427" s="10"/>
      <c r="X10427" s="35"/>
      <c r="AG10427" s="10"/>
      <c r="AI10427" s="10"/>
      <c r="AL10427" s="10"/>
      <c r="AM10427" s="10"/>
    </row>
    <row r="10428" spans="9:39">
      <c r="I10428" s="10"/>
      <c r="R10428" s="10"/>
      <c r="S10428" s="10"/>
      <c r="T10428" s="10"/>
      <c r="X10428" s="35"/>
      <c r="AG10428" s="10"/>
      <c r="AI10428" s="10"/>
      <c r="AL10428" s="10"/>
      <c r="AM10428" s="10"/>
    </row>
    <row r="10429" spans="9:39">
      <c r="I10429" s="10"/>
      <c r="R10429" s="10"/>
      <c r="S10429" s="10"/>
      <c r="T10429" s="10"/>
      <c r="X10429" s="35"/>
      <c r="AG10429" s="10"/>
      <c r="AI10429" s="10"/>
      <c r="AL10429" s="10"/>
      <c r="AM10429" s="10"/>
    </row>
    <row r="10430" spans="9:39">
      <c r="I10430" s="10"/>
      <c r="R10430" s="10"/>
      <c r="S10430" s="10"/>
      <c r="T10430" s="10"/>
      <c r="X10430" s="35"/>
      <c r="AG10430" s="10"/>
      <c r="AI10430" s="10"/>
      <c r="AL10430" s="10"/>
      <c r="AM10430" s="10"/>
    </row>
    <row r="10431" spans="9:39">
      <c r="I10431" s="10"/>
      <c r="R10431" s="10"/>
      <c r="S10431" s="10"/>
      <c r="T10431" s="10"/>
      <c r="X10431" s="35"/>
      <c r="AG10431" s="10"/>
      <c r="AI10431" s="10"/>
      <c r="AL10431" s="10"/>
      <c r="AM10431" s="10"/>
    </row>
    <row r="10432" spans="9:39">
      <c r="I10432" s="10"/>
      <c r="R10432" s="10"/>
      <c r="S10432" s="10"/>
      <c r="T10432" s="10"/>
      <c r="X10432" s="35"/>
      <c r="AG10432" s="10"/>
      <c r="AI10432" s="10"/>
      <c r="AL10432" s="10"/>
      <c r="AM10432" s="10"/>
    </row>
    <row r="10433" spans="9:39">
      <c r="I10433" s="10"/>
      <c r="R10433" s="10"/>
      <c r="S10433" s="10"/>
      <c r="T10433" s="10"/>
      <c r="X10433" s="35"/>
      <c r="AG10433" s="10"/>
      <c r="AI10433" s="10"/>
      <c r="AL10433" s="10"/>
      <c r="AM10433" s="10"/>
    </row>
    <row r="10434" spans="9:39">
      <c r="I10434" s="10"/>
      <c r="R10434" s="10"/>
      <c r="S10434" s="10"/>
      <c r="T10434" s="10"/>
      <c r="X10434" s="35"/>
      <c r="AG10434" s="10"/>
      <c r="AI10434" s="10"/>
      <c r="AL10434" s="10"/>
      <c r="AM10434" s="10"/>
    </row>
    <row r="10435" spans="9:39">
      <c r="I10435" s="10"/>
      <c r="R10435" s="10"/>
      <c r="S10435" s="10"/>
      <c r="T10435" s="10"/>
      <c r="X10435" s="35"/>
      <c r="AG10435" s="10"/>
      <c r="AI10435" s="10"/>
      <c r="AL10435" s="10"/>
      <c r="AM10435" s="10"/>
    </row>
    <row r="10436" spans="9:39">
      <c r="I10436" s="10"/>
      <c r="R10436" s="10"/>
      <c r="S10436" s="10"/>
      <c r="T10436" s="10"/>
      <c r="X10436" s="35"/>
      <c r="AG10436" s="10"/>
      <c r="AI10436" s="10"/>
      <c r="AL10436" s="10"/>
      <c r="AM10436" s="10"/>
    </row>
    <row r="10437" spans="9:39">
      <c r="I10437" s="10"/>
      <c r="R10437" s="10"/>
      <c r="S10437" s="10"/>
      <c r="T10437" s="10"/>
      <c r="X10437" s="35"/>
      <c r="AG10437" s="10"/>
      <c r="AI10437" s="10"/>
      <c r="AL10437" s="10"/>
      <c r="AM10437" s="10"/>
    </row>
    <row r="10438" spans="9:39">
      <c r="I10438" s="10"/>
      <c r="R10438" s="10"/>
      <c r="S10438" s="10"/>
      <c r="T10438" s="10"/>
      <c r="X10438" s="35"/>
      <c r="AG10438" s="10"/>
      <c r="AI10438" s="10"/>
      <c r="AL10438" s="10"/>
      <c r="AM10438" s="10"/>
    </row>
    <row r="10439" spans="9:39">
      <c r="I10439" s="10"/>
      <c r="R10439" s="10"/>
      <c r="S10439" s="10"/>
      <c r="T10439" s="10"/>
      <c r="X10439" s="35"/>
      <c r="AG10439" s="10"/>
      <c r="AI10439" s="10"/>
      <c r="AL10439" s="10"/>
      <c r="AM10439" s="10"/>
    </row>
    <row r="10440" spans="9:39">
      <c r="I10440" s="10"/>
      <c r="R10440" s="10"/>
      <c r="S10440" s="10"/>
      <c r="T10440" s="10"/>
      <c r="X10440" s="35"/>
      <c r="AG10440" s="10"/>
      <c r="AI10440" s="10"/>
      <c r="AL10440" s="10"/>
      <c r="AM10440" s="10"/>
    </row>
    <row r="10441" spans="9:39">
      <c r="I10441" s="10"/>
      <c r="R10441" s="10"/>
      <c r="S10441" s="10"/>
      <c r="T10441" s="10"/>
      <c r="X10441" s="35"/>
      <c r="AG10441" s="10"/>
      <c r="AI10441" s="10"/>
      <c r="AL10441" s="10"/>
      <c r="AM10441" s="10"/>
    </row>
    <row r="10442" spans="9:39">
      <c r="I10442" s="10"/>
      <c r="R10442" s="10"/>
      <c r="S10442" s="10"/>
      <c r="T10442" s="10"/>
      <c r="X10442" s="35"/>
      <c r="AG10442" s="10"/>
      <c r="AI10442" s="10"/>
      <c r="AL10442" s="10"/>
      <c r="AM10442" s="10"/>
    </row>
    <row r="10443" spans="9:39">
      <c r="I10443" s="10"/>
      <c r="R10443" s="10"/>
      <c r="S10443" s="10"/>
      <c r="T10443" s="10"/>
      <c r="X10443" s="35"/>
      <c r="AG10443" s="10"/>
      <c r="AI10443" s="10"/>
      <c r="AL10443" s="10"/>
      <c r="AM10443" s="10"/>
    </row>
    <row r="10444" spans="9:39">
      <c r="I10444" s="10"/>
      <c r="R10444" s="10"/>
      <c r="S10444" s="10"/>
      <c r="T10444" s="10"/>
      <c r="X10444" s="35"/>
      <c r="AG10444" s="10"/>
      <c r="AI10444" s="10"/>
      <c r="AL10444" s="10"/>
      <c r="AM10444" s="10"/>
    </row>
    <row r="10445" spans="9:39">
      <c r="I10445" s="10"/>
      <c r="R10445" s="10"/>
      <c r="S10445" s="10"/>
      <c r="T10445" s="10"/>
      <c r="X10445" s="35"/>
      <c r="AG10445" s="10"/>
      <c r="AI10445" s="10"/>
      <c r="AL10445" s="10"/>
      <c r="AM10445" s="10"/>
    </row>
    <row r="10446" spans="9:39">
      <c r="I10446" s="10"/>
      <c r="R10446" s="10"/>
      <c r="S10446" s="10"/>
      <c r="T10446" s="10"/>
      <c r="X10446" s="35"/>
      <c r="AG10446" s="10"/>
      <c r="AI10446" s="10"/>
      <c r="AL10446" s="10"/>
      <c r="AM10446" s="10"/>
    </row>
    <row r="10447" spans="9:39">
      <c r="I10447" s="10"/>
      <c r="R10447" s="10"/>
      <c r="S10447" s="10"/>
      <c r="T10447" s="10"/>
      <c r="X10447" s="35"/>
      <c r="AG10447" s="10"/>
      <c r="AI10447" s="10"/>
      <c r="AL10447" s="10"/>
      <c r="AM10447" s="10"/>
    </row>
    <row r="10448" spans="9:39">
      <c r="I10448" s="10"/>
      <c r="R10448" s="10"/>
      <c r="S10448" s="10"/>
      <c r="T10448" s="10"/>
      <c r="X10448" s="35"/>
      <c r="AG10448" s="10"/>
      <c r="AI10448" s="10"/>
      <c r="AL10448" s="10"/>
      <c r="AM10448" s="10"/>
    </row>
    <row r="10449" spans="9:39">
      <c r="I10449" s="10"/>
      <c r="R10449" s="10"/>
      <c r="S10449" s="10"/>
      <c r="T10449" s="10"/>
      <c r="X10449" s="35"/>
      <c r="AG10449" s="10"/>
      <c r="AI10449" s="10"/>
      <c r="AL10449" s="10"/>
      <c r="AM10449" s="10"/>
    </row>
    <row r="10450" spans="9:39">
      <c r="I10450" s="10"/>
      <c r="R10450" s="10"/>
      <c r="S10450" s="10"/>
      <c r="T10450" s="10"/>
      <c r="X10450" s="35"/>
      <c r="AG10450" s="10"/>
      <c r="AI10450" s="10"/>
      <c r="AL10450" s="10"/>
      <c r="AM10450" s="10"/>
    </row>
    <row r="10451" spans="9:39">
      <c r="I10451" s="10"/>
      <c r="R10451" s="10"/>
      <c r="S10451" s="10"/>
      <c r="T10451" s="10"/>
      <c r="X10451" s="35"/>
      <c r="AG10451" s="10"/>
      <c r="AI10451" s="10"/>
      <c r="AL10451" s="10"/>
      <c r="AM10451" s="10"/>
    </row>
    <row r="10452" spans="9:39">
      <c r="I10452" s="10"/>
      <c r="R10452" s="10"/>
      <c r="S10452" s="10"/>
      <c r="T10452" s="10"/>
      <c r="X10452" s="35"/>
      <c r="AG10452" s="10"/>
      <c r="AI10452" s="10"/>
      <c r="AL10452" s="10"/>
      <c r="AM10452" s="10"/>
    </row>
    <row r="10453" spans="9:39">
      <c r="I10453" s="10"/>
      <c r="R10453" s="10"/>
      <c r="S10453" s="10"/>
      <c r="T10453" s="10"/>
      <c r="X10453" s="35"/>
      <c r="AG10453" s="10"/>
      <c r="AI10453" s="10"/>
      <c r="AL10453" s="10"/>
      <c r="AM10453" s="10"/>
    </row>
    <row r="10454" spans="9:39">
      <c r="I10454" s="10"/>
      <c r="R10454" s="10"/>
      <c r="S10454" s="10"/>
      <c r="T10454" s="10"/>
      <c r="X10454" s="35"/>
      <c r="AG10454" s="10"/>
      <c r="AI10454" s="10"/>
      <c r="AL10454" s="10"/>
      <c r="AM10454" s="10"/>
    </row>
    <row r="10455" spans="9:39">
      <c r="I10455" s="10"/>
      <c r="R10455" s="10"/>
      <c r="S10455" s="10"/>
      <c r="T10455" s="10"/>
      <c r="X10455" s="35"/>
      <c r="AG10455" s="10"/>
      <c r="AI10455" s="10"/>
      <c r="AL10455" s="10"/>
      <c r="AM10455" s="10"/>
    </row>
    <row r="10456" spans="9:39">
      <c r="I10456" s="10"/>
      <c r="R10456" s="10"/>
      <c r="S10456" s="10"/>
      <c r="T10456" s="10"/>
      <c r="X10456" s="35"/>
      <c r="AG10456" s="10"/>
      <c r="AI10456" s="10"/>
      <c r="AL10456" s="10"/>
      <c r="AM10456" s="10"/>
    </row>
    <row r="10457" spans="9:39">
      <c r="I10457" s="10"/>
      <c r="R10457" s="10"/>
      <c r="S10457" s="10"/>
      <c r="T10457" s="10"/>
      <c r="X10457" s="35"/>
      <c r="AG10457" s="10"/>
      <c r="AI10457" s="10"/>
      <c r="AL10457" s="10"/>
      <c r="AM10457" s="10"/>
    </row>
    <row r="10458" spans="9:39">
      <c r="I10458" s="10"/>
      <c r="R10458" s="10"/>
      <c r="S10458" s="10"/>
      <c r="T10458" s="10"/>
      <c r="X10458" s="35"/>
      <c r="AG10458" s="10"/>
      <c r="AI10458" s="10"/>
      <c r="AL10458" s="10"/>
      <c r="AM10458" s="10"/>
    </row>
    <row r="10459" spans="9:39">
      <c r="I10459" s="10"/>
      <c r="R10459" s="10"/>
      <c r="S10459" s="10"/>
      <c r="T10459" s="10"/>
      <c r="X10459" s="35"/>
      <c r="AG10459" s="10"/>
      <c r="AI10459" s="10"/>
      <c r="AL10459" s="10"/>
      <c r="AM10459" s="10"/>
    </row>
    <row r="10460" spans="9:39">
      <c r="I10460" s="10"/>
      <c r="R10460" s="10"/>
      <c r="S10460" s="10"/>
      <c r="T10460" s="10"/>
      <c r="X10460" s="35"/>
      <c r="AG10460" s="10"/>
      <c r="AI10460" s="10"/>
      <c r="AL10460" s="10"/>
      <c r="AM10460" s="10"/>
    </row>
    <row r="10461" spans="9:39">
      <c r="I10461" s="10"/>
      <c r="R10461" s="10"/>
      <c r="S10461" s="10"/>
      <c r="T10461" s="10"/>
      <c r="X10461" s="35"/>
      <c r="AG10461" s="10"/>
      <c r="AI10461" s="10"/>
      <c r="AL10461" s="10"/>
      <c r="AM10461" s="10"/>
    </row>
    <row r="10462" spans="9:39">
      <c r="I10462" s="10"/>
      <c r="R10462" s="10"/>
      <c r="S10462" s="10"/>
      <c r="T10462" s="10"/>
      <c r="X10462" s="35"/>
      <c r="AG10462" s="10"/>
      <c r="AI10462" s="10"/>
      <c r="AL10462" s="10"/>
      <c r="AM10462" s="10"/>
    </row>
    <row r="10463" spans="9:39">
      <c r="I10463" s="10"/>
      <c r="R10463" s="10"/>
      <c r="S10463" s="10"/>
      <c r="T10463" s="10"/>
      <c r="X10463" s="35"/>
      <c r="AG10463" s="10"/>
      <c r="AI10463" s="10"/>
      <c r="AL10463" s="10"/>
      <c r="AM10463" s="10"/>
    </row>
    <row r="10464" spans="9:39">
      <c r="I10464" s="10"/>
      <c r="R10464" s="10"/>
      <c r="S10464" s="10"/>
      <c r="T10464" s="10"/>
      <c r="X10464" s="35"/>
      <c r="AG10464" s="10"/>
      <c r="AI10464" s="10"/>
      <c r="AL10464" s="10"/>
      <c r="AM10464" s="10"/>
    </row>
    <row r="10465" spans="9:39">
      <c r="I10465" s="10"/>
      <c r="R10465" s="10"/>
      <c r="S10465" s="10"/>
      <c r="T10465" s="10"/>
      <c r="X10465" s="35"/>
      <c r="AG10465" s="10"/>
      <c r="AI10465" s="10"/>
      <c r="AL10465" s="10"/>
      <c r="AM10465" s="10"/>
    </row>
    <row r="10466" spans="9:39">
      <c r="I10466" s="10"/>
      <c r="R10466" s="10"/>
      <c r="S10466" s="10"/>
      <c r="T10466" s="10"/>
      <c r="X10466" s="35"/>
      <c r="AG10466" s="10"/>
      <c r="AI10466" s="10"/>
      <c r="AL10466" s="10"/>
      <c r="AM10466" s="10"/>
    </row>
    <row r="10467" spans="9:39">
      <c r="I10467" s="10"/>
      <c r="R10467" s="10"/>
      <c r="S10467" s="10"/>
      <c r="T10467" s="10"/>
      <c r="X10467" s="35"/>
      <c r="AG10467" s="10"/>
      <c r="AI10467" s="10"/>
      <c r="AL10467" s="10"/>
      <c r="AM10467" s="10"/>
    </row>
    <row r="10468" spans="9:39">
      <c r="I10468" s="10"/>
      <c r="R10468" s="10"/>
      <c r="S10468" s="10"/>
      <c r="T10468" s="10"/>
      <c r="X10468" s="35"/>
      <c r="AG10468" s="10"/>
      <c r="AI10468" s="10"/>
      <c r="AL10468" s="10"/>
      <c r="AM10468" s="10"/>
    </row>
    <row r="10469" spans="9:39">
      <c r="I10469" s="10"/>
      <c r="R10469" s="10"/>
      <c r="S10469" s="10"/>
      <c r="T10469" s="10"/>
      <c r="X10469" s="35"/>
      <c r="AG10469" s="10"/>
      <c r="AI10469" s="10"/>
      <c r="AL10469" s="10"/>
      <c r="AM10469" s="10"/>
    </row>
    <row r="10470" spans="9:39">
      <c r="I10470" s="10"/>
      <c r="R10470" s="10"/>
      <c r="S10470" s="10"/>
      <c r="T10470" s="10"/>
      <c r="X10470" s="35"/>
      <c r="AG10470" s="10"/>
      <c r="AI10470" s="10"/>
      <c r="AL10470" s="10"/>
      <c r="AM10470" s="10"/>
    </row>
    <row r="10471" spans="9:39">
      <c r="I10471" s="10"/>
      <c r="R10471" s="10"/>
      <c r="S10471" s="10"/>
      <c r="T10471" s="10"/>
      <c r="X10471" s="35"/>
      <c r="AG10471" s="10"/>
      <c r="AI10471" s="10"/>
      <c r="AL10471" s="10"/>
      <c r="AM10471" s="10"/>
    </row>
    <row r="10472" spans="9:39">
      <c r="I10472" s="10"/>
      <c r="R10472" s="10"/>
      <c r="S10472" s="10"/>
      <c r="T10472" s="10"/>
      <c r="X10472" s="35"/>
      <c r="AG10472" s="10"/>
      <c r="AI10472" s="10"/>
      <c r="AL10472" s="10"/>
      <c r="AM10472" s="10"/>
    </row>
    <row r="10473" spans="9:39">
      <c r="I10473" s="10"/>
      <c r="R10473" s="10"/>
      <c r="S10473" s="10"/>
      <c r="T10473" s="10"/>
      <c r="X10473" s="35"/>
      <c r="AG10473" s="10"/>
      <c r="AI10473" s="10"/>
      <c r="AL10473" s="10"/>
      <c r="AM10473" s="10"/>
    </row>
    <row r="10474" spans="9:39">
      <c r="I10474" s="10"/>
      <c r="R10474" s="10"/>
      <c r="S10474" s="10"/>
      <c r="T10474" s="10"/>
      <c r="X10474" s="35"/>
      <c r="AG10474" s="10"/>
      <c r="AI10474" s="10"/>
      <c r="AL10474" s="10"/>
      <c r="AM10474" s="10"/>
    </row>
    <row r="10475" spans="9:39">
      <c r="I10475" s="10"/>
      <c r="R10475" s="10"/>
      <c r="S10475" s="10"/>
      <c r="T10475" s="10"/>
      <c r="X10475" s="35"/>
      <c r="AG10475" s="10"/>
      <c r="AI10475" s="10"/>
      <c r="AL10475" s="10"/>
      <c r="AM10475" s="10"/>
    </row>
    <row r="10476" spans="9:39">
      <c r="I10476" s="10"/>
      <c r="R10476" s="10"/>
      <c r="S10476" s="10"/>
      <c r="T10476" s="10"/>
      <c r="X10476" s="35"/>
      <c r="AG10476" s="10"/>
      <c r="AI10476" s="10"/>
      <c r="AL10476" s="10"/>
      <c r="AM10476" s="10"/>
    </row>
    <row r="10477" spans="9:39">
      <c r="I10477" s="10"/>
      <c r="R10477" s="10"/>
      <c r="S10477" s="10"/>
      <c r="T10477" s="10"/>
      <c r="X10477" s="35"/>
      <c r="AG10477" s="10"/>
      <c r="AI10477" s="10"/>
      <c r="AL10477" s="10"/>
      <c r="AM10477" s="10"/>
    </row>
    <row r="10478" spans="9:39">
      <c r="I10478" s="10"/>
      <c r="R10478" s="10"/>
      <c r="S10478" s="10"/>
      <c r="T10478" s="10"/>
      <c r="X10478" s="35"/>
      <c r="AG10478" s="10"/>
      <c r="AI10478" s="10"/>
      <c r="AL10478" s="10"/>
      <c r="AM10478" s="10"/>
    </row>
    <row r="10479" spans="9:39">
      <c r="I10479" s="10"/>
      <c r="R10479" s="10"/>
      <c r="S10479" s="10"/>
      <c r="T10479" s="10"/>
      <c r="X10479" s="35"/>
      <c r="AG10479" s="10"/>
      <c r="AI10479" s="10"/>
      <c r="AL10479" s="10"/>
      <c r="AM10479" s="10"/>
    </row>
    <row r="10480" spans="9:39">
      <c r="I10480" s="10"/>
      <c r="R10480" s="10"/>
      <c r="S10480" s="10"/>
      <c r="T10480" s="10"/>
      <c r="X10480" s="35"/>
      <c r="AG10480" s="10"/>
      <c r="AI10480" s="10"/>
      <c r="AL10480" s="10"/>
      <c r="AM10480" s="10"/>
    </row>
    <row r="10481" spans="9:39">
      <c r="I10481" s="10"/>
      <c r="R10481" s="10"/>
      <c r="S10481" s="10"/>
      <c r="T10481" s="10"/>
      <c r="X10481" s="35"/>
      <c r="AG10481" s="10"/>
      <c r="AI10481" s="10"/>
      <c r="AL10481" s="10"/>
      <c r="AM10481" s="10"/>
    </row>
    <row r="10482" spans="9:39">
      <c r="I10482" s="10"/>
      <c r="R10482" s="10"/>
      <c r="S10482" s="10"/>
      <c r="T10482" s="10"/>
      <c r="X10482" s="35"/>
      <c r="AG10482" s="10"/>
      <c r="AI10482" s="10"/>
      <c r="AL10482" s="10"/>
      <c r="AM10482" s="10"/>
    </row>
    <row r="10483" spans="9:39">
      <c r="I10483" s="10"/>
      <c r="R10483" s="10"/>
      <c r="S10483" s="10"/>
      <c r="T10483" s="10"/>
      <c r="X10483" s="35"/>
      <c r="AG10483" s="10"/>
      <c r="AI10483" s="10"/>
      <c r="AL10483" s="10"/>
      <c r="AM10483" s="10"/>
    </row>
    <row r="10484" spans="9:39">
      <c r="I10484" s="10"/>
      <c r="R10484" s="10"/>
      <c r="S10484" s="10"/>
      <c r="T10484" s="10"/>
      <c r="X10484" s="35"/>
      <c r="AG10484" s="10"/>
      <c r="AI10484" s="10"/>
      <c r="AL10484" s="10"/>
      <c r="AM10484" s="10"/>
    </row>
    <row r="10485" spans="9:39">
      <c r="I10485" s="10"/>
      <c r="R10485" s="10"/>
      <c r="S10485" s="10"/>
      <c r="T10485" s="10"/>
      <c r="X10485" s="35"/>
      <c r="AG10485" s="10"/>
      <c r="AI10485" s="10"/>
      <c r="AL10485" s="10"/>
      <c r="AM10485" s="10"/>
    </row>
    <row r="10486" spans="9:39">
      <c r="I10486" s="10"/>
      <c r="R10486" s="10"/>
      <c r="S10486" s="10"/>
      <c r="T10486" s="10"/>
      <c r="X10486" s="35"/>
      <c r="AG10486" s="10"/>
      <c r="AI10486" s="10"/>
      <c r="AL10486" s="10"/>
      <c r="AM10486" s="10"/>
    </row>
    <row r="10487" spans="9:39">
      <c r="I10487" s="10"/>
      <c r="R10487" s="10"/>
      <c r="S10487" s="10"/>
      <c r="T10487" s="10"/>
      <c r="X10487" s="35"/>
      <c r="AG10487" s="10"/>
      <c r="AI10487" s="10"/>
      <c r="AL10487" s="10"/>
      <c r="AM10487" s="10"/>
    </row>
    <row r="10488" spans="9:39">
      <c r="I10488" s="10"/>
      <c r="R10488" s="10"/>
      <c r="S10488" s="10"/>
      <c r="T10488" s="10"/>
      <c r="X10488" s="35"/>
      <c r="AG10488" s="10"/>
      <c r="AI10488" s="10"/>
      <c r="AL10488" s="10"/>
      <c r="AM10488" s="10"/>
    </row>
    <row r="10489" spans="9:39">
      <c r="I10489" s="10"/>
      <c r="R10489" s="10"/>
      <c r="S10489" s="10"/>
      <c r="T10489" s="10"/>
      <c r="X10489" s="35"/>
      <c r="AG10489" s="10"/>
      <c r="AI10489" s="10"/>
      <c r="AL10489" s="10"/>
      <c r="AM10489" s="10"/>
    </row>
    <row r="10490" spans="9:39">
      <c r="I10490" s="10"/>
      <c r="R10490" s="10"/>
      <c r="S10490" s="10"/>
      <c r="T10490" s="10"/>
      <c r="X10490" s="35"/>
      <c r="AG10490" s="10"/>
      <c r="AI10490" s="10"/>
      <c r="AL10490" s="10"/>
      <c r="AM10490" s="10"/>
    </row>
    <row r="10491" spans="9:39">
      <c r="I10491" s="10"/>
      <c r="R10491" s="10"/>
      <c r="S10491" s="10"/>
      <c r="T10491" s="10"/>
      <c r="X10491" s="35"/>
      <c r="AG10491" s="10"/>
      <c r="AI10491" s="10"/>
      <c r="AL10491" s="10"/>
      <c r="AM10491" s="10"/>
    </row>
    <row r="10492" spans="9:39">
      <c r="I10492" s="10"/>
      <c r="R10492" s="10"/>
      <c r="S10492" s="10"/>
      <c r="T10492" s="10"/>
      <c r="X10492" s="35"/>
      <c r="AG10492" s="10"/>
      <c r="AI10492" s="10"/>
      <c r="AL10492" s="10"/>
      <c r="AM10492" s="10"/>
    </row>
    <row r="10493" spans="9:39">
      <c r="I10493" s="10"/>
      <c r="R10493" s="10"/>
      <c r="S10493" s="10"/>
      <c r="T10493" s="10"/>
      <c r="X10493" s="35"/>
      <c r="AG10493" s="10"/>
      <c r="AI10493" s="10"/>
      <c r="AL10493" s="10"/>
      <c r="AM10493" s="10"/>
    </row>
    <row r="10494" spans="9:39">
      <c r="I10494" s="10"/>
      <c r="R10494" s="10"/>
      <c r="S10494" s="10"/>
      <c r="T10494" s="10"/>
      <c r="X10494" s="35"/>
      <c r="AG10494" s="10"/>
      <c r="AI10494" s="10"/>
      <c r="AL10494" s="10"/>
      <c r="AM10494" s="10"/>
    </row>
    <row r="10495" spans="9:39">
      <c r="I10495" s="10"/>
      <c r="R10495" s="10"/>
      <c r="S10495" s="10"/>
      <c r="T10495" s="10"/>
      <c r="X10495" s="35"/>
      <c r="AG10495" s="10"/>
      <c r="AI10495" s="10"/>
      <c r="AL10495" s="10"/>
      <c r="AM10495" s="10"/>
    </row>
    <row r="10496" spans="9:39">
      <c r="I10496" s="10"/>
      <c r="R10496" s="10"/>
      <c r="S10496" s="10"/>
      <c r="T10496" s="10"/>
      <c r="X10496" s="35"/>
      <c r="AG10496" s="10"/>
      <c r="AI10496" s="10"/>
      <c r="AL10496" s="10"/>
      <c r="AM10496" s="10"/>
    </row>
    <row r="10497" spans="9:39">
      <c r="I10497" s="10"/>
      <c r="R10497" s="10"/>
      <c r="S10497" s="10"/>
      <c r="T10497" s="10"/>
      <c r="X10497" s="35"/>
      <c r="AG10497" s="10"/>
      <c r="AI10497" s="10"/>
      <c r="AL10497" s="10"/>
      <c r="AM10497" s="10"/>
    </row>
    <row r="10498" spans="9:39">
      <c r="I10498" s="10"/>
      <c r="R10498" s="10"/>
      <c r="S10498" s="10"/>
      <c r="T10498" s="10"/>
      <c r="X10498" s="35"/>
      <c r="AG10498" s="10"/>
      <c r="AI10498" s="10"/>
      <c r="AL10498" s="10"/>
      <c r="AM10498" s="10"/>
    </row>
    <row r="10499" spans="9:39">
      <c r="I10499" s="10"/>
      <c r="R10499" s="10"/>
      <c r="S10499" s="10"/>
      <c r="T10499" s="10"/>
      <c r="X10499" s="35"/>
      <c r="AG10499" s="10"/>
      <c r="AI10499" s="10"/>
      <c r="AL10499" s="10"/>
      <c r="AM10499" s="10"/>
    </row>
    <row r="10500" spans="9:39">
      <c r="I10500" s="10"/>
      <c r="R10500" s="10"/>
      <c r="S10500" s="10"/>
      <c r="T10500" s="10"/>
      <c r="X10500" s="35"/>
      <c r="AG10500" s="10"/>
      <c r="AI10500" s="10"/>
      <c r="AL10500" s="10"/>
      <c r="AM10500" s="10"/>
    </row>
    <row r="10501" spans="9:39">
      <c r="I10501" s="10"/>
      <c r="R10501" s="10"/>
      <c r="S10501" s="10"/>
      <c r="T10501" s="10"/>
      <c r="X10501" s="35"/>
      <c r="AG10501" s="10"/>
      <c r="AI10501" s="10"/>
      <c r="AL10501" s="10"/>
      <c r="AM10501" s="10"/>
    </row>
    <row r="10502" spans="9:39">
      <c r="I10502" s="10"/>
      <c r="R10502" s="10"/>
      <c r="S10502" s="10"/>
      <c r="T10502" s="10"/>
      <c r="X10502" s="35"/>
      <c r="AG10502" s="10"/>
      <c r="AI10502" s="10"/>
      <c r="AL10502" s="10"/>
      <c r="AM10502" s="10"/>
    </row>
    <row r="10503" spans="9:39">
      <c r="I10503" s="10"/>
      <c r="R10503" s="10"/>
      <c r="S10503" s="10"/>
      <c r="T10503" s="10"/>
      <c r="X10503" s="35"/>
      <c r="AG10503" s="10"/>
      <c r="AI10503" s="10"/>
      <c r="AL10503" s="10"/>
      <c r="AM10503" s="10"/>
    </row>
    <row r="10504" spans="9:39">
      <c r="I10504" s="10"/>
      <c r="R10504" s="10"/>
      <c r="S10504" s="10"/>
      <c r="T10504" s="10"/>
      <c r="X10504" s="35"/>
      <c r="AG10504" s="10"/>
      <c r="AI10504" s="10"/>
      <c r="AL10504" s="10"/>
      <c r="AM10504" s="10"/>
    </row>
    <row r="10505" spans="9:39">
      <c r="I10505" s="10"/>
      <c r="R10505" s="10"/>
      <c r="S10505" s="10"/>
      <c r="T10505" s="10"/>
      <c r="X10505" s="35"/>
      <c r="AG10505" s="10"/>
      <c r="AI10505" s="10"/>
      <c r="AL10505" s="10"/>
      <c r="AM10505" s="10"/>
    </row>
    <row r="10506" spans="9:39">
      <c r="I10506" s="10"/>
      <c r="R10506" s="10"/>
      <c r="S10506" s="10"/>
      <c r="T10506" s="10"/>
      <c r="X10506" s="35"/>
      <c r="AG10506" s="10"/>
      <c r="AI10506" s="10"/>
      <c r="AL10506" s="10"/>
      <c r="AM10506" s="10"/>
    </row>
    <row r="10507" spans="9:39">
      <c r="I10507" s="10"/>
      <c r="R10507" s="10"/>
      <c r="S10507" s="10"/>
      <c r="T10507" s="10"/>
      <c r="X10507" s="35"/>
      <c r="AG10507" s="10"/>
      <c r="AI10507" s="10"/>
      <c r="AL10507" s="10"/>
      <c r="AM10507" s="10"/>
    </row>
    <row r="10508" spans="9:39">
      <c r="I10508" s="10"/>
      <c r="R10508" s="10"/>
      <c r="S10508" s="10"/>
      <c r="T10508" s="10"/>
      <c r="X10508" s="35"/>
      <c r="AG10508" s="10"/>
      <c r="AI10508" s="10"/>
      <c r="AL10508" s="10"/>
      <c r="AM10508" s="10"/>
    </row>
    <row r="10509" spans="9:39">
      <c r="I10509" s="10"/>
      <c r="R10509" s="10"/>
      <c r="S10509" s="10"/>
      <c r="T10509" s="10"/>
      <c r="X10509" s="35"/>
      <c r="AG10509" s="10"/>
      <c r="AI10509" s="10"/>
      <c r="AL10509" s="10"/>
      <c r="AM10509" s="10"/>
    </row>
    <row r="10510" spans="9:39">
      <c r="I10510" s="10"/>
      <c r="R10510" s="10"/>
      <c r="S10510" s="10"/>
      <c r="T10510" s="10"/>
      <c r="X10510" s="35"/>
      <c r="AG10510" s="10"/>
      <c r="AI10510" s="10"/>
      <c r="AL10510" s="10"/>
      <c r="AM10510" s="10"/>
    </row>
    <row r="10511" spans="9:39">
      <c r="I10511" s="10"/>
      <c r="R10511" s="10"/>
      <c r="S10511" s="10"/>
      <c r="T10511" s="10"/>
      <c r="X10511" s="35"/>
      <c r="AG10511" s="10"/>
      <c r="AI10511" s="10"/>
      <c r="AL10511" s="10"/>
      <c r="AM10511" s="10"/>
    </row>
    <row r="10512" spans="9:39">
      <c r="I10512" s="10"/>
      <c r="R10512" s="10"/>
      <c r="S10512" s="10"/>
      <c r="T10512" s="10"/>
      <c r="X10512" s="35"/>
      <c r="AG10512" s="10"/>
      <c r="AI10512" s="10"/>
      <c r="AL10512" s="10"/>
      <c r="AM10512" s="10"/>
    </row>
    <row r="10513" spans="9:39">
      <c r="I10513" s="10"/>
      <c r="R10513" s="10"/>
      <c r="S10513" s="10"/>
      <c r="T10513" s="10"/>
      <c r="X10513" s="35"/>
      <c r="AG10513" s="10"/>
      <c r="AI10513" s="10"/>
      <c r="AL10513" s="10"/>
      <c r="AM10513" s="10"/>
    </row>
    <row r="10514" spans="9:39">
      <c r="I10514" s="10"/>
      <c r="R10514" s="10"/>
      <c r="S10514" s="10"/>
      <c r="T10514" s="10"/>
      <c r="X10514" s="35"/>
      <c r="AG10514" s="10"/>
      <c r="AI10514" s="10"/>
      <c r="AL10514" s="10"/>
      <c r="AM10514" s="10"/>
    </row>
    <row r="10515" spans="9:39">
      <c r="I10515" s="10"/>
      <c r="R10515" s="10"/>
      <c r="S10515" s="10"/>
      <c r="T10515" s="10"/>
      <c r="X10515" s="35"/>
      <c r="AG10515" s="10"/>
      <c r="AI10515" s="10"/>
      <c r="AL10515" s="10"/>
      <c r="AM10515" s="10"/>
    </row>
    <row r="10516" spans="9:39">
      <c r="I10516" s="10"/>
      <c r="R10516" s="10"/>
      <c r="S10516" s="10"/>
      <c r="T10516" s="10"/>
      <c r="X10516" s="35"/>
      <c r="AG10516" s="10"/>
      <c r="AI10516" s="10"/>
      <c r="AL10516" s="10"/>
      <c r="AM10516" s="10"/>
    </row>
    <row r="10517" spans="9:39">
      <c r="I10517" s="10"/>
      <c r="R10517" s="10"/>
      <c r="S10517" s="10"/>
      <c r="T10517" s="10"/>
      <c r="X10517" s="35"/>
      <c r="AG10517" s="10"/>
      <c r="AI10517" s="10"/>
      <c r="AL10517" s="10"/>
      <c r="AM10517" s="10"/>
    </row>
    <row r="10518" spans="9:39">
      <c r="I10518" s="10"/>
      <c r="R10518" s="10"/>
      <c r="S10518" s="10"/>
      <c r="T10518" s="10"/>
      <c r="X10518" s="35"/>
      <c r="AG10518" s="10"/>
      <c r="AI10518" s="10"/>
      <c r="AL10518" s="10"/>
      <c r="AM10518" s="10"/>
    </row>
    <row r="10519" spans="9:39">
      <c r="I10519" s="10"/>
      <c r="R10519" s="10"/>
      <c r="S10519" s="10"/>
      <c r="T10519" s="10"/>
      <c r="X10519" s="35"/>
      <c r="AG10519" s="10"/>
      <c r="AI10519" s="10"/>
      <c r="AL10519" s="10"/>
      <c r="AM10519" s="10"/>
    </row>
    <row r="10520" spans="9:39">
      <c r="I10520" s="10"/>
      <c r="R10520" s="10"/>
      <c r="S10520" s="10"/>
      <c r="T10520" s="10"/>
      <c r="X10520" s="35"/>
      <c r="AG10520" s="10"/>
      <c r="AI10520" s="10"/>
      <c r="AL10520" s="10"/>
      <c r="AM10520" s="10"/>
    </row>
    <row r="10521" spans="9:39">
      <c r="I10521" s="10"/>
      <c r="R10521" s="10"/>
      <c r="S10521" s="10"/>
      <c r="T10521" s="10"/>
      <c r="X10521" s="35"/>
      <c r="AG10521" s="10"/>
      <c r="AI10521" s="10"/>
      <c r="AL10521" s="10"/>
      <c r="AM10521" s="10"/>
    </row>
    <row r="10522" spans="9:39">
      <c r="I10522" s="10"/>
      <c r="R10522" s="10"/>
      <c r="S10522" s="10"/>
      <c r="T10522" s="10"/>
      <c r="X10522" s="35"/>
      <c r="AG10522" s="10"/>
      <c r="AI10522" s="10"/>
      <c r="AL10522" s="10"/>
      <c r="AM10522" s="10"/>
    </row>
    <row r="10523" spans="9:39">
      <c r="I10523" s="10"/>
      <c r="R10523" s="10"/>
      <c r="S10523" s="10"/>
      <c r="T10523" s="10"/>
      <c r="X10523" s="35"/>
      <c r="AG10523" s="10"/>
      <c r="AI10523" s="10"/>
      <c r="AL10523" s="10"/>
      <c r="AM10523" s="10"/>
    </row>
    <row r="10524" spans="9:39">
      <c r="I10524" s="10"/>
      <c r="R10524" s="10"/>
      <c r="S10524" s="10"/>
      <c r="T10524" s="10"/>
      <c r="X10524" s="35"/>
      <c r="AG10524" s="10"/>
      <c r="AI10524" s="10"/>
      <c r="AL10524" s="10"/>
      <c r="AM10524" s="10"/>
    </row>
    <row r="10525" spans="9:39">
      <c r="I10525" s="10"/>
      <c r="R10525" s="10"/>
      <c r="S10525" s="10"/>
      <c r="T10525" s="10"/>
      <c r="X10525" s="35"/>
      <c r="AG10525" s="10"/>
      <c r="AI10525" s="10"/>
      <c r="AL10525" s="10"/>
      <c r="AM10525" s="10"/>
    </row>
    <row r="10526" spans="9:39">
      <c r="I10526" s="10"/>
      <c r="R10526" s="10"/>
      <c r="S10526" s="10"/>
      <c r="T10526" s="10"/>
      <c r="X10526" s="35"/>
      <c r="AG10526" s="10"/>
      <c r="AI10526" s="10"/>
      <c r="AL10526" s="10"/>
      <c r="AM10526" s="10"/>
    </row>
    <row r="10527" spans="9:39">
      <c r="I10527" s="10"/>
      <c r="R10527" s="10"/>
      <c r="S10527" s="10"/>
      <c r="T10527" s="10"/>
      <c r="X10527" s="35"/>
      <c r="AG10527" s="10"/>
      <c r="AI10527" s="10"/>
      <c r="AL10527" s="10"/>
      <c r="AM10527" s="10"/>
    </row>
    <row r="10528" spans="9:39">
      <c r="I10528" s="10"/>
      <c r="R10528" s="10"/>
      <c r="S10528" s="10"/>
      <c r="T10528" s="10"/>
      <c r="X10528" s="35"/>
      <c r="AG10528" s="10"/>
      <c r="AI10528" s="10"/>
      <c r="AL10528" s="10"/>
      <c r="AM10528" s="10"/>
    </row>
    <row r="10529" spans="9:39">
      <c r="I10529" s="10"/>
      <c r="R10529" s="10"/>
      <c r="S10529" s="10"/>
      <c r="T10529" s="10"/>
      <c r="X10529" s="35"/>
      <c r="AG10529" s="10"/>
      <c r="AI10529" s="10"/>
      <c r="AL10529" s="10"/>
      <c r="AM10529" s="10"/>
    </row>
    <row r="10530" spans="9:39">
      <c r="I10530" s="10"/>
      <c r="R10530" s="10"/>
      <c r="S10530" s="10"/>
      <c r="T10530" s="10"/>
      <c r="X10530" s="35"/>
      <c r="AG10530" s="10"/>
      <c r="AI10530" s="10"/>
      <c r="AL10530" s="10"/>
      <c r="AM10530" s="10"/>
    </row>
    <row r="10531" spans="9:39">
      <c r="I10531" s="10"/>
      <c r="R10531" s="10"/>
      <c r="S10531" s="10"/>
      <c r="T10531" s="10"/>
      <c r="X10531" s="35"/>
      <c r="AG10531" s="10"/>
      <c r="AI10531" s="10"/>
      <c r="AL10531" s="10"/>
      <c r="AM10531" s="10"/>
    </row>
    <row r="10532" spans="9:39">
      <c r="I10532" s="10"/>
      <c r="R10532" s="10"/>
      <c r="S10532" s="10"/>
      <c r="T10532" s="10"/>
      <c r="X10532" s="35"/>
      <c r="AG10532" s="10"/>
      <c r="AI10532" s="10"/>
      <c r="AL10532" s="10"/>
      <c r="AM10532" s="10"/>
    </row>
    <row r="10533" spans="9:39">
      <c r="I10533" s="10"/>
      <c r="R10533" s="10"/>
      <c r="S10533" s="10"/>
      <c r="T10533" s="10"/>
      <c r="X10533" s="35"/>
      <c r="AG10533" s="10"/>
      <c r="AI10533" s="10"/>
      <c r="AL10533" s="10"/>
      <c r="AM10533" s="10"/>
    </row>
    <row r="10534" spans="9:39">
      <c r="I10534" s="10"/>
      <c r="R10534" s="10"/>
      <c r="S10534" s="10"/>
      <c r="T10534" s="10"/>
      <c r="X10534" s="35"/>
      <c r="AG10534" s="10"/>
      <c r="AI10534" s="10"/>
      <c r="AL10534" s="10"/>
      <c r="AM10534" s="10"/>
    </row>
    <row r="10535" spans="9:39">
      <c r="I10535" s="10"/>
      <c r="R10535" s="10"/>
      <c r="S10535" s="10"/>
      <c r="T10535" s="10"/>
      <c r="X10535" s="35"/>
      <c r="AG10535" s="10"/>
      <c r="AI10535" s="10"/>
      <c r="AL10535" s="10"/>
      <c r="AM10535" s="10"/>
    </row>
    <row r="10536" spans="9:39">
      <c r="I10536" s="10"/>
      <c r="R10536" s="10"/>
      <c r="S10536" s="10"/>
      <c r="T10536" s="10"/>
      <c r="X10536" s="35"/>
      <c r="AG10536" s="10"/>
      <c r="AI10536" s="10"/>
      <c r="AL10536" s="10"/>
      <c r="AM10536" s="10"/>
    </row>
    <row r="10537" spans="9:39">
      <c r="I10537" s="10"/>
      <c r="R10537" s="10"/>
      <c r="S10537" s="10"/>
      <c r="T10537" s="10"/>
      <c r="X10537" s="35"/>
      <c r="AG10537" s="10"/>
      <c r="AI10537" s="10"/>
      <c r="AL10537" s="10"/>
      <c r="AM10537" s="10"/>
    </row>
    <row r="10538" spans="9:39">
      <c r="I10538" s="10"/>
      <c r="R10538" s="10"/>
      <c r="S10538" s="10"/>
      <c r="T10538" s="10"/>
      <c r="X10538" s="35"/>
      <c r="AG10538" s="10"/>
      <c r="AI10538" s="10"/>
      <c r="AL10538" s="10"/>
      <c r="AM10538" s="10"/>
    </row>
    <row r="10539" spans="9:39">
      <c r="I10539" s="10"/>
      <c r="R10539" s="10"/>
      <c r="S10539" s="10"/>
      <c r="T10539" s="10"/>
      <c r="X10539" s="35"/>
      <c r="AG10539" s="10"/>
      <c r="AI10539" s="10"/>
      <c r="AL10539" s="10"/>
      <c r="AM10539" s="10"/>
    </row>
    <row r="10540" spans="9:39">
      <c r="I10540" s="10"/>
      <c r="R10540" s="10"/>
      <c r="S10540" s="10"/>
      <c r="T10540" s="10"/>
      <c r="X10540" s="35"/>
      <c r="AG10540" s="10"/>
      <c r="AI10540" s="10"/>
      <c r="AL10540" s="10"/>
      <c r="AM10540" s="10"/>
    </row>
    <row r="10541" spans="9:39">
      <c r="I10541" s="10"/>
      <c r="R10541" s="10"/>
      <c r="S10541" s="10"/>
      <c r="T10541" s="10"/>
      <c r="X10541" s="35"/>
      <c r="AG10541" s="10"/>
      <c r="AI10541" s="10"/>
      <c r="AL10541" s="10"/>
      <c r="AM10541" s="10"/>
    </row>
    <row r="10542" spans="9:39">
      <c r="I10542" s="10"/>
      <c r="R10542" s="10"/>
      <c r="S10542" s="10"/>
      <c r="T10542" s="10"/>
      <c r="X10542" s="35"/>
      <c r="AG10542" s="10"/>
      <c r="AI10542" s="10"/>
      <c r="AL10542" s="10"/>
      <c r="AM10542" s="10"/>
    </row>
    <row r="10543" spans="9:39">
      <c r="I10543" s="10"/>
      <c r="R10543" s="10"/>
      <c r="S10543" s="10"/>
      <c r="T10543" s="10"/>
      <c r="X10543" s="35"/>
      <c r="AG10543" s="10"/>
      <c r="AI10543" s="10"/>
      <c r="AL10543" s="10"/>
      <c r="AM10543" s="10"/>
    </row>
    <row r="10544" spans="9:39">
      <c r="I10544" s="10"/>
      <c r="R10544" s="10"/>
      <c r="S10544" s="10"/>
      <c r="T10544" s="10"/>
      <c r="X10544" s="35"/>
      <c r="AG10544" s="10"/>
      <c r="AI10544" s="10"/>
      <c r="AL10544" s="10"/>
      <c r="AM10544" s="10"/>
    </row>
    <row r="10545" spans="9:39">
      <c r="I10545" s="10"/>
      <c r="R10545" s="10"/>
      <c r="S10545" s="10"/>
      <c r="T10545" s="10"/>
      <c r="X10545" s="35"/>
      <c r="AG10545" s="10"/>
      <c r="AI10545" s="10"/>
      <c r="AL10545" s="10"/>
      <c r="AM10545" s="10"/>
    </row>
    <row r="10546" spans="9:39">
      <c r="I10546" s="10"/>
      <c r="R10546" s="10"/>
      <c r="S10546" s="10"/>
      <c r="T10546" s="10"/>
      <c r="X10546" s="35"/>
      <c r="AG10546" s="10"/>
      <c r="AI10546" s="10"/>
      <c r="AL10546" s="10"/>
      <c r="AM10546" s="10"/>
    </row>
    <row r="10547" spans="9:39">
      <c r="I10547" s="10"/>
      <c r="R10547" s="10"/>
      <c r="S10547" s="10"/>
      <c r="T10547" s="10"/>
      <c r="X10547" s="35"/>
      <c r="AG10547" s="10"/>
      <c r="AI10547" s="10"/>
      <c r="AL10547" s="10"/>
      <c r="AM10547" s="10"/>
    </row>
    <row r="10548" spans="9:39">
      <c r="I10548" s="10"/>
      <c r="R10548" s="10"/>
      <c r="S10548" s="10"/>
      <c r="T10548" s="10"/>
      <c r="X10548" s="35"/>
      <c r="AG10548" s="10"/>
      <c r="AI10548" s="10"/>
      <c r="AL10548" s="10"/>
      <c r="AM10548" s="10"/>
    </row>
    <row r="10549" spans="9:39">
      <c r="I10549" s="10"/>
      <c r="R10549" s="10"/>
      <c r="S10549" s="10"/>
      <c r="T10549" s="10"/>
      <c r="X10549" s="35"/>
      <c r="AG10549" s="10"/>
      <c r="AI10549" s="10"/>
      <c r="AL10549" s="10"/>
      <c r="AM10549" s="10"/>
    </row>
    <row r="10550" spans="9:39">
      <c r="I10550" s="10"/>
      <c r="R10550" s="10"/>
      <c r="S10550" s="10"/>
      <c r="T10550" s="10"/>
      <c r="X10550" s="35"/>
      <c r="AG10550" s="10"/>
      <c r="AI10550" s="10"/>
      <c r="AL10550" s="10"/>
      <c r="AM10550" s="10"/>
    </row>
    <row r="10551" spans="9:39">
      <c r="I10551" s="10"/>
      <c r="R10551" s="10"/>
      <c r="S10551" s="10"/>
      <c r="T10551" s="10"/>
      <c r="X10551" s="35"/>
      <c r="AG10551" s="10"/>
      <c r="AI10551" s="10"/>
      <c r="AL10551" s="10"/>
      <c r="AM10551" s="10"/>
    </row>
    <row r="10552" spans="9:39">
      <c r="I10552" s="10"/>
      <c r="R10552" s="10"/>
      <c r="S10552" s="10"/>
      <c r="T10552" s="10"/>
      <c r="X10552" s="35"/>
      <c r="AG10552" s="10"/>
      <c r="AI10552" s="10"/>
      <c r="AL10552" s="10"/>
      <c r="AM10552" s="10"/>
    </row>
    <row r="10553" spans="9:39">
      <c r="I10553" s="10"/>
      <c r="R10553" s="10"/>
      <c r="S10553" s="10"/>
      <c r="T10553" s="10"/>
      <c r="X10553" s="35"/>
      <c r="AG10553" s="10"/>
      <c r="AI10553" s="10"/>
      <c r="AL10553" s="10"/>
      <c r="AM10553" s="10"/>
    </row>
    <row r="10554" spans="9:39">
      <c r="I10554" s="10"/>
      <c r="R10554" s="10"/>
      <c r="S10554" s="10"/>
      <c r="T10554" s="10"/>
      <c r="X10554" s="35"/>
      <c r="AG10554" s="10"/>
      <c r="AI10554" s="10"/>
      <c r="AL10554" s="10"/>
      <c r="AM10554" s="10"/>
    </row>
    <row r="10555" spans="9:39">
      <c r="I10555" s="10"/>
      <c r="R10555" s="10"/>
      <c r="S10555" s="10"/>
      <c r="T10555" s="10"/>
      <c r="X10555" s="35"/>
      <c r="AG10555" s="10"/>
      <c r="AI10555" s="10"/>
      <c r="AL10555" s="10"/>
      <c r="AM10555" s="10"/>
    </row>
    <row r="10556" spans="9:39">
      <c r="I10556" s="10"/>
      <c r="R10556" s="10"/>
      <c r="S10556" s="10"/>
      <c r="T10556" s="10"/>
      <c r="X10556" s="35"/>
      <c r="AG10556" s="10"/>
      <c r="AI10556" s="10"/>
      <c r="AL10556" s="10"/>
      <c r="AM10556" s="10"/>
    </row>
    <row r="10557" spans="9:39">
      <c r="I10557" s="10"/>
      <c r="R10557" s="10"/>
      <c r="S10557" s="10"/>
      <c r="T10557" s="10"/>
      <c r="X10557" s="35"/>
      <c r="AG10557" s="10"/>
      <c r="AI10557" s="10"/>
      <c r="AL10557" s="10"/>
      <c r="AM10557" s="10"/>
    </row>
    <row r="10558" spans="9:39">
      <c r="I10558" s="10"/>
      <c r="R10558" s="10"/>
      <c r="S10558" s="10"/>
      <c r="T10558" s="10"/>
      <c r="X10558" s="35"/>
      <c r="AG10558" s="10"/>
      <c r="AI10558" s="10"/>
      <c r="AL10558" s="10"/>
      <c r="AM10558" s="10"/>
    </row>
    <row r="10559" spans="9:39">
      <c r="I10559" s="10"/>
      <c r="R10559" s="10"/>
      <c r="S10559" s="10"/>
      <c r="T10559" s="10"/>
      <c r="X10559" s="35"/>
      <c r="AG10559" s="10"/>
      <c r="AI10559" s="10"/>
      <c r="AL10559" s="10"/>
      <c r="AM10559" s="10"/>
    </row>
    <row r="10560" spans="9:39">
      <c r="I10560" s="10"/>
      <c r="R10560" s="10"/>
      <c r="S10560" s="10"/>
      <c r="T10560" s="10"/>
      <c r="X10560" s="35"/>
      <c r="AG10560" s="10"/>
      <c r="AI10560" s="10"/>
      <c r="AL10560" s="10"/>
      <c r="AM10560" s="10"/>
    </row>
    <row r="10561" spans="9:39">
      <c r="I10561" s="10"/>
      <c r="R10561" s="10"/>
      <c r="S10561" s="10"/>
      <c r="T10561" s="10"/>
      <c r="X10561" s="35"/>
      <c r="AG10561" s="10"/>
      <c r="AI10561" s="10"/>
      <c r="AL10561" s="10"/>
      <c r="AM10561" s="10"/>
    </row>
    <row r="10562" spans="9:39">
      <c r="I10562" s="10"/>
      <c r="R10562" s="10"/>
      <c r="S10562" s="10"/>
      <c r="T10562" s="10"/>
      <c r="X10562" s="35"/>
      <c r="AG10562" s="10"/>
      <c r="AI10562" s="10"/>
      <c r="AL10562" s="10"/>
      <c r="AM10562" s="10"/>
    </row>
    <row r="10563" spans="9:39">
      <c r="I10563" s="10"/>
      <c r="R10563" s="10"/>
      <c r="S10563" s="10"/>
      <c r="T10563" s="10"/>
      <c r="X10563" s="35"/>
      <c r="AG10563" s="10"/>
      <c r="AI10563" s="10"/>
      <c r="AL10563" s="10"/>
      <c r="AM10563" s="10"/>
    </row>
    <row r="10564" spans="9:39">
      <c r="I10564" s="10"/>
      <c r="R10564" s="10"/>
      <c r="S10564" s="10"/>
      <c r="T10564" s="10"/>
      <c r="X10564" s="35"/>
      <c r="AG10564" s="10"/>
      <c r="AI10564" s="10"/>
      <c r="AL10564" s="10"/>
      <c r="AM10564" s="10"/>
    </row>
    <row r="10565" spans="9:39">
      <c r="I10565" s="10"/>
      <c r="R10565" s="10"/>
      <c r="S10565" s="10"/>
      <c r="T10565" s="10"/>
      <c r="X10565" s="35"/>
      <c r="AG10565" s="10"/>
      <c r="AI10565" s="10"/>
      <c r="AL10565" s="10"/>
      <c r="AM10565" s="10"/>
    </row>
    <row r="10566" spans="9:39">
      <c r="I10566" s="10"/>
      <c r="R10566" s="10"/>
      <c r="S10566" s="10"/>
      <c r="T10566" s="10"/>
      <c r="X10566" s="35"/>
      <c r="AG10566" s="10"/>
      <c r="AI10566" s="10"/>
      <c r="AL10566" s="10"/>
      <c r="AM10566" s="10"/>
    </row>
    <row r="10567" spans="9:39">
      <c r="I10567" s="10"/>
      <c r="R10567" s="10"/>
      <c r="S10567" s="10"/>
      <c r="T10567" s="10"/>
      <c r="X10567" s="35"/>
      <c r="AG10567" s="10"/>
      <c r="AI10567" s="10"/>
      <c r="AL10567" s="10"/>
      <c r="AM10567" s="10"/>
    </row>
    <row r="10568" spans="9:39">
      <c r="I10568" s="10"/>
      <c r="R10568" s="10"/>
      <c r="S10568" s="10"/>
      <c r="T10568" s="10"/>
      <c r="X10568" s="35"/>
      <c r="AG10568" s="10"/>
      <c r="AI10568" s="10"/>
      <c r="AL10568" s="10"/>
      <c r="AM10568" s="10"/>
    </row>
    <row r="10569" spans="9:39">
      <c r="I10569" s="10"/>
      <c r="R10569" s="10"/>
      <c r="S10569" s="10"/>
      <c r="T10569" s="10"/>
      <c r="X10569" s="35"/>
      <c r="AG10569" s="10"/>
      <c r="AI10569" s="10"/>
      <c r="AL10569" s="10"/>
      <c r="AM10569" s="10"/>
    </row>
    <row r="10570" spans="9:39">
      <c r="I10570" s="10"/>
      <c r="R10570" s="10"/>
      <c r="S10570" s="10"/>
      <c r="T10570" s="10"/>
      <c r="X10570" s="35"/>
      <c r="AG10570" s="10"/>
      <c r="AI10570" s="10"/>
      <c r="AL10570" s="10"/>
      <c r="AM10570" s="10"/>
    </row>
    <row r="10571" spans="9:39">
      <c r="I10571" s="10"/>
      <c r="R10571" s="10"/>
      <c r="S10571" s="10"/>
      <c r="T10571" s="10"/>
      <c r="X10571" s="35"/>
      <c r="AG10571" s="10"/>
      <c r="AI10571" s="10"/>
      <c r="AL10571" s="10"/>
      <c r="AM10571" s="10"/>
    </row>
    <row r="10572" spans="9:39">
      <c r="I10572" s="10"/>
      <c r="R10572" s="10"/>
      <c r="S10572" s="10"/>
      <c r="T10572" s="10"/>
      <c r="X10572" s="35"/>
      <c r="AG10572" s="10"/>
      <c r="AI10572" s="10"/>
      <c r="AL10572" s="10"/>
      <c r="AM10572" s="10"/>
    </row>
    <row r="10573" spans="9:39">
      <c r="I10573" s="10"/>
      <c r="R10573" s="10"/>
      <c r="S10573" s="10"/>
      <c r="T10573" s="10"/>
      <c r="X10573" s="35"/>
      <c r="AG10573" s="10"/>
      <c r="AI10573" s="10"/>
      <c r="AL10573" s="10"/>
      <c r="AM10573" s="10"/>
    </row>
    <row r="10574" spans="9:39">
      <c r="I10574" s="10"/>
      <c r="R10574" s="10"/>
      <c r="S10574" s="10"/>
      <c r="T10574" s="10"/>
      <c r="X10574" s="35"/>
      <c r="AG10574" s="10"/>
      <c r="AI10574" s="10"/>
      <c r="AL10574" s="10"/>
      <c r="AM10574" s="10"/>
    </row>
    <row r="10575" spans="9:39">
      <c r="I10575" s="10"/>
      <c r="R10575" s="10"/>
      <c r="S10575" s="10"/>
      <c r="T10575" s="10"/>
      <c r="X10575" s="35"/>
      <c r="AG10575" s="10"/>
      <c r="AI10575" s="10"/>
      <c r="AL10575" s="10"/>
      <c r="AM10575" s="10"/>
    </row>
    <row r="10576" spans="9:39">
      <c r="I10576" s="10"/>
      <c r="R10576" s="10"/>
      <c r="S10576" s="10"/>
      <c r="T10576" s="10"/>
      <c r="X10576" s="35"/>
      <c r="AG10576" s="10"/>
      <c r="AI10576" s="10"/>
      <c r="AL10576" s="10"/>
      <c r="AM10576" s="10"/>
    </row>
    <row r="10577" spans="9:39">
      <c r="I10577" s="10"/>
      <c r="R10577" s="10"/>
      <c r="S10577" s="10"/>
      <c r="T10577" s="10"/>
      <c r="X10577" s="35"/>
      <c r="AG10577" s="10"/>
      <c r="AI10577" s="10"/>
      <c r="AL10577" s="10"/>
      <c r="AM10577" s="10"/>
    </row>
    <row r="10578" spans="9:39">
      <c r="I10578" s="10"/>
      <c r="R10578" s="10"/>
      <c r="S10578" s="10"/>
      <c r="T10578" s="10"/>
      <c r="X10578" s="35"/>
      <c r="AG10578" s="10"/>
      <c r="AI10578" s="10"/>
      <c r="AL10578" s="10"/>
      <c r="AM10578" s="10"/>
    </row>
    <row r="10579" spans="9:39">
      <c r="I10579" s="10"/>
      <c r="R10579" s="10"/>
      <c r="S10579" s="10"/>
      <c r="T10579" s="10"/>
      <c r="X10579" s="35"/>
      <c r="AG10579" s="10"/>
      <c r="AI10579" s="10"/>
      <c r="AL10579" s="10"/>
      <c r="AM10579" s="10"/>
    </row>
    <row r="10580" spans="9:39">
      <c r="I10580" s="10"/>
      <c r="R10580" s="10"/>
      <c r="S10580" s="10"/>
      <c r="T10580" s="10"/>
      <c r="X10580" s="35"/>
      <c r="AG10580" s="10"/>
      <c r="AI10580" s="10"/>
      <c r="AL10580" s="10"/>
      <c r="AM10580" s="10"/>
    </row>
    <row r="10581" spans="9:39">
      <c r="I10581" s="10"/>
      <c r="R10581" s="10"/>
      <c r="S10581" s="10"/>
      <c r="T10581" s="10"/>
      <c r="X10581" s="35"/>
      <c r="AG10581" s="10"/>
      <c r="AI10581" s="10"/>
      <c r="AL10581" s="10"/>
      <c r="AM10581" s="10"/>
    </row>
    <row r="10582" spans="9:39">
      <c r="I10582" s="10"/>
      <c r="R10582" s="10"/>
      <c r="S10582" s="10"/>
      <c r="T10582" s="10"/>
      <c r="X10582" s="35"/>
      <c r="AG10582" s="10"/>
      <c r="AI10582" s="10"/>
      <c r="AL10582" s="10"/>
      <c r="AM10582" s="10"/>
    </row>
    <row r="10583" spans="9:39">
      <c r="I10583" s="10"/>
      <c r="R10583" s="10"/>
      <c r="S10583" s="10"/>
      <c r="T10583" s="10"/>
      <c r="X10583" s="35"/>
      <c r="AG10583" s="10"/>
      <c r="AI10583" s="10"/>
      <c r="AL10583" s="10"/>
      <c r="AM10583" s="10"/>
    </row>
    <row r="10584" spans="9:39">
      <c r="I10584" s="10"/>
      <c r="R10584" s="10"/>
      <c r="S10584" s="10"/>
      <c r="T10584" s="10"/>
      <c r="X10584" s="35"/>
      <c r="AG10584" s="10"/>
      <c r="AI10584" s="10"/>
      <c r="AL10584" s="10"/>
      <c r="AM10584" s="10"/>
    </row>
    <row r="10585" spans="9:39">
      <c r="I10585" s="10"/>
      <c r="R10585" s="10"/>
      <c r="S10585" s="10"/>
      <c r="T10585" s="10"/>
      <c r="X10585" s="35"/>
      <c r="AG10585" s="10"/>
      <c r="AI10585" s="10"/>
      <c r="AL10585" s="10"/>
      <c r="AM10585" s="10"/>
    </row>
    <row r="10586" spans="9:39">
      <c r="I10586" s="10"/>
      <c r="R10586" s="10"/>
      <c r="S10586" s="10"/>
      <c r="T10586" s="10"/>
      <c r="X10586" s="35"/>
      <c r="AG10586" s="10"/>
      <c r="AI10586" s="10"/>
      <c r="AL10586" s="10"/>
      <c r="AM10586" s="10"/>
    </row>
    <row r="10587" spans="9:39">
      <c r="I10587" s="10"/>
      <c r="R10587" s="10"/>
      <c r="S10587" s="10"/>
      <c r="T10587" s="10"/>
      <c r="X10587" s="35"/>
      <c r="AG10587" s="10"/>
      <c r="AI10587" s="10"/>
      <c r="AL10587" s="10"/>
      <c r="AM10587" s="10"/>
    </row>
    <row r="10588" spans="9:39">
      <c r="I10588" s="10"/>
      <c r="R10588" s="10"/>
      <c r="S10588" s="10"/>
      <c r="T10588" s="10"/>
      <c r="X10588" s="35"/>
      <c r="AG10588" s="10"/>
      <c r="AI10588" s="10"/>
      <c r="AL10588" s="10"/>
      <c r="AM10588" s="10"/>
    </row>
    <row r="10589" spans="9:39">
      <c r="I10589" s="10"/>
      <c r="R10589" s="10"/>
      <c r="S10589" s="10"/>
      <c r="T10589" s="10"/>
      <c r="X10589" s="35"/>
      <c r="AG10589" s="10"/>
      <c r="AI10589" s="10"/>
      <c r="AL10589" s="10"/>
      <c r="AM10589" s="10"/>
    </row>
    <row r="10590" spans="9:39">
      <c r="I10590" s="10"/>
      <c r="R10590" s="10"/>
      <c r="S10590" s="10"/>
      <c r="T10590" s="10"/>
      <c r="X10590" s="35"/>
      <c r="AG10590" s="10"/>
      <c r="AI10590" s="10"/>
      <c r="AL10590" s="10"/>
      <c r="AM10590" s="10"/>
    </row>
    <row r="10591" spans="9:39">
      <c r="I10591" s="10"/>
      <c r="R10591" s="10"/>
      <c r="S10591" s="10"/>
      <c r="T10591" s="10"/>
      <c r="X10591" s="35"/>
      <c r="AG10591" s="10"/>
      <c r="AI10591" s="10"/>
      <c r="AL10591" s="10"/>
      <c r="AM10591" s="10"/>
    </row>
    <row r="10592" spans="9:39">
      <c r="I10592" s="10"/>
      <c r="R10592" s="10"/>
      <c r="S10592" s="10"/>
      <c r="T10592" s="10"/>
      <c r="X10592" s="35"/>
      <c r="AG10592" s="10"/>
      <c r="AI10592" s="10"/>
      <c r="AL10592" s="10"/>
      <c r="AM10592" s="10"/>
    </row>
    <row r="10593" spans="9:39">
      <c r="I10593" s="10"/>
      <c r="R10593" s="10"/>
      <c r="S10593" s="10"/>
      <c r="T10593" s="10"/>
      <c r="X10593" s="35"/>
      <c r="AG10593" s="10"/>
      <c r="AI10593" s="10"/>
      <c r="AL10593" s="10"/>
      <c r="AM10593" s="10"/>
    </row>
    <row r="10594" spans="9:39">
      <c r="I10594" s="10"/>
      <c r="R10594" s="10"/>
      <c r="S10594" s="10"/>
      <c r="T10594" s="10"/>
      <c r="X10594" s="35"/>
      <c r="AG10594" s="10"/>
      <c r="AI10594" s="10"/>
      <c r="AL10594" s="10"/>
      <c r="AM10594" s="10"/>
    </row>
    <row r="10595" spans="9:39">
      <c r="I10595" s="10"/>
      <c r="R10595" s="10"/>
      <c r="S10595" s="10"/>
      <c r="T10595" s="10"/>
      <c r="X10595" s="35"/>
      <c r="AG10595" s="10"/>
      <c r="AI10595" s="10"/>
      <c r="AL10595" s="10"/>
      <c r="AM10595" s="10"/>
    </row>
    <row r="10596" spans="9:39">
      <c r="I10596" s="10"/>
      <c r="R10596" s="10"/>
      <c r="S10596" s="10"/>
      <c r="T10596" s="10"/>
      <c r="X10596" s="35"/>
      <c r="AG10596" s="10"/>
      <c r="AI10596" s="10"/>
      <c r="AL10596" s="10"/>
      <c r="AM10596" s="10"/>
    </row>
    <row r="10597" spans="9:39">
      <c r="I10597" s="10"/>
      <c r="R10597" s="10"/>
      <c r="S10597" s="10"/>
      <c r="T10597" s="10"/>
      <c r="X10597" s="35"/>
      <c r="AG10597" s="10"/>
      <c r="AI10597" s="10"/>
      <c r="AL10597" s="10"/>
      <c r="AM10597" s="10"/>
    </row>
    <row r="10598" spans="9:39">
      <c r="I10598" s="10"/>
      <c r="R10598" s="10"/>
      <c r="S10598" s="10"/>
      <c r="T10598" s="10"/>
      <c r="X10598" s="35"/>
      <c r="AG10598" s="10"/>
      <c r="AI10598" s="10"/>
      <c r="AL10598" s="10"/>
      <c r="AM10598" s="10"/>
    </row>
    <row r="10599" spans="9:39">
      <c r="I10599" s="10"/>
      <c r="R10599" s="10"/>
      <c r="S10599" s="10"/>
      <c r="T10599" s="10"/>
      <c r="X10599" s="35"/>
      <c r="AG10599" s="10"/>
      <c r="AI10599" s="10"/>
      <c r="AL10599" s="10"/>
      <c r="AM10599" s="10"/>
    </row>
    <row r="10600" spans="9:39">
      <c r="I10600" s="10"/>
      <c r="R10600" s="10"/>
      <c r="S10600" s="10"/>
      <c r="T10600" s="10"/>
      <c r="X10600" s="35"/>
      <c r="AG10600" s="10"/>
      <c r="AI10600" s="10"/>
      <c r="AL10600" s="10"/>
      <c r="AM10600" s="10"/>
    </row>
    <row r="10601" spans="9:39">
      <c r="I10601" s="10"/>
      <c r="R10601" s="10"/>
      <c r="S10601" s="10"/>
      <c r="T10601" s="10"/>
      <c r="X10601" s="35"/>
      <c r="AG10601" s="10"/>
      <c r="AI10601" s="10"/>
      <c r="AL10601" s="10"/>
      <c r="AM10601" s="10"/>
    </row>
    <row r="10602" spans="9:39">
      <c r="I10602" s="10"/>
      <c r="R10602" s="10"/>
      <c r="S10602" s="10"/>
      <c r="T10602" s="10"/>
      <c r="X10602" s="35"/>
      <c r="AG10602" s="10"/>
      <c r="AI10602" s="10"/>
      <c r="AL10602" s="10"/>
      <c r="AM10602" s="10"/>
    </row>
    <row r="10603" spans="9:39">
      <c r="I10603" s="10"/>
      <c r="R10603" s="10"/>
      <c r="S10603" s="10"/>
      <c r="T10603" s="10"/>
      <c r="X10603" s="35"/>
      <c r="AG10603" s="10"/>
      <c r="AI10603" s="10"/>
      <c r="AL10603" s="10"/>
      <c r="AM10603" s="10"/>
    </row>
    <row r="10604" spans="9:39">
      <c r="I10604" s="10"/>
      <c r="R10604" s="10"/>
      <c r="S10604" s="10"/>
      <c r="T10604" s="10"/>
      <c r="X10604" s="35"/>
      <c r="AG10604" s="10"/>
      <c r="AI10604" s="10"/>
      <c r="AL10604" s="10"/>
      <c r="AM10604" s="10"/>
    </row>
    <row r="10605" spans="9:39">
      <c r="I10605" s="10"/>
      <c r="R10605" s="10"/>
      <c r="S10605" s="10"/>
      <c r="T10605" s="10"/>
      <c r="X10605" s="35"/>
      <c r="AG10605" s="10"/>
      <c r="AI10605" s="10"/>
      <c r="AL10605" s="10"/>
      <c r="AM10605" s="10"/>
    </row>
    <row r="10606" spans="9:39">
      <c r="I10606" s="10"/>
      <c r="R10606" s="10"/>
      <c r="S10606" s="10"/>
      <c r="T10606" s="10"/>
      <c r="X10606" s="35"/>
      <c r="AG10606" s="10"/>
      <c r="AI10606" s="10"/>
      <c r="AL10606" s="10"/>
      <c r="AM10606" s="10"/>
    </row>
    <row r="10607" spans="9:39">
      <c r="I10607" s="10"/>
      <c r="R10607" s="10"/>
      <c r="S10607" s="10"/>
      <c r="T10607" s="10"/>
      <c r="X10607" s="35"/>
      <c r="AG10607" s="10"/>
      <c r="AI10607" s="10"/>
      <c r="AL10607" s="10"/>
      <c r="AM10607" s="10"/>
    </row>
    <row r="10608" spans="9:39">
      <c r="I10608" s="10"/>
      <c r="R10608" s="10"/>
      <c r="S10608" s="10"/>
      <c r="T10608" s="10"/>
      <c r="X10608" s="35"/>
      <c r="AG10608" s="10"/>
      <c r="AI10608" s="10"/>
      <c r="AL10608" s="10"/>
      <c r="AM10608" s="10"/>
    </row>
    <row r="10609" spans="9:39">
      <c r="I10609" s="10"/>
      <c r="R10609" s="10"/>
      <c r="S10609" s="10"/>
      <c r="T10609" s="10"/>
      <c r="X10609" s="35"/>
      <c r="AG10609" s="10"/>
      <c r="AI10609" s="10"/>
      <c r="AL10609" s="10"/>
      <c r="AM10609" s="10"/>
    </row>
    <row r="10610" spans="9:39">
      <c r="I10610" s="10"/>
      <c r="R10610" s="10"/>
      <c r="S10610" s="10"/>
      <c r="T10610" s="10"/>
      <c r="X10610" s="35"/>
      <c r="AG10610" s="10"/>
      <c r="AI10610" s="10"/>
      <c r="AL10610" s="10"/>
      <c r="AM10610" s="10"/>
    </row>
    <row r="10611" spans="9:39">
      <c r="I10611" s="10"/>
      <c r="R10611" s="10"/>
      <c r="S10611" s="10"/>
      <c r="T10611" s="10"/>
      <c r="X10611" s="35"/>
      <c r="AG10611" s="10"/>
      <c r="AI10611" s="10"/>
      <c r="AL10611" s="10"/>
      <c r="AM10611" s="10"/>
    </row>
    <row r="10612" spans="9:39">
      <c r="I10612" s="10"/>
      <c r="R10612" s="10"/>
      <c r="S10612" s="10"/>
      <c r="T10612" s="10"/>
      <c r="X10612" s="35"/>
      <c r="AG10612" s="10"/>
      <c r="AI10612" s="10"/>
      <c r="AL10612" s="10"/>
      <c r="AM10612" s="10"/>
    </row>
    <row r="10613" spans="9:39">
      <c r="I10613" s="10"/>
      <c r="R10613" s="10"/>
      <c r="S10613" s="10"/>
      <c r="T10613" s="10"/>
      <c r="X10613" s="35"/>
      <c r="AG10613" s="10"/>
      <c r="AI10613" s="10"/>
      <c r="AL10613" s="10"/>
      <c r="AM10613" s="10"/>
    </row>
    <row r="10614" spans="9:39">
      <c r="I10614" s="10"/>
      <c r="R10614" s="10"/>
      <c r="S10614" s="10"/>
      <c r="T10614" s="10"/>
      <c r="X10614" s="35"/>
      <c r="AG10614" s="10"/>
      <c r="AI10614" s="10"/>
      <c r="AL10614" s="10"/>
      <c r="AM10614" s="10"/>
    </row>
    <row r="10615" spans="9:39">
      <c r="I10615" s="10"/>
      <c r="R10615" s="10"/>
      <c r="S10615" s="10"/>
      <c r="T10615" s="10"/>
      <c r="X10615" s="35"/>
      <c r="AG10615" s="10"/>
      <c r="AI10615" s="10"/>
      <c r="AL10615" s="10"/>
      <c r="AM10615" s="10"/>
    </row>
    <row r="10616" spans="9:39">
      <c r="I10616" s="10"/>
      <c r="R10616" s="10"/>
      <c r="S10616" s="10"/>
      <c r="T10616" s="10"/>
      <c r="X10616" s="35"/>
      <c r="AG10616" s="10"/>
      <c r="AI10616" s="10"/>
      <c r="AL10616" s="10"/>
      <c r="AM10616" s="10"/>
    </row>
    <row r="10617" spans="9:39">
      <c r="I10617" s="10"/>
      <c r="R10617" s="10"/>
      <c r="S10617" s="10"/>
      <c r="T10617" s="10"/>
      <c r="X10617" s="35"/>
      <c r="AG10617" s="10"/>
      <c r="AI10617" s="10"/>
      <c r="AL10617" s="10"/>
      <c r="AM10617" s="10"/>
    </row>
    <row r="10618" spans="9:39">
      <c r="I10618" s="10"/>
      <c r="R10618" s="10"/>
      <c r="S10618" s="10"/>
      <c r="T10618" s="10"/>
      <c r="X10618" s="35"/>
      <c r="AG10618" s="10"/>
      <c r="AI10618" s="10"/>
      <c r="AL10618" s="10"/>
      <c r="AM10618" s="10"/>
    </row>
    <row r="10619" spans="9:39">
      <c r="I10619" s="10"/>
      <c r="R10619" s="10"/>
      <c r="S10619" s="10"/>
      <c r="T10619" s="10"/>
      <c r="X10619" s="35"/>
      <c r="AG10619" s="10"/>
      <c r="AI10619" s="10"/>
      <c r="AL10619" s="10"/>
      <c r="AM10619" s="10"/>
    </row>
    <row r="10620" spans="9:39">
      <c r="I10620" s="10"/>
      <c r="R10620" s="10"/>
      <c r="S10620" s="10"/>
      <c r="T10620" s="10"/>
      <c r="X10620" s="35"/>
      <c r="AG10620" s="10"/>
      <c r="AI10620" s="10"/>
      <c r="AL10620" s="10"/>
      <c r="AM10620" s="10"/>
    </row>
    <row r="10621" spans="9:39">
      <c r="I10621" s="10"/>
      <c r="R10621" s="10"/>
      <c r="S10621" s="10"/>
      <c r="T10621" s="10"/>
      <c r="X10621" s="35"/>
      <c r="AG10621" s="10"/>
      <c r="AI10621" s="10"/>
      <c r="AL10621" s="10"/>
      <c r="AM10621" s="10"/>
    </row>
    <row r="10622" spans="9:39">
      <c r="I10622" s="10"/>
      <c r="R10622" s="10"/>
      <c r="S10622" s="10"/>
      <c r="T10622" s="10"/>
      <c r="X10622" s="35"/>
      <c r="AG10622" s="10"/>
      <c r="AI10622" s="10"/>
      <c r="AL10622" s="10"/>
      <c r="AM10622" s="10"/>
    </row>
    <row r="10623" spans="9:39">
      <c r="I10623" s="10"/>
      <c r="R10623" s="10"/>
      <c r="S10623" s="10"/>
      <c r="T10623" s="10"/>
      <c r="X10623" s="35"/>
      <c r="AG10623" s="10"/>
      <c r="AI10623" s="10"/>
      <c r="AL10623" s="10"/>
      <c r="AM10623" s="10"/>
    </row>
    <row r="10624" spans="9:39">
      <c r="I10624" s="10"/>
      <c r="R10624" s="10"/>
      <c r="S10624" s="10"/>
      <c r="T10624" s="10"/>
      <c r="X10624" s="35"/>
      <c r="AG10624" s="10"/>
      <c r="AI10624" s="10"/>
      <c r="AL10624" s="10"/>
      <c r="AM10624" s="10"/>
    </row>
    <row r="10625" spans="9:39">
      <c r="I10625" s="10"/>
      <c r="R10625" s="10"/>
      <c r="S10625" s="10"/>
      <c r="T10625" s="10"/>
      <c r="X10625" s="35"/>
      <c r="AG10625" s="10"/>
      <c r="AI10625" s="10"/>
      <c r="AL10625" s="10"/>
      <c r="AM10625" s="10"/>
    </row>
    <row r="10626" spans="9:39">
      <c r="I10626" s="10"/>
      <c r="R10626" s="10"/>
      <c r="S10626" s="10"/>
      <c r="T10626" s="10"/>
      <c r="X10626" s="35"/>
      <c r="AG10626" s="10"/>
      <c r="AI10626" s="10"/>
      <c r="AL10626" s="10"/>
      <c r="AM10626" s="10"/>
    </row>
    <row r="10627" spans="9:39">
      <c r="I10627" s="10"/>
      <c r="R10627" s="10"/>
      <c r="S10627" s="10"/>
      <c r="T10627" s="10"/>
      <c r="X10627" s="35"/>
      <c r="AG10627" s="10"/>
      <c r="AI10627" s="10"/>
      <c r="AL10627" s="10"/>
      <c r="AM10627" s="10"/>
    </row>
    <row r="10628" spans="9:39">
      <c r="I10628" s="10"/>
      <c r="R10628" s="10"/>
      <c r="S10628" s="10"/>
      <c r="T10628" s="10"/>
      <c r="X10628" s="35"/>
      <c r="AG10628" s="10"/>
      <c r="AI10628" s="10"/>
      <c r="AL10628" s="10"/>
      <c r="AM10628" s="10"/>
    </row>
    <row r="10629" spans="9:39">
      <c r="I10629" s="10"/>
      <c r="R10629" s="10"/>
      <c r="S10629" s="10"/>
      <c r="T10629" s="10"/>
      <c r="X10629" s="35"/>
      <c r="AG10629" s="10"/>
      <c r="AI10629" s="10"/>
      <c r="AL10629" s="10"/>
      <c r="AM10629" s="10"/>
    </row>
    <row r="10630" spans="9:39">
      <c r="I10630" s="10"/>
      <c r="R10630" s="10"/>
      <c r="S10630" s="10"/>
      <c r="T10630" s="10"/>
      <c r="X10630" s="35"/>
      <c r="AG10630" s="10"/>
      <c r="AI10630" s="10"/>
      <c r="AL10630" s="10"/>
      <c r="AM10630" s="10"/>
    </row>
    <row r="10631" spans="9:39">
      <c r="I10631" s="10"/>
      <c r="R10631" s="10"/>
      <c r="S10631" s="10"/>
      <c r="T10631" s="10"/>
      <c r="X10631" s="35"/>
      <c r="AG10631" s="10"/>
      <c r="AI10631" s="10"/>
      <c r="AL10631" s="10"/>
      <c r="AM10631" s="10"/>
    </row>
    <row r="10632" spans="9:39">
      <c r="I10632" s="10"/>
      <c r="R10632" s="10"/>
      <c r="S10632" s="10"/>
      <c r="T10632" s="10"/>
      <c r="X10632" s="35"/>
      <c r="AG10632" s="10"/>
      <c r="AI10632" s="10"/>
      <c r="AL10632" s="10"/>
      <c r="AM10632" s="10"/>
    </row>
    <row r="10633" spans="9:39">
      <c r="I10633" s="10"/>
      <c r="R10633" s="10"/>
      <c r="S10633" s="10"/>
      <c r="T10633" s="10"/>
      <c r="X10633" s="35"/>
      <c r="AG10633" s="10"/>
      <c r="AI10633" s="10"/>
      <c r="AL10633" s="10"/>
      <c r="AM10633" s="10"/>
    </row>
    <row r="10634" spans="9:39">
      <c r="I10634" s="10"/>
      <c r="R10634" s="10"/>
      <c r="S10634" s="10"/>
      <c r="T10634" s="10"/>
      <c r="X10634" s="35"/>
      <c r="AG10634" s="10"/>
      <c r="AI10634" s="10"/>
      <c r="AL10634" s="10"/>
      <c r="AM10634" s="10"/>
    </row>
    <row r="10635" spans="9:39">
      <c r="I10635" s="10"/>
      <c r="R10635" s="10"/>
      <c r="S10635" s="10"/>
      <c r="T10635" s="10"/>
      <c r="X10635" s="35"/>
      <c r="AG10635" s="10"/>
      <c r="AI10635" s="10"/>
      <c r="AL10635" s="10"/>
      <c r="AM10635" s="10"/>
    </row>
    <row r="10636" spans="9:39">
      <c r="I10636" s="10"/>
      <c r="R10636" s="10"/>
      <c r="S10636" s="10"/>
      <c r="T10636" s="10"/>
      <c r="X10636" s="35"/>
      <c r="AG10636" s="10"/>
      <c r="AI10636" s="10"/>
      <c r="AL10636" s="10"/>
      <c r="AM10636" s="10"/>
    </row>
    <row r="10637" spans="9:39">
      <c r="I10637" s="10"/>
      <c r="R10637" s="10"/>
      <c r="S10637" s="10"/>
      <c r="T10637" s="10"/>
      <c r="X10637" s="35"/>
      <c r="AG10637" s="10"/>
      <c r="AI10637" s="10"/>
      <c r="AL10637" s="10"/>
      <c r="AM10637" s="10"/>
    </row>
    <row r="10638" spans="9:39">
      <c r="I10638" s="10"/>
      <c r="R10638" s="10"/>
      <c r="S10638" s="10"/>
      <c r="T10638" s="10"/>
      <c r="X10638" s="35"/>
      <c r="AG10638" s="10"/>
      <c r="AI10638" s="10"/>
      <c r="AL10638" s="10"/>
      <c r="AM10638" s="10"/>
    </row>
    <row r="10639" spans="9:39">
      <c r="I10639" s="10"/>
      <c r="R10639" s="10"/>
      <c r="S10639" s="10"/>
      <c r="T10639" s="10"/>
      <c r="X10639" s="35"/>
      <c r="AG10639" s="10"/>
      <c r="AI10639" s="10"/>
      <c r="AL10639" s="10"/>
      <c r="AM10639" s="10"/>
    </row>
    <row r="10640" spans="9:39">
      <c r="I10640" s="10"/>
      <c r="R10640" s="10"/>
      <c r="S10640" s="10"/>
      <c r="T10640" s="10"/>
      <c r="X10640" s="35"/>
      <c r="AG10640" s="10"/>
      <c r="AI10640" s="10"/>
      <c r="AL10640" s="10"/>
      <c r="AM10640" s="10"/>
    </row>
    <row r="10641" spans="9:39">
      <c r="I10641" s="10"/>
      <c r="R10641" s="10"/>
      <c r="S10641" s="10"/>
      <c r="T10641" s="10"/>
      <c r="X10641" s="35"/>
      <c r="AG10641" s="10"/>
      <c r="AI10641" s="10"/>
      <c r="AL10641" s="10"/>
      <c r="AM10641" s="10"/>
    </row>
    <row r="10642" spans="9:39">
      <c r="I10642" s="10"/>
      <c r="R10642" s="10"/>
      <c r="S10642" s="10"/>
      <c r="T10642" s="10"/>
      <c r="X10642" s="35"/>
      <c r="AG10642" s="10"/>
      <c r="AI10642" s="10"/>
      <c r="AL10642" s="10"/>
      <c r="AM10642" s="10"/>
    </row>
    <row r="10643" spans="9:39">
      <c r="I10643" s="10"/>
      <c r="R10643" s="10"/>
      <c r="S10643" s="10"/>
      <c r="T10643" s="10"/>
      <c r="X10643" s="35"/>
      <c r="AG10643" s="10"/>
      <c r="AI10643" s="10"/>
      <c r="AL10643" s="10"/>
      <c r="AM10643" s="10"/>
    </row>
    <row r="10644" spans="9:39">
      <c r="I10644" s="10"/>
      <c r="R10644" s="10"/>
      <c r="S10644" s="10"/>
      <c r="T10644" s="10"/>
      <c r="X10644" s="35"/>
      <c r="AG10644" s="10"/>
      <c r="AI10644" s="10"/>
      <c r="AL10644" s="10"/>
      <c r="AM10644" s="10"/>
    </row>
    <row r="10645" spans="9:39">
      <c r="I10645" s="10"/>
      <c r="R10645" s="10"/>
      <c r="S10645" s="10"/>
      <c r="T10645" s="10"/>
      <c r="X10645" s="35"/>
      <c r="AG10645" s="10"/>
      <c r="AI10645" s="10"/>
      <c r="AL10645" s="10"/>
      <c r="AM10645" s="10"/>
    </row>
    <row r="10646" spans="9:39">
      <c r="I10646" s="10"/>
      <c r="R10646" s="10"/>
      <c r="S10646" s="10"/>
      <c r="T10646" s="10"/>
      <c r="X10646" s="35"/>
      <c r="AG10646" s="10"/>
      <c r="AI10646" s="10"/>
      <c r="AL10646" s="10"/>
      <c r="AM10646" s="10"/>
    </row>
    <row r="10647" spans="9:39">
      <c r="I10647" s="10"/>
      <c r="R10647" s="10"/>
      <c r="S10647" s="10"/>
      <c r="T10647" s="10"/>
      <c r="X10647" s="35"/>
      <c r="AG10647" s="10"/>
      <c r="AI10647" s="10"/>
      <c r="AL10647" s="10"/>
      <c r="AM10647" s="10"/>
    </row>
    <row r="10648" spans="9:39">
      <c r="I10648" s="10"/>
      <c r="R10648" s="10"/>
      <c r="S10648" s="10"/>
      <c r="T10648" s="10"/>
      <c r="X10648" s="35"/>
      <c r="AG10648" s="10"/>
      <c r="AI10648" s="10"/>
      <c r="AL10648" s="10"/>
      <c r="AM10648" s="10"/>
    </row>
    <row r="10649" spans="9:39">
      <c r="I10649" s="10"/>
      <c r="R10649" s="10"/>
      <c r="S10649" s="10"/>
      <c r="T10649" s="10"/>
      <c r="X10649" s="35"/>
      <c r="AG10649" s="10"/>
      <c r="AI10649" s="10"/>
      <c r="AL10649" s="10"/>
      <c r="AM10649" s="10"/>
    </row>
    <row r="10650" spans="9:39">
      <c r="I10650" s="10"/>
      <c r="R10650" s="10"/>
      <c r="S10650" s="10"/>
      <c r="T10650" s="10"/>
      <c r="X10650" s="35"/>
      <c r="AG10650" s="10"/>
      <c r="AI10650" s="10"/>
      <c r="AL10650" s="10"/>
      <c r="AM10650" s="10"/>
    </row>
    <row r="10651" spans="9:39">
      <c r="I10651" s="10"/>
      <c r="R10651" s="10"/>
      <c r="S10651" s="10"/>
      <c r="T10651" s="10"/>
      <c r="X10651" s="35"/>
      <c r="AG10651" s="10"/>
      <c r="AI10651" s="10"/>
      <c r="AL10651" s="10"/>
      <c r="AM10651" s="10"/>
    </row>
    <row r="10652" spans="9:39">
      <c r="I10652" s="10"/>
      <c r="R10652" s="10"/>
      <c r="S10652" s="10"/>
      <c r="T10652" s="10"/>
      <c r="X10652" s="35"/>
      <c r="AG10652" s="10"/>
      <c r="AI10652" s="10"/>
      <c r="AL10652" s="10"/>
      <c r="AM10652" s="10"/>
    </row>
    <row r="10653" spans="9:39">
      <c r="I10653" s="10"/>
      <c r="R10653" s="10"/>
      <c r="S10653" s="10"/>
      <c r="T10653" s="10"/>
      <c r="X10653" s="35"/>
      <c r="AG10653" s="10"/>
      <c r="AI10653" s="10"/>
      <c r="AL10653" s="10"/>
      <c r="AM10653" s="10"/>
    </row>
    <row r="10654" spans="9:39">
      <c r="I10654" s="10"/>
      <c r="R10654" s="10"/>
      <c r="S10654" s="10"/>
      <c r="T10654" s="10"/>
      <c r="X10654" s="35"/>
      <c r="AG10654" s="10"/>
      <c r="AI10654" s="10"/>
      <c r="AL10654" s="10"/>
      <c r="AM10654" s="10"/>
    </row>
    <row r="10655" spans="9:39">
      <c r="I10655" s="10"/>
      <c r="R10655" s="10"/>
      <c r="S10655" s="10"/>
      <c r="T10655" s="10"/>
      <c r="X10655" s="35"/>
      <c r="AG10655" s="10"/>
      <c r="AI10655" s="10"/>
      <c r="AL10655" s="10"/>
      <c r="AM10655" s="10"/>
    </row>
    <row r="10656" spans="9:39">
      <c r="I10656" s="10"/>
      <c r="R10656" s="10"/>
      <c r="S10656" s="10"/>
      <c r="T10656" s="10"/>
      <c r="X10656" s="35"/>
      <c r="AG10656" s="10"/>
      <c r="AI10656" s="10"/>
      <c r="AL10656" s="10"/>
      <c r="AM10656" s="10"/>
    </row>
    <row r="10657" spans="9:39">
      <c r="I10657" s="10"/>
      <c r="R10657" s="10"/>
      <c r="S10657" s="10"/>
      <c r="T10657" s="10"/>
      <c r="X10657" s="35"/>
      <c r="AG10657" s="10"/>
      <c r="AI10657" s="10"/>
      <c r="AL10657" s="10"/>
      <c r="AM10657" s="10"/>
    </row>
    <row r="10658" spans="9:39">
      <c r="I10658" s="10"/>
      <c r="R10658" s="10"/>
      <c r="S10658" s="10"/>
      <c r="T10658" s="10"/>
      <c r="X10658" s="35"/>
      <c r="AG10658" s="10"/>
      <c r="AI10658" s="10"/>
      <c r="AL10658" s="10"/>
      <c r="AM10658" s="10"/>
    </row>
    <row r="10659" spans="9:39">
      <c r="I10659" s="10"/>
      <c r="R10659" s="10"/>
      <c r="S10659" s="10"/>
      <c r="T10659" s="10"/>
      <c r="X10659" s="35"/>
      <c r="AG10659" s="10"/>
      <c r="AI10659" s="10"/>
      <c r="AL10659" s="10"/>
      <c r="AM10659" s="10"/>
    </row>
    <row r="10660" spans="9:39">
      <c r="I10660" s="10"/>
      <c r="R10660" s="10"/>
      <c r="S10660" s="10"/>
      <c r="T10660" s="10"/>
      <c r="X10660" s="35"/>
      <c r="AG10660" s="10"/>
      <c r="AI10660" s="10"/>
      <c r="AL10660" s="10"/>
      <c r="AM10660" s="10"/>
    </row>
    <row r="10661" spans="9:39">
      <c r="I10661" s="10"/>
      <c r="R10661" s="10"/>
      <c r="S10661" s="10"/>
      <c r="T10661" s="10"/>
      <c r="X10661" s="35"/>
      <c r="AG10661" s="10"/>
      <c r="AI10661" s="10"/>
      <c r="AL10661" s="10"/>
      <c r="AM10661" s="10"/>
    </row>
    <row r="10662" spans="9:39">
      <c r="I10662" s="10"/>
      <c r="R10662" s="10"/>
      <c r="S10662" s="10"/>
      <c r="T10662" s="10"/>
      <c r="X10662" s="35"/>
      <c r="AG10662" s="10"/>
      <c r="AI10662" s="10"/>
      <c r="AL10662" s="10"/>
      <c r="AM10662" s="10"/>
    </row>
    <row r="10663" spans="9:39">
      <c r="I10663" s="10"/>
      <c r="R10663" s="10"/>
      <c r="S10663" s="10"/>
      <c r="T10663" s="10"/>
      <c r="X10663" s="35"/>
      <c r="AG10663" s="10"/>
      <c r="AI10663" s="10"/>
      <c r="AL10663" s="10"/>
      <c r="AM10663" s="10"/>
    </row>
    <row r="10664" spans="9:39">
      <c r="I10664" s="10"/>
      <c r="R10664" s="10"/>
      <c r="S10664" s="10"/>
      <c r="T10664" s="10"/>
      <c r="X10664" s="35"/>
      <c r="AG10664" s="10"/>
      <c r="AI10664" s="10"/>
      <c r="AL10664" s="10"/>
      <c r="AM10664" s="10"/>
    </row>
    <row r="10665" spans="9:39">
      <c r="I10665" s="10"/>
      <c r="R10665" s="10"/>
      <c r="S10665" s="10"/>
      <c r="T10665" s="10"/>
      <c r="X10665" s="35"/>
      <c r="AG10665" s="10"/>
      <c r="AI10665" s="10"/>
      <c r="AL10665" s="10"/>
      <c r="AM10665" s="10"/>
    </row>
    <row r="10666" spans="9:39">
      <c r="I10666" s="10"/>
      <c r="R10666" s="10"/>
      <c r="S10666" s="10"/>
      <c r="T10666" s="10"/>
      <c r="X10666" s="35"/>
      <c r="AG10666" s="10"/>
      <c r="AI10666" s="10"/>
      <c r="AL10666" s="10"/>
      <c r="AM10666" s="10"/>
    </row>
    <row r="10667" spans="9:39">
      <c r="I10667" s="10"/>
      <c r="R10667" s="10"/>
      <c r="S10667" s="10"/>
      <c r="T10667" s="10"/>
      <c r="X10667" s="35"/>
      <c r="AG10667" s="10"/>
      <c r="AI10667" s="10"/>
      <c r="AL10667" s="10"/>
      <c r="AM10667" s="10"/>
    </row>
    <row r="10668" spans="9:39">
      <c r="I10668" s="10"/>
      <c r="R10668" s="10"/>
      <c r="S10668" s="10"/>
      <c r="T10668" s="10"/>
      <c r="X10668" s="35"/>
      <c r="AG10668" s="10"/>
      <c r="AI10668" s="10"/>
      <c r="AL10668" s="10"/>
      <c r="AM10668" s="10"/>
    </row>
    <row r="10669" spans="9:39">
      <c r="I10669" s="10"/>
      <c r="R10669" s="10"/>
      <c r="S10669" s="10"/>
      <c r="T10669" s="10"/>
      <c r="X10669" s="35"/>
      <c r="AG10669" s="10"/>
      <c r="AI10669" s="10"/>
      <c r="AL10669" s="10"/>
      <c r="AM10669" s="10"/>
    </row>
    <row r="10670" spans="9:39">
      <c r="I10670" s="10"/>
      <c r="R10670" s="10"/>
      <c r="S10670" s="10"/>
      <c r="T10670" s="10"/>
      <c r="X10670" s="35"/>
      <c r="AG10670" s="10"/>
      <c r="AI10670" s="10"/>
      <c r="AL10670" s="10"/>
      <c r="AM10670" s="10"/>
    </row>
    <row r="10671" spans="9:39">
      <c r="I10671" s="10"/>
      <c r="R10671" s="10"/>
      <c r="S10671" s="10"/>
      <c r="T10671" s="10"/>
      <c r="X10671" s="35"/>
      <c r="AG10671" s="10"/>
      <c r="AI10671" s="10"/>
      <c r="AL10671" s="10"/>
      <c r="AM10671" s="10"/>
    </row>
    <row r="10672" spans="9:39">
      <c r="I10672" s="10"/>
      <c r="R10672" s="10"/>
      <c r="S10672" s="10"/>
      <c r="T10672" s="10"/>
      <c r="X10672" s="35"/>
      <c r="AG10672" s="10"/>
      <c r="AI10672" s="10"/>
      <c r="AL10672" s="10"/>
      <c r="AM10672" s="10"/>
    </row>
    <row r="10673" spans="9:39">
      <c r="I10673" s="10"/>
      <c r="R10673" s="10"/>
      <c r="S10673" s="10"/>
      <c r="T10673" s="10"/>
      <c r="X10673" s="35"/>
      <c r="AG10673" s="10"/>
      <c r="AI10673" s="10"/>
      <c r="AL10673" s="10"/>
      <c r="AM10673" s="10"/>
    </row>
    <row r="10674" spans="9:39">
      <c r="I10674" s="10"/>
      <c r="R10674" s="10"/>
      <c r="S10674" s="10"/>
      <c r="T10674" s="10"/>
      <c r="X10674" s="35"/>
      <c r="AG10674" s="10"/>
      <c r="AI10674" s="10"/>
      <c r="AL10674" s="10"/>
      <c r="AM10674" s="10"/>
    </row>
    <row r="10675" spans="9:39">
      <c r="I10675" s="10"/>
      <c r="R10675" s="10"/>
      <c r="S10675" s="10"/>
      <c r="T10675" s="10"/>
      <c r="X10675" s="35"/>
      <c r="AG10675" s="10"/>
      <c r="AI10675" s="10"/>
      <c r="AL10675" s="10"/>
      <c r="AM10675" s="10"/>
    </row>
    <row r="10676" spans="9:39">
      <c r="I10676" s="10"/>
      <c r="R10676" s="10"/>
      <c r="S10676" s="10"/>
      <c r="T10676" s="10"/>
      <c r="X10676" s="35"/>
      <c r="AG10676" s="10"/>
      <c r="AI10676" s="10"/>
      <c r="AL10676" s="10"/>
      <c r="AM10676" s="10"/>
    </row>
    <row r="10677" spans="9:39">
      <c r="I10677" s="10"/>
      <c r="R10677" s="10"/>
      <c r="S10677" s="10"/>
      <c r="T10677" s="10"/>
      <c r="X10677" s="35"/>
      <c r="AG10677" s="10"/>
      <c r="AI10677" s="10"/>
      <c r="AL10677" s="10"/>
      <c r="AM10677" s="10"/>
    </row>
    <row r="10678" spans="9:39">
      <c r="I10678" s="10"/>
      <c r="R10678" s="10"/>
      <c r="S10678" s="10"/>
      <c r="T10678" s="10"/>
      <c r="X10678" s="35"/>
      <c r="AG10678" s="10"/>
      <c r="AI10678" s="10"/>
      <c r="AL10678" s="10"/>
      <c r="AM10678" s="10"/>
    </row>
    <row r="10679" spans="9:39">
      <c r="I10679" s="10"/>
      <c r="R10679" s="10"/>
      <c r="S10679" s="10"/>
      <c r="T10679" s="10"/>
      <c r="X10679" s="35"/>
      <c r="AG10679" s="10"/>
      <c r="AI10679" s="10"/>
      <c r="AL10679" s="10"/>
      <c r="AM10679" s="10"/>
    </row>
    <row r="10680" spans="9:39">
      <c r="I10680" s="10"/>
      <c r="R10680" s="10"/>
      <c r="S10680" s="10"/>
      <c r="T10680" s="10"/>
      <c r="X10680" s="35"/>
      <c r="AG10680" s="10"/>
      <c r="AI10680" s="10"/>
      <c r="AL10680" s="10"/>
      <c r="AM10680" s="10"/>
    </row>
    <row r="10681" spans="9:39">
      <c r="I10681" s="10"/>
      <c r="R10681" s="10"/>
      <c r="S10681" s="10"/>
      <c r="T10681" s="10"/>
      <c r="X10681" s="35"/>
      <c r="AG10681" s="10"/>
      <c r="AI10681" s="10"/>
      <c r="AL10681" s="10"/>
      <c r="AM10681" s="10"/>
    </row>
    <row r="10682" spans="9:39">
      <c r="I10682" s="10"/>
      <c r="R10682" s="10"/>
      <c r="S10682" s="10"/>
      <c r="T10682" s="10"/>
      <c r="X10682" s="35"/>
      <c r="AG10682" s="10"/>
      <c r="AI10682" s="10"/>
      <c r="AL10682" s="10"/>
      <c r="AM10682" s="10"/>
    </row>
    <row r="10683" spans="9:39">
      <c r="I10683" s="10"/>
      <c r="R10683" s="10"/>
      <c r="S10683" s="10"/>
      <c r="T10683" s="10"/>
      <c r="X10683" s="35"/>
      <c r="AG10683" s="10"/>
      <c r="AI10683" s="10"/>
      <c r="AL10683" s="10"/>
      <c r="AM10683" s="10"/>
    </row>
    <row r="10684" spans="9:39">
      <c r="I10684" s="10"/>
      <c r="R10684" s="10"/>
      <c r="S10684" s="10"/>
      <c r="T10684" s="10"/>
      <c r="X10684" s="35"/>
      <c r="AG10684" s="10"/>
      <c r="AI10684" s="10"/>
      <c r="AL10684" s="10"/>
      <c r="AM10684" s="10"/>
    </row>
    <row r="10685" spans="9:39">
      <c r="I10685" s="10"/>
      <c r="R10685" s="10"/>
      <c r="S10685" s="10"/>
      <c r="T10685" s="10"/>
      <c r="X10685" s="35"/>
      <c r="AG10685" s="10"/>
      <c r="AI10685" s="10"/>
      <c r="AL10685" s="10"/>
      <c r="AM10685" s="10"/>
    </row>
    <row r="10686" spans="9:39">
      <c r="I10686" s="10"/>
      <c r="R10686" s="10"/>
      <c r="S10686" s="10"/>
      <c r="T10686" s="10"/>
      <c r="X10686" s="35"/>
      <c r="AG10686" s="10"/>
      <c r="AI10686" s="10"/>
      <c r="AL10686" s="10"/>
      <c r="AM10686" s="10"/>
    </row>
    <row r="10687" spans="9:39">
      <c r="I10687" s="10"/>
      <c r="R10687" s="10"/>
      <c r="S10687" s="10"/>
      <c r="T10687" s="10"/>
      <c r="X10687" s="35"/>
      <c r="AG10687" s="10"/>
      <c r="AI10687" s="10"/>
      <c r="AL10687" s="10"/>
      <c r="AM10687" s="10"/>
    </row>
    <row r="10688" spans="9:39">
      <c r="I10688" s="10"/>
      <c r="R10688" s="10"/>
      <c r="S10688" s="10"/>
      <c r="T10688" s="10"/>
      <c r="X10688" s="35"/>
      <c r="AG10688" s="10"/>
      <c r="AI10688" s="10"/>
      <c r="AL10688" s="10"/>
      <c r="AM10688" s="10"/>
    </row>
    <row r="10689" spans="9:39">
      <c r="I10689" s="10"/>
      <c r="R10689" s="10"/>
      <c r="S10689" s="10"/>
      <c r="T10689" s="10"/>
      <c r="X10689" s="35"/>
      <c r="AG10689" s="10"/>
      <c r="AI10689" s="10"/>
      <c r="AL10689" s="10"/>
      <c r="AM10689" s="10"/>
    </row>
    <row r="10690" spans="9:39">
      <c r="I10690" s="10"/>
      <c r="R10690" s="10"/>
      <c r="S10690" s="10"/>
      <c r="T10690" s="10"/>
      <c r="X10690" s="35"/>
      <c r="AG10690" s="10"/>
      <c r="AI10690" s="10"/>
      <c r="AL10690" s="10"/>
      <c r="AM10690" s="10"/>
    </row>
    <row r="10691" spans="9:39">
      <c r="I10691" s="10"/>
      <c r="R10691" s="10"/>
      <c r="S10691" s="10"/>
      <c r="T10691" s="10"/>
      <c r="X10691" s="35"/>
      <c r="AG10691" s="10"/>
      <c r="AI10691" s="10"/>
      <c r="AL10691" s="10"/>
      <c r="AM10691" s="10"/>
    </row>
    <row r="10692" spans="9:39">
      <c r="I10692" s="10"/>
      <c r="R10692" s="10"/>
      <c r="S10692" s="10"/>
      <c r="T10692" s="10"/>
      <c r="X10692" s="35"/>
      <c r="AG10692" s="10"/>
      <c r="AI10692" s="10"/>
      <c r="AL10692" s="10"/>
      <c r="AM10692" s="10"/>
    </row>
    <row r="10693" spans="9:39">
      <c r="I10693" s="10"/>
      <c r="R10693" s="10"/>
      <c r="S10693" s="10"/>
      <c r="T10693" s="10"/>
      <c r="X10693" s="35"/>
      <c r="AG10693" s="10"/>
      <c r="AI10693" s="10"/>
      <c r="AL10693" s="10"/>
      <c r="AM10693" s="10"/>
    </row>
    <row r="10694" spans="9:39">
      <c r="I10694" s="10"/>
      <c r="R10694" s="10"/>
      <c r="S10694" s="10"/>
      <c r="T10694" s="10"/>
      <c r="X10694" s="35"/>
      <c r="AG10694" s="10"/>
      <c r="AI10694" s="10"/>
      <c r="AL10694" s="10"/>
      <c r="AM10694" s="10"/>
    </row>
    <row r="10695" spans="9:39">
      <c r="I10695" s="10"/>
      <c r="R10695" s="10"/>
      <c r="S10695" s="10"/>
      <c r="T10695" s="10"/>
      <c r="X10695" s="35"/>
      <c r="AG10695" s="10"/>
      <c r="AI10695" s="10"/>
      <c r="AL10695" s="10"/>
      <c r="AM10695" s="10"/>
    </row>
    <row r="10696" spans="9:39">
      <c r="I10696" s="10"/>
      <c r="R10696" s="10"/>
      <c r="S10696" s="10"/>
      <c r="T10696" s="10"/>
      <c r="X10696" s="35"/>
      <c r="AG10696" s="10"/>
      <c r="AI10696" s="10"/>
      <c r="AL10696" s="10"/>
      <c r="AM10696" s="10"/>
    </row>
    <row r="10697" spans="9:39">
      <c r="I10697" s="10"/>
      <c r="R10697" s="10"/>
      <c r="S10697" s="10"/>
      <c r="T10697" s="10"/>
      <c r="X10697" s="35"/>
      <c r="AG10697" s="10"/>
      <c r="AI10697" s="10"/>
      <c r="AL10697" s="10"/>
      <c r="AM10697" s="10"/>
    </row>
    <row r="10698" spans="9:39">
      <c r="I10698" s="10"/>
      <c r="R10698" s="10"/>
      <c r="S10698" s="10"/>
      <c r="T10698" s="10"/>
      <c r="X10698" s="35"/>
      <c r="AG10698" s="10"/>
      <c r="AI10698" s="10"/>
      <c r="AL10698" s="10"/>
      <c r="AM10698" s="10"/>
    </row>
    <row r="10699" spans="9:39">
      <c r="I10699" s="10"/>
      <c r="R10699" s="10"/>
      <c r="S10699" s="10"/>
      <c r="T10699" s="10"/>
      <c r="X10699" s="35"/>
      <c r="AG10699" s="10"/>
      <c r="AI10699" s="10"/>
      <c r="AL10699" s="10"/>
      <c r="AM10699" s="10"/>
    </row>
    <row r="10700" spans="9:39">
      <c r="I10700" s="10"/>
      <c r="R10700" s="10"/>
      <c r="S10700" s="10"/>
      <c r="T10700" s="10"/>
      <c r="X10700" s="35"/>
      <c r="AG10700" s="10"/>
      <c r="AI10700" s="10"/>
      <c r="AL10700" s="10"/>
      <c r="AM10700" s="10"/>
    </row>
    <row r="10701" spans="9:39">
      <c r="I10701" s="10"/>
      <c r="R10701" s="10"/>
      <c r="S10701" s="10"/>
      <c r="T10701" s="10"/>
      <c r="X10701" s="35"/>
      <c r="AG10701" s="10"/>
      <c r="AI10701" s="10"/>
      <c r="AL10701" s="10"/>
      <c r="AM10701" s="10"/>
    </row>
    <row r="10702" spans="9:39">
      <c r="I10702" s="10"/>
      <c r="R10702" s="10"/>
      <c r="S10702" s="10"/>
      <c r="T10702" s="10"/>
      <c r="X10702" s="35"/>
      <c r="AG10702" s="10"/>
      <c r="AI10702" s="10"/>
      <c r="AL10702" s="10"/>
      <c r="AM10702" s="10"/>
    </row>
    <row r="10703" spans="9:39">
      <c r="I10703" s="10"/>
      <c r="R10703" s="10"/>
      <c r="S10703" s="10"/>
      <c r="T10703" s="10"/>
      <c r="X10703" s="35"/>
      <c r="AG10703" s="10"/>
      <c r="AI10703" s="10"/>
      <c r="AL10703" s="10"/>
      <c r="AM10703" s="10"/>
    </row>
    <row r="10704" spans="9:39">
      <c r="I10704" s="10"/>
      <c r="R10704" s="10"/>
      <c r="S10704" s="10"/>
      <c r="T10704" s="10"/>
      <c r="X10704" s="35"/>
      <c r="AG10704" s="10"/>
      <c r="AI10704" s="10"/>
      <c r="AL10704" s="10"/>
      <c r="AM10704" s="10"/>
    </row>
    <row r="10705" spans="9:39">
      <c r="I10705" s="10"/>
      <c r="R10705" s="10"/>
      <c r="S10705" s="10"/>
      <c r="T10705" s="10"/>
      <c r="X10705" s="35"/>
      <c r="AG10705" s="10"/>
      <c r="AI10705" s="10"/>
      <c r="AL10705" s="10"/>
      <c r="AM10705" s="10"/>
    </row>
    <row r="10706" spans="9:39">
      <c r="I10706" s="10"/>
      <c r="R10706" s="10"/>
      <c r="S10706" s="10"/>
      <c r="T10706" s="10"/>
      <c r="X10706" s="35"/>
      <c r="AG10706" s="10"/>
      <c r="AI10706" s="10"/>
      <c r="AL10706" s="10"/>
      <c r="AM10706" s="10"/>
    </row>
    <row r="10707" spans="9:39">
      <c r="I10707" s="10"/>
      <c r="R10707" s="10"/>
      <c r="S10707" s="10"/>
      <c r="T10707" s="10"/>
      <c r="X10707" s="35"/>
      <c r="AG10707" s="10"/>
      <c r="AI10707" s="10"/>
      <c r="AL10707" s="10"/>
      <c r="AM10707" s="10"/>
    </row>
    <row r="10708" spans="9:39">
      <c r="I10708" s="10"/>
      <c r="R10708" s="10"/>
      <c r="S10708" s="10"/>
      <c r="T10708" s="10"/>
      <c r="X10708" s="35"/>
      <c r="AG10708" s="10"/>
      <c r="AI10708" s="10"/>
      <c r="AL10708" s="10"/>
      <c r="AM10708" s="10"/>
    </row>
    <row r="10709" spans="9:39">
      <c r="I10709" s="10"/>
      <c r="R10709" s="10"/>
      <c r="S10709" s="10"/>
      <c r="T10709" s="10"/>
      <c r="X10709" s="35"/>
      <c r="AG10709" s="10"/>
      <c r="AI10709" s="10"/>
      <c r="AL10709" s="10"/>
      <c r="AM10709" s="10"/>
    </row>
    <row r="10710" spans="9:39">
      <c r="I10710" s="10"/>
      <c r="R10710" s="10"/>
      <c r="S10710" s="10"/>
      <c r="T10710" s="10"/>
      <c r="X10710" s="35"/>
      <c r="AG10710" s="10"/>
      <c r="AI10710" s="10"/>
      <c r="AL10710" s="10"/>
      <c r="AM10710" s="10"/>
    </row>
    <row r="10711" spans="9:39">
      <c r="I10711" s="10"/>
      <c r="R10711" s="10"/>
      <c r="S10711" s="10"/>
      <c r="T10711" s="10"/>
      <c r="X10711" s="35"/>
      <c r="AG10711" s="10"/>
      <c r="AI10711" s="10"/>
      <c r="AL10711" s="10"/>
      <c r="AM10711" s="10"/>
    </row>
    <row r="10712" spans="9:39">
      <c r="I10712" s="10"/>
      <c r="R10712" s="10"/>
      <c r="S10712" s="10"/>
      <c r="T10712" s="10"/>
      <c r="X10712" s="35"/>
      <c r="AG10712" s="10"/>
      <c r="AI10712" s="10"/>
      <c r="AL10712" s="10"/>
      <c r="AM10712" s="10"/>
    </row>
    <row r="10713" spans="9:39">
      <c r="I10713" s="10"/>
      <c r="R10713" s="10"/>
      <c r="S10713" s="10"/>
      <c r="T10713" s="10"/>
      <c r="X10713" s="35"/>
      <c r="AG10713" s="10"/>
      <c r="AI10713" s="10"/>
      <c r="AL10713" s="10"/>
      <c r="AM10713" s="10"/>
    </row>
    <row r="10714" spans="9:39">
      <c r="I10714" s="10"/>
      <c r="R10714" s="10"/>
      <c r="S10714" s="10"/>
      <c r="T10714" s="10"/>
      <c r="X10714" s="35"/>
      <c r="AG10714" s="10"/>
      <c r="AI10714" s="10"/>
      <c r="AL10714" s="10"/>
      <c r="AM10714" s="10"/>
    </row>
    <row r="10715" spans="9:39">
      <c r="I10715" s="10"/>
      <c r="R10715" s="10"/>
      <c r="S10715" s="10"/>
      <c r="T10715" s="10"/>
      <c r="X10715" s="35"/>
      <c r="AG10715" s="10"/>
      <c r="AI10715" s="10"/>
      <c r="AL10715" s="10"/>
      <c r="AM10715" s="10"/>
    </row>
    <row r="10716" spans="9:39">
      <c r="I10716" s="10"/>
      <c r="R10716" s="10"/>
      <c r="S10716" s="10"/>
      <c r="T10716" s="10"/>
      <c r="X10716" s="35"/>
      <c r="AG10716" s="10"/>
      <c r="AI10716" s="10"/>
      <c r="AL10716" s="10"/>
      <c r="AM10716" s="10"/>
    </row>
    <row r="10717" spans="9:39">
      <c r="I10717" s="10"/>
      <c r="R10717" s="10"/>
      <c r="S10717" s="10"/>
      <c r="T10717" s="10"/>
      <c r="X10717" s="35"/>
      <c r="AG10717" s="10"/>
      <c r="AI10717" s="10"/>
      <c r="AL10717" s="10"/>
      <c r="AM10717" s="10"/>
    </row>
    <row r="10718" spans="9:39">
      <c r="I10718" s="10"/>
      <c r="R10718" s="10"/>
      <c r="S10718" s="10"/>
      <c r="T10718" s="10"/>
      <c r="X10718" s="35"/>
      <c r="AG10718" s="10"/>
      <c r="AI10718" s="10"/>
      <c r="AL10718" s="10"/>
      <c r="AM10718" s="10"/>
    </row>
    <row r="10719" spans="9:39">
      <c r="I10719" s="10"/>
      <c r="R10719" s="10"/>
      <c r="S10719" s="10"/>
      <c r="T10719" s="10"/>
      <c r="X10719" s="35"/>
      <c r="AG10719" s="10"/>
      <c r="AI10719" s="10"/>
      <c r="AL10719" s="10"/>
      <c r="AM10719" s="10"/>
    </row>
    <row r="10720" spans="9:39">
      <c r="I10720" s="10"/>
      <c r="R10720" s="10"/>
      <c r="S10720" s="10"/>
      <c r="T10720" s="10"/>
      <c r="X10720" s="35"/>
      <c r="AG10720" s="10"/>
      <c r="AI10720" s="10"/>
      <c r="AL10720" s="10"/>
      <c r="AM10720" s="10"/>
    </row>
    <row r="10721" spans="9:39">
      <c r="I10721" s="10"/>
      <c r="R10721" s="10"/>
      <c r="S10721" s="10"/>
      <c r="T10721" s="10"/>
      <c r="X10721" s="35"/>
      <c r="AG10721" s="10"/>
      <c r="AI10721" s="10"/>
      <c r="AL10721" s="10"/>
      <c r="AM10721" s="10"/>
    </row>
    <row r="10722" spans="9:39">
      <c r="I10722" s="10"/>
      <c r="R10722" s="10"/>
      <c r="S10722" s="10"/>
      <c r="T10722" s="10"/>
      <c r="X10722" s="35"/>
      <c r="AG10722" s="10"/>
      <c r="AI10722" s="10"/>
      <c r="AL10722" s="10"/>
      <c r="AM10722" s="10"/>
    </row>
    <row r="10723" spans="9:39">
      <c r="I10723" s="10"/>
      <c r="R10723" s="10"/>
      <c r="S10723" s="10"/>
      <c r="T10723" s="10"/>
      <c r="X10723" s="35"/>
      <c r="AG10723" s="10"/>
      <c r="AI10723" s="10"/>
      <c r="AL10723" s="10"/>
      <c r="AM10723" s="10"/>
    </row>
    <row r="10724" spans="9:39">
      <c r="I10724" s="10"/>
      <c r="R10724" s="10"/>
      <c r="S10724" s="10"/>
      <c r="T10724" s="10"/>
      <c r="X10724" s="35"/>
      <c r="AG10724" s="10"/>
      <c r="AI10724" s="10"/>
      <c r="AL10724" s="10"/>
      <c r="AM10724" s="10"/>
    </row>
    <row r="10725" spans="9:39">
      <c r="I10725" s="10"/>
      <c r="R10725" s="10"/>
      <c r="S10725" s="10"/>
      <c r="T10725" s="10"/>
      <c r="X10725" s="35"/>
      <c r="AG10725" s="10"/>
      <c r="AI10725" s="10"/>
      <c r="AL10725" s="10"/>
      <c r="AM10725" s="10"/>
    </row>
    <row r="10726" spans="9:39">
      <c r="I10726" s="10"/>
      <c r="R10726" s="10"/>
      <c r="S10726" s="10"/>
      <c r="T10726" s="10"/>
      <c r="X10726" s="35"/>
      <c r="AG10726" s="10"/>
      <c r="AI10726" s="10"/>
      <c r="AL10726" s="10"/>
      <c r="AM10726" s="10"/>
    </row>
    <row r="10727" spans="9:39">
      <c r="I10727" s="10"/>
      <c r="R10727" s="10"/>
      <c r="S10727" s="10"/>
      <c r="T10727" s="10"/>
      <c r="X10727" s="35"/>
      <c r="AG10727" s="10"/>
      <c r="AI10727" s="10"/>
      <c r="AL10727" s="10"/>
      <c r="AM10727" s="10"/>
    </row>
    <row r="10728" spans="9:39">
      <c r="I10728" s="10"/>
      <c r="R10728" s="10"/>
      <c r="S10728" s="10"/>
      <c r="T10728" s="10"/>
      <c r="X10728" s="35"/>
      <c r="AG10728" s="10"/>
      <c r="AI10728" s="10"/>
      <c r="AL10728" s="10"/>
      <c r="AM10728" s="10"/>
    </row>
    <row r="10729" spans="9:39">
      <c r="I10729" s="10"/>
      <c r="R10729" s="10"/>
      <c r="S10729" s="10"/>
      <c r="T10729" s="10"/>
      <c r="X10729" s="35"/>
      <c r="AG10729" s="10"/>
      <c r="AI10729" s="10"/>
      <c r="AL10729" s="10"/>
      <c r="AM10729" s="10"/>
    </row>
    <row r="10730" spans="9:39">
      <c r="I10730" s="10"/>
      <c r="R10730" s="10"/>
      <c r="S10730" s="10"/>
      <c r="T10730" s="10"/>
      <c r="X10730" s="35"/>
      <c r="AG10730" s="10"/>
      <c r="AI10730" s="10"/>
      <c r="AL10730" s="10"/>
      <c r="AM10730" s="10"/>
    </row>
    <row r="10731" spans="9:39">
      <c r="I10731" s="10"/>
      <c r="R10731" s="10"/>
      <c r="S10731" s="10"/>
      <c r="T10731" s="10"/>
      <c r="X10731" s="35"/>
      <c r="AG10731" s="10"/>
      <c r="AI10731" s="10"/>
      <c r="AL10731" s="10"/>
      <c r="AM10731" s="10"/>
    </row>
    <row r="10732" spans="9:39">
      <c r="I10732" s="10"/>
      <c r="R10732" s="10"/>
      <c r="S10732" s="10"/>
      <c r="T10732" s="10"/>
      <c r="X10732" s="35"/>
      <c r="AG10732" s="10"/>
      <c r="AI10732" s="10"/>
      <c r="AL10732" s="10"/>
      <c r="AM10732" s="10"/>
    </row>
    <row r="10733" spans="9:39">
      <c r="I10733" s="10"/>
      <c r="R10733" s="10"/>
      <c r="S10733" s="10"/>
      <c r="T10733" s="10"/>
      <c r="X10733" s="35"/>
      <c r="AG10733" s="10"/>
      <c r="AI10733" s="10"/>
      <c r="AL10733" s="10"/>
      <c r="AM10733" s="10"/>
    </row>
    <row r="10734" spans="9:39">
      <c r="I10734" s="10"/>
      <c r="R10734" s="10"/>
      <c r="S10734" s="10"/>
      <c r="T10734" s="10"/>
      <c r="X10734" s="35"/>
      <c r="AG10734" s="10"/>
      <c r="AI10734" s="10"/>
      <c r="AL10734" s="10"/>
      <c r="AM10734" s="10"/>
    </row>
    <row r="10735" spans="9:39">
      <c r="I10735" s="10"/>
      <c r="R10735" s="10"/>
      <c r="S10735" s="10"/>
      <c r="T10735" s="10"/>
      <c r="X10735" s="35"/>
      <c r="AG10735" s="10"/>
      <c r="AI10735" s="10"/>
      <c r="AL10735" s="10"/>
      <c r="AM10735" s="10"/>
    </row>
    <row r="10736" spans="9:39">
      <c r="I10736" s="10"/>
      <c r="R10736" s="10"/>
      <c r="S10736" s="10"/>
      <c r="T10736" s="10"/>
      <c r="X10736" s="35"/>
      <c r="AG10736" s="10"/>
      <c r="AI10736" s="10"/>
      <c r="AL10736" s="10"/>
      <c r="AM10736" s="10"/>
    </row>
    <row r="10737" spans="9:39">
      <c r="I10737" s="10"/>
      <c r="R10737" s="10"/>
      <c r="S10737" s="10"/>
      <c r="T10737" s="10"/>
      <c r="X10737" s="35"/>
      <c r="AG10737" s="10"/>
      <c r="AI10737" s="10"/>
      <c r="AL10737" s="10"/>
      <c r="AM10737" s="10"/>
    </row>
    <row r="10738" spans="9:39">
      <c r="I10738" s="10"/>
      <c r="R10738" s="10"/>
      <c r="S10738" s="10"/>
      <c r="T10738" s="10"/>
      <c r="X10738" s="35"/>
      <c r="AG10738" s="10"/>
      <c r="AI10738" s="10"/>
      <c r="AL10738" s="10"/>
      <c r="AM10738" s="10"/>
    </row>
    <row r="10739" spans="9:39">
      <c r="I10739" s="10"/>
      <c r="R10739" s="10"/>
      <c r="S10739" s="10"/>
      <c r="T10739" s="10"/>
      <c r="X10739" s="35"/>
      <c r="AG10739" s="10"/>
      <c r="AI10739" s="10"/>
      <c r="AL10739" s="10"/>
      <c r="AM10739" s="10"/>
    </row>
    <row r="10740" spans="9:39">
      <c r="I10740" s="10"/>
      <c r="R10740" s="10"/>
      <c r="S10740" s="10"/>
      <c r="T10740" s="10"/>
      <c r="X10740" s="35"/>
      <c r="AG10740" s="10"/>
      <c r="AI10740" s="10"/>
      <c r="AL10740" s="10"/>
      <c r="AM10740" s="10"/>
    </row>
    <row r="10741" spans="9:39">
      <c r="I10741" s="10"/>
      <c r="R10741" s="10"/>
      <c r="S10741" s="10"/>
      <c r="T10741" s="10"/>
      <c r="X10741" s="35"/>
      <c r="AG10741" s="10"/>
      <c r="AI10741" s="10"/>
      <c r="AL10741" s="10"/>
      <c r="AM10741" s="10"/>
    </row>
    <row r="10742" spans="9:39">
      <c r="I10742" s="10"/>
      <c r="R10742" s="10"/>
      <c r="S10742" s="10"/>
      <c r="T10742" s="10"/>
      <c r="X10742" s="35"/>
      <c r="AG10742" s="10"/>
      <c r="AI10742" s="10"/>
      <c r="AL10742" s="10"/>
      <c r="AM10742" s="10"/>
    </row>
    <row r="10743" spans="9:39">
      <c r="I10743" s="10"/>
      <c r="R10743" s="10"/>
      <c r="S10743" s="10"/>
      <c r="T10743" s="10"/>
      <c r="X10743" s="35"/>
      <c r="AG10743" s="10"/>
      <c r="AI10743" s="10"/>
      <c r="AL10743" s="10"/>
      <c r="AM10743" s="10"/>
    </row>
    <row r="10744" spans="9:39">
      <c r="I10744" s="10"/>
      <c r="R10744" s="10"/>
      <c r="S10744" s="10"/>
      <c r="T10744" s="10"/>
      <c r="X10744" s="35"/>
      <c r="AG10744" s="10"/>
      <c r="AI10744" s="10"/>
      <c r="AL10744" s="10"/>
      <c r="AM10744" s="10"/>
    </row>
    <row r="10745" spans="9:39">
      <c r="I10745" s="10"/>
      <c r="R10745" s="10"/>
      <c r="S10745" s="10"/>
      <c r="T10745" s="10"/>
      <c r="X10745" s="35"/>
      <c r="AG10745" s="10"/>
      <c r="AI10745" s="10"/>
      <c r="AL10745" s="10"/>
      <c r="AM10745" s="10"/>
    </row>
    <row r="10746" spans="9:39">
      <c r="I10746" s="10"/>
      <c r="R10746" s="10"/>
      <c r="S10746" s="10"/>
      <c r="T10746" s="10"/>
      <c r="X10746" s="35"/>
      <c r="AG10746" s="10"/>
      <c r="AI10746" s="10"/>
      <c r="AL10746" s="10"/>
      <c r="AM10746" s="10"/>
    </row>
    <row r="10747" spans="9:39">
      <c r="I10747" s="10"/>
      <c r="R10747" s="10"/>
      <c r="S10747" s="10"/>
      <c r="T10747" s="10"/>
      <c r="X10747" s="35"/>
      <c r="AG10747" s="10"/>
      <c r="AI10747" s="10"/>
      <c r="AL10747" s="10"/>
      <c r="AM10747" s="10"/>
    </row>
    <row r="10748" spans="9:39">
      <c r="I10748" s="10"/>
      <c r="R10748" s="10"/>
      <c r="S10748" s="10"/>
      <c r="T10748" s="10"/>
      <c r="X10748" s="35"/>
      <c r="AG10748" s="10"/>
      <c r="AI10748" s="10"/>
      <c r="AL10748" s="10"/>
      <c r="AM10748" s="10"/>
    </row>
    <row r="10749" spans="9:39">
      <c r="I10749" s="10"/>
      <c r="R10749" s="10"/>
      <c r="S10749" s="10"/>
      <c r="T10749" s="10"/>
      <c r="X10749" s="35"/>
      <c r="AG10749" s="10"/>
      <c r="AI10749" s="10"/>
      <c r="AL10749" s="10"/>
      <c r="AM10749" s="10"/>
    </row>
    <row r="10750" spans="9:39">
      <c r="I10750" s="10"/>
      <c r="R10750" s="10"/>
      <c r="S10750" s="10"/>
      <c r="T10750" s="10"/>
      <c r="X10750" s="35"/>
      <c r="AG10750" s="10"/>
      <c r="AI10750" s="10"/>
      <c r="AL10750" s="10"/>
      <c r="AM10750" s="10"/>
    </row>
    <row r="10751" spans="9:39">
      <c r="I10751" s="10"/>
      <c r="R10751" s="10"/>
      <c r="S10751" s="10"/>
      <c r="T10751" s="10"/>
      <c r="X10751" s="35"/>
      <c r="AG10751" s="10"/>
      <c r="AI10751" s="10"/>
      <c r="AL10751" s="10"/>
      <c r="AM10751" s="10"/>
    </row>
    <row r="10752" spans="9:39">
      <c r="I10752" s="10"/>
      <c r="R10752" s="10"/>
      <c r="S10752" s="10"/>
      <c r="T10752" s="10"/>
      <c r="X10752" s="35"/>
      <c r="AG10752" s="10"/>
      <c r="AI10752" s="10"/>
      <c r="AL10752" s="10"/>
      <c r="AM10752" s="10"/>
    </row>
    <row r="10753" spans="9:39">
      <c r="I10753" s="10"/>
      <c r="R10753" s="10"/>
      <c r="S10753" s="10"/>
      <c r="T10753" s="10"/>
      <c r="X10753" s="35"/>
      <c r="AG10753" s="10"/>
      <c r="AI10753" s="10"/>
      <c r="AL10753" s="10"/>
      <c r="AM10753" s="10"/>
    </row>
    <row r="10754" spans="9:39">
      <c r="I10754" s="10"/>
      <c r="R10754" s="10"/>
      <c r="S10754" s="10"/>
      <c r="T10754" s="10"/>
      <c r="X10754" s="35"/>
      <c r="AG10754" s="10"/>
      <c r="AI10754" s="10"/>
      <c r="AL10754" s="10"/>
      <c r="AM10754" s="10"/>
    </row>
    <row r="10755" spans="9:39">
      <c r="I10755" s="10"/>
      <c r="R10755" s="10"/>
      <c r="S10755" s="10"/>
      <c r="T10755" s="10"/>
      <c r="X10755" s="35"/>
      <c r="AG10755" s="10"/>
      <c r="AI10755" s="10"/>
      <c r="AL10755" s="10"/>
      <c r="AM10755" s="10"/>
    </row>
    <row r="10756" spans="9:39">
      <c r="I10756" s="10"/>
      <c r="R10756" s="10"/>
      <c r="S10756" s="10"/>
      <c r="T10756" s="10"/>
      <c r="X10756" s="35"/>
      <c r="AG10756" s="10"/>
      <c r="AI10756" s="10"/>
      <c r="AL10756" s="10"/>
      <c r="AM10756" s="10"/>
    </row>
    <row r="10757" spans="9:39">
      <c r="I10757" s="10"/>
      <c r="R10757" s="10"/>
      <c r="S10757" s="10"/>
      <c r="T10757" s="10"/>
      <c r="X10757" s="35"/>
      <c r="AG10757" s="10"/>
      <c r="AI10757" s="10"/>
      <c r="AL10757" s="10"/>
      <c r="AM10757" s="10"/>
    </row>
    <row r="10758" spans="9:39">
      <c r="I10758" s="10"/>
      <c r="R10758" s="10"/>
      <c r="S10758" s="10"/>
      <c r="T10758" s="10"/>
      <c r="X10758" s="35"/>
      <c r="AG10758" s="10"/>
      <c r="AI10758" s="10"/>
      <c r="AL10758" s="10"/>
      <c r="AM10758" s="10"/>
    </row>
    <row r="10759" spans="9:39">
      <c r="I10759" s="10"/>
      <c r="R10759" s="10"/>
      <c r="S10759" s="10"/>
      <c r="T10759" s="10"/>
      <c r="X10759" s="35"/>
      <c r="AG10759" s="10"/>
      <c r="AI10759" s="10"/>
      <c r="AL10759" s="10"/>
      <c r="AM10759" s="10"/>
    </row>
    <row r="10760" spans="9:39">
      <c r="I10760" s="10"/>
      <c r="R10760" s="10"/>
      <c r="S10760" s="10"/>
      <c r="T10760" s="10"/>
      <c r="X10760" s="35"/>
      <c r="AG10760" s="10"/>
      <c r="AI10760" s="10"/>
      <c r="AL10760" s="10"/>
      <c r="AM10760" s="10"/>
    </row>
    <row r="10761" spans="9:39">
      <c r="I10761" s="10"/>
      <c r="R10761" s="10"/>
      <c r="S10761" s="10"/>
      <c r="T10761" s="10"/>
      <c r="X10761" s="35"/>
      <c r="AG10761" s="10"/>
      <c r="AI10761" s="10"/>
      <c r="AL10761" s="10"/>
      <c r="AM10761" s="10"/>
    </row>
    <row r="10762" spans="9:39">
      <c r="I10762" s="10"/>
      <c r="R10762" s="10"/>
      <c r="S10762" s="10"/>
      <c r="T10762" s="10"/>
      <c r="X10762" s="35"/>
      <c r="AG10762" s="10"/>
      <c r="AI10762" s="10"/>
      <c r="AL10762" s="10"/>
      <c r="AM10762" s="10"/>
    </row>
    <row r="10763" spans="9:39">
      <c r="I10763" s="10"/>
      <c r="R10763" s="10"/>
      <c r="S10763" s="10"/>
      <c r="T10763" s="10"/>
      <c r="X10763" s="35"/>
      <c r="AG10763" s="10"/>
      <c r="AI10763" s="10"/>
      <c r="AL10763" s="10"/>
      <c r="AM10763" s="10"/>
    </row>
    <row r="10764" spans="9:39">
      <c r="I10764" s="10"/>
      <c r="R10764" s="10"/>
      <c r="S10764" s="10"/>
      <c r="T10764" s="10"/>
      <c r="X10764" s="35"/>
      <c r="AG10764" s="10"/>
      <c r="AI10764" s="10"/>
      <c r="AL10764" s="10"/>
      <c r="AM10764" s="10"/>
    </row>
    <row r="10765" spans="9:39">
      <c r="I10765" s="10"/>
      <c r="R10765" s="10"/>
      <c r="S10765" s="10"/>
      <c r="T10765" s="10"/>
      <c r="X10765" s="35"/>
      <c r="AG10765" s="10"/>
      <c r="AI10765" s="10"/>
      <c r="AL10765" s="10"/>
      <c r="AM10765" s="10"/>
    </row>
    <row r="10766" spans="9:39">
      <c r="I10766" s="10"/>
      <c r="R10766" s="10"/>
      <c r="S10766" s="10"/>
      <c r="T10766" s="10"/>
      <c r="X10766" s="35"/>
      <c r="AG10766" s="10"/>
      <c r="AI10766" s="10"/>
      <c r="AL10766" s="10"/>
      <c r="AM10766" s="10"/>
    </row>
    <row r="10767" spans="9:39">
      <c r="I10767" s="10"/>
      <c r="R10767" s="10"/>
      <c r="S10767" s="10"/>
      <c r="T10767" s="10"/>
      <c r="X10767" s="35"/>
      <c r="AG10767" s="10"/>
      <c r="AI10767" s="10"/>
      <c r="AL10767" s="10"/>
      <c r="AM10767" s="10"/>
    </row>
    <row r="10768" spans="9:39">
      <c r="I10768" s="10"/>
      <c r="R10768" s="10"/>
      <c r="S10768" s="10"/>
      <c r="T10768" s="10"/>
      <c r="X10768" s="35"/>
      <c r="AG10768" s="10"/>
      <c r="AI10768" s="10"/>
      <c r="AL10768" s="10"/>
      <c r="AM10768" s="10"/>
    </row>
    <row r="10769" spans="9:39">
      <c r="I10769" s="10"/>
      <c r="R10769" s="10"/>
      <c r="S10769" s="10"/>
      <c r="T10769" s="10"/>
      <c r="X10769" s="35"/>
      <c r="AG10769" s="10"/>
      <c r="AI10769" s="10"/>
      <c r="AL10769" s="10"/>
      <c r="AM10769" s="10"/>
    </row>
    <row r="10770" spans="9:39">
      <c r="I10770" s="10"/>
      <c r="R10770" s="10"/>
      <c r="S10770" s="10"/>
      <c r="T10770" s="10"/>
      <c r="X10770" s="35"/>
      <c r="AG10770" s="10"/>
      <c r="AI10770" s="10"/>
      <c r="AL10770" s="10"/>
      <c r="AM10770" s="10"/>
    </row>
    <row r="10771" spans="9:39">
      <c r="I10771" s="10"/>
      <c r="R10771" s="10"/>
      <c r="S10771" s="10"/>
      <c r="T10771" s="10"/>
      <c r="X10771" s="35"/>
      <c r="AG10771" s="10"/>
      <c r="AI10771" s="10"/>
      <c r="AL10771" s="10"/>
      <c r="AM10771" s="10"/>
    </row>
    <row r="10772" spans="9:39">
      <c r="I10772" s="10"/>
      <c r="R10772" s="10"/>
      <c r="S10772" s="10"/>
      <c r="T10772" s="10"/>
      <c r="X10772" s="35"/>
      <c r="AG10772" s="10"/>
      <c r="AI10772" s="10"/>
      <c r="AL10772" s="10"/>
      <c r="AM10772" s="10"/>
    </row>
    <row r="10773" spans="9:39">
      <c r="I10773" s="10"/>
      <c r="R10773" s="10"/>
      <c r="S10773" s="10"/>
      <c r="T10773" s="10"/>
      <c r="X10773" s="35"/>
      <c r="AG10773" s="10"/>
      <c r="AI10773" s="10"/>
      <c r="AL10773" s="10"/>
      <c r="AM10773" s="10"/>
    </row>
    <row r="10774" spans="9:39">
      <c r="I10774" s="10"/>
      <c r="R10774" s="10"/>
      <c r="S10774" s="10"/>
      <c r="T10774" s="10"/>
      <c r="X10774" s="35"/>
      <c r="AG10774" s="10"/>
      <c r="AI10774" s="10"/>
      <c r="AL10774" s="10"/>
      <c r="AM10774" s="10"/>
    </row>
    <row r="10775" spans="9:39">
      <c r="I10775" s="10"/>
      <c r="R10775" s="10"/>
      <c r="S10775" s="10"/>
      <c r="T10775" s="10"/>
      <c r="X10775" s="35"/>
      <c r="AG10775" s="10"/>
      <c r="AI10775" s="10"/>
      <c r="AL10775" s="10"/>
      <c r="AM10775" s="10"/>
    </row>
    <row r="10776" spans="9:39">
      <c r="I10776" s="10"/>
      <c r="R10776" s="10"/>
      <c r="S10776" s="10"/>
      <c r="T10776" s="10"/>
      <c r="X10776" s="35"/>
      <c r="AG10776" s="10"/>
      <c r="AI10776" s="10"/>
      <c r="AL10776" s="10"/>
      <c r="AM10776" s="10"/>
    </row>
    <row r="10777" spans="9:39">
      <c r="I10777" s="10"/>
      <c r="R10777" s="10"/>
      <c r="S10777" s="10"/>
      <c r="T10777" s="10"/>
      <c r="X10777" s="35"/>
      <c r="AG10777" s="10"/>
      <c r="AI10777" s="10"/>
      <c r="AL10777" s="10"/>
      <c r="AM10777" s="10"/>
    </row>
    <row r="10778" spans="9:39">
      <c r="I10778" s="10"/>
      <c r="R10778" s="10"/>
      <c r="S10778" s="10"/>
      <c r="T10778" s="10"/>
      <c r="X10778" s="35"/>
      <c r="AG10778" s="10"/>
      <c r="AI10778" s="10"/>
      <c r="AL10778" s="10"/>
      <c r="AM10778" s="10"/>
    </row>
    <row r="10779" spans="9:39">
      <c r="I10779" s="10"/>
      <c r="R10779" s="10"/>
      <c r="S10779" s="10"/>
      <c r="T10779" s="10"/>
      <c r="X10779" s="35"/>
      <c r="AG10779" s="10"/>
      <c r="AI10779" s="10"/>
      <c r="AL10779" s="10"/>
      <c r="AM10779" s="10"/>
    </row>
    <row r="10780" spans="9:39">
      <c r="I10780" s="10"/>
      <c r="R10780" s="10"/>
      <c r="S10780" s="10"/>
      <c r="T10780" s="10"/>
      <c r="X10780" s="35"/>
      <c r="AG10780" s="10"/>
      <c r="AI10780" s="10"/>
      <c r="AL10780" s="10"/>
      <c r="AM10780" s="10"/>
    </row>
    <row r="10781" spans="9:39">
      <c r="I10781" s="10"/>
      <c r="R10781" s="10"/>
      <c r="S10781" s="10"/>
      <c r="T10781" s="10"/>
      <c r="X10781" s="35"/>
      <c r="AG10781" s="10"/>
      <c r="AI10781" s="10"/>
      <c r="AL10781" s="10"/>
      <c r="AM10781" s="10"/>
    </row>
    <row r="10782" spans="9:39">
      <c r="I10782" s="10"/>
      <c r="R10782" s="10"/>
      <c r="S10782" s="10"/>
      <c r="T10782" s="10"/>
      <c r="X10782" s="35"/>
      <c r="AG10782" s="10"/>
      <c r="AI10782" s="10"/>
      <c r="AL10782" s="10"/>
      <c r="AM10782" s="10"/>
    </row>
    <row r="10783" spans="9:39">
      <c r="I10783" s="10"/>
      <c r="R10783" s="10"/>
      <c r="S10783" s="10"/>
      <c r="T10783" s="10"/>
      <c r="X10783" s="35"/>
      <c r="AG10783" s="10"/>
      <c r="AI10783" s="10"/>
      <c r="AL10783" s="10"/>
      <c r="AM10783" s="10"/>
    </row>
    <row r="10784" spans="9:39">
      <c r="I10784" s="10"/>
      <c r="R10784" s="10"/>
      <c r="S10784" s="10"/>
      <c r="T10784" s="10"/>
      <c r="X10784" s="35"/>
      <c r="AG10784" s="10"/>
      <c r="AI10784" s="10"/>
      <c r="AL10784" s="10"/>
      <c r="AM10784" s="10"/>
    </row>
    <row r="10785" spans="9:39">
      <c r="I10785" s="10"/>
      <c r="R10785" s="10"/>
      <c r="S10785" s="10"/>
      <c r="T10785" s="10"/>
      <c r="X10785" s="35"/>
      <c r="AG10785" s="10"/>
      <c r="AI10785" s="10"/>
      <c r="AL10785" s="10"/>
      <c r="AM10785" s="10"/>
    </row>
    <row r="10786" spans="9:39">
      <c r="I10786" s="10"/>
      <c r="R10786" s="10"/>
      <c r="S10786" s="10"/>
      <c r="T10786" s="10"/>
      <c r="X10786" s="35"/>
      <c r="AG10786" s="10"/>
      <c r="AI10786" s="10"/>
      <c r="AL10786" s="10"/>
      <c r="AM10786" s="10"/>
    </row>
    <row r="10787" spans="9:39">
      <c r="I10787" s="10"/>
      <c r="R10787" s="10"/>
      <c r="S10787" s="10"/>
      <c r="T10787" s="10"/>
      <c r="X10787" s="35"/>
      <c r="AG10787" s="10"/>
      <c r="AI10787" s="10"/>
      <c r="AL10787" s="10"/>
      <c r="AM10787" s="10"/>
    </row>
    <row r="10788" spans="9:39">
      <c r="I10788" s="10"/>
      <c r="R10788" s="10"/>
      <c r="S10788" s="10"/>
      <c r="T10788" s="10"/>
      <c r="X10788" s="35"/>
      <c r="AG10788" s="10"/>
      <c r="AI10788" s="10"/>
      <c r="AL10788" s="10"/>
      <c r="AM10788" s="10"/>
    </row>
    <row r="10789" spans="9:39">
      <c r="I10789" s="10"/>
      <c r="R10789" s="10"/>
      <c r="S10789" s="10"/>
      <c r="T10789" s="10"/>
      <c r="X10789" s="35"/>
      <c r="AG10789" s="10"/>
      <c r="AI10789" s="10"/>
      <c r="AL10789" s="10"/>
      <c r="AM10789" s="10"/>
    </row>
    <row r="10790" spans="9:39">
      <c r="I10790" s="10"/>
      <c r="R10790" s="10"/>
      <c r="S10790" s="10"/>
      <c r="T10790" s="10"/>
      <c r="X10790" s="35"/>
      <c r="AG10790" s="10"/>
      <c r="AI10790" s="10"/>
      <c r="AL10790" s="10"/>
      <c r="AM10790" s="10"/>
    </row>
    <row r="10791" spans="9:39">
      <c r="I10791" s="10"/>
      <c r="R10791" s="10"/>
      <c r="S10791" s="10"/>
      <c r="T10791" s="10"/>
      <c r="X10791" s="35"/>
      <c r="AG10791" s="10"/>
      <c r="AI10791" s="10"/>
      <c r="AL10791" s="10"/>
      <c r="AM10791" s="10"/>
    </row>
    <row r="10792" spans="9:39">
      <c r="I10792" s="10"/>
      <c r="R10792" s="10"/>
      <c r="S10792" s="10"/>
      <c r="T10792" s="10"/>
      <c r="X10792" s="35"/>
      <c r="AG10792" s="10"/>
      <c r="AI10792" s="10"/>
      <c r="AL10792" s="10"/>
      <c r="AM10792" s="10"/>
    </row>
    <row r="10793" spans="9:39">
      <c r="I10793" s="10"/>
      <c r="R10793" s="10"/>
      <c r="S10793" s="10"/>
      <c r="T10793" s="10"/>
      <c r="X10793" s="35"/>
      <c r="AG10793" s="10"/>
      <c r="AI10793" s="10"/>
      <c r="AL10793" s="10"/>
      <c r="AM10793" s="10"/>
    </row>
    <row r="10794" spans="9:39">
      <c r="I10794" s="10"/>
      <c r="R10794" s="10"/>
      <c r="S10794" s="10"/>
      <c r="T10794" s="10"/>
      <c r="X10794" s="35"/>
      <c r="AG10794" s="10"/>
      <c r="AI10794" s="10"/>
      <c r="AL10794" s="10"/>
      <c r="AM10794" s="10"/>
    </row>
    <row r="10795" spans="9:39">
      <c r="I10795" s="10"/>
      <c r="R10795" s="10"/>
      <c r="S10795" s="10"/>
      <c r="T10795" s="10"/>
      <c r="X10795" s="35"/>
      <c r="AG10795" s="10"/>
      <c r="AI10795" s="10"/>
      <c r="AL10795" s="10"/>
      <c r="AM10795" s="10"/>
    </row>
    <row r="10796" spans="9:39">
      <c r="I10796" s="10"/>
      <c r="R10796" s="10"/>
      <c r="S10796" s="10"/>
      <c r="T10796" s="10"/>
      <c r="X10796" s="35"/>
      <c r="AG10796" s="10"/>
      <c r="AI10796" s="10"/>
      <c r="AL10796" s="10"/>
      <c r="AM10796" s="10"/>
    </row>
    <row r="10797" spans="9:39">
      <c r="I10797" s="10"/>
      <c r="R10797" s="10"/>
      <c r="S10797" s="10"/>
      <c r="T10797" s="10"/>
      <c r="X10797" s="35"/>
      <c r="AG10797" s="10"/>
      <c r="AI10797" s="10"/>
      <c r="AL10797" s="10"/>
      <c r="AM10797" s="10"/>
    </row>
    <row r="10798" spans="9:39">
      <c r="I10798" s="10"/>
      <c r="R10798" s="10"/>
      <c r="S10798" s="10"/>
      <c r="T10798" s="10"/>
      <c r="X10798" s="35"/>
      <c r="AG10798" s="10"/>
      <c r="AI10798" s="10"/>
      <c r="AL10798" s="10"/>
      <c r="AM10798" s="10"/>
    </row>
    <row r="10799" spans="9:39">
      <c r="I10799" s="10"/>
      <c r="R10799" s="10"/>
      <c r="S10799" s="10"/>
      <c r="T10799" s="10"/>
      <c r="X10799" s="35"/>
      <c r="AG10799" s="10"/>
      <c r="AI10799" s="10"/>
      <c r="AL10799" s="10"/>
      <c r="AM10799" s="10"/>
    </row>
    <row r="10800" spans="9:39">
      <c r="I10800" s="10"/>
      <c r="R10800" s="10"/>
      <c r="S10800" s="10"/>
      <c r="T10800" s="10"/>
      <c r="X10800" s="35"/>
      <c r="AG10800" s="10"/>
      <c r="AI10800" s="10"/>
      <c r="AL10800" s="10"/>
      <c r="AM10800" s="10"/>
    </row>
    <row r="10801" spans="9:39">
      <c r="I10801" s="10"/>
      <c r="R10801" s="10"/>
      <c r="S10801" s="10"/>
      <c r="T10801" s="10"/>
      <c r="X10801" s="35"/>
      <c r="AG10801" s="10"/>
      <c r="AI10801" s="10"/>
      <c r="AL10801" s="10"/>
      <c r="AM10801" s="10"/>
    </row>
    <row r="10802" spans="9:39">
      <c r="I10802" s="10"/>
      <c r="R10802" s="10"/>
      <c r="S10802" s="10"/>
      <c r="T10802" s="10"/>
      <c r="X10802" s="35"/>
      <c r="AG10802" s="10"/>
      <c r="AI10802" s="10"/>
      <c r="AL10802" s="10"/>
      <c r="AM10802" s="10"/>
    </row>
    <row r="10803" spans="9:39">
      <c r="I10803" s="10"/>
      <c r="R10803" s="10"/>
      <c r="S10803" s="10"/>
      <c r="T10803" s="10"/>
      <c r="X10803" s="35"/>
      <c r="AG10803" s="10"/>
      <c r="AI10803" s="10"/>
      <c r="AL10803" s="10"/>
      <c r="AM10803" s="10"/>
    </row>
    <row r="10804" spans="9:39">
      <c r="I10804" s="10"/>
      <c r="R10804" s="10"/>
      <c r="S10804" s="10"/>
      <c r="T10804" s="10"/>
      <c r="X10804" s="35"/>
      <c r="AG10804" s="10"/>
      <c r="AI10804" s="10"/>
      <c r="AL10804" s="10"/>
      <c r="AM10804" s="10"/>
    </row>
    <row r="10805" spans="9:39">
      <c r="I10805" s="10"/>
      <c r="R10805" s="10"/>
      <c r="S10805" s="10"/>
      <c r="T10805" s="10"/>
      <c r="X10805" s="35"/>
      <c r="AG10805" s="10"/>
      <c r="AI10805" s="10"/>
      <c r="AL10805" s="10"/>
      <c r="AM10805" s="10"/>
    </row>
    <row r="10806" spans="9:39">
      <c r="I10806" s="10"/>
      <c r="R10806" s="10"/>
      <c r="S10806" s="10"/>
      <c r="T10806" s="10"/>
      <c r="X10806" s="35"/>
      <c r="AG10806" s="10"/>
      <c r="AI10806" s="10"/>
      <c r="AL10806" s="10"/>
      <c r="AM10806" s="10"/>
    </row>
    <row r="10807" spans="9:39">
      <c r="I10807" s="10"/>
      <c r="R10807" s="10"/>
      <c r="S10807" s="10"/>
      <c r="T10807" s="10"/>
      <c r="X10807" s="35"/>
      <c r="AG10807" s="10"/>
      <c r="AI10807" s="10"/>
      <c r="AL10807" s="10"/>
      <c r="AM10807" s="10"/>
    </row>
    <row r="10808" spans="9:39">
      <c r="I10808" s="10"/>
      <c r="R10808" s="10"/>
      <c r="S10808" s="10"/>
      <c r="T10808" s="10"/>
      <c r="X10808" s="35"/>
      <c r="AG10808" s="10"/>
      <c r="AI10808" s="10"/>
      <c r="AL10808" s="10"/>
      <c r="AM10808" s="10"/>
    </row>
    <row r="10809" spans="9:39">
      <c r="I10809" s="10"/>
      <c r="R10809" s="10"/>
      <c r="S10809" s="10"/>
      <c r="T10809" s="10"/>
      <c r="X10809" s="35"/>
      <c r="AG10809" s="10"/>
      <c r="AI10809" s="10"/>
      <c r="AL10809" s="10"/>
      <c r="AM10809" s="10"/>
    </row>
    <row r="10810" spans="9:39">
      <c r="I10810" s="10"/>
      <c r="R10810" s="10"/>
      <c r="S10810" s="10"/>
      <c r="T10810" s="10"/>
      <c r="X10810" s="35"/>
      <c r="AG10810" s="10"/>
      <c r="AI10810" s="10"/>
      <c r="AL10810" s="10"/>
      <c r="AM10810" s="10"/>
    </row>
    <row r="10811" spans="9:39">
      <c r="I10811" s="10"/>
      <c r="R10811" s="10"/>
      <c r="S10811" s="10"/>
      <c r="T10811" s="10"/>
      <c r="X10811" s="35"/>
      <c r="AG10811" s="10"/>
      <c r="AI10811" s="10"/>
      <c r="AL10811" s="10"/>
      <c r="AM10811" s="10"/>
    </row>
    <row r="10812" spans="9:39">
      <c r="I10812" s="10"/>
      <c r="R10812" s="10"/>
      <c r="S10812" s="10"/>
      <c r="T10812" s="10"/>
      <c r="X10812" s="35"/>
      <c r="AG10812" s="10"/>
      <c r="AI10812" s="10"/>
      <c r="AL10812" s="10"/>
      <c r="AM10812" s="10"/>
    </row>
    <row r="10813" spans="9:39">
      <c r="I10813" s="10"/>
      <c r="R10813" s="10"/>
      <c r="S10813" s="10"/>
      <c r="T10813" s="10"/>
      <c r="X10813" s="35"/>
      <c r="AG10813" s="10"/>
      <c r="AI10813" s="10"/>
      <c r="AL10813" s="10"/>
      <c r="AM10813" s="10"/>
    </row>
    <row r="10814" spans="9:39">
      <c r="I10814" s="10"/>
      <c r="R10814" s="10"/>
      <c r="S10814" s="10"/>
      <c r="T10814" s="10"/>
      <c r="X10814" s="35"/>
      <c r="AG10814" s="10"/>
      <c r="AI10814" s="10"/>
      <c r="AL10814" s="10"/>
      <c r="AM10814" s="10"/>
    </row>
    <row r="10815" spans="9:39">
      <c r="I10815" s="10"/>
      <c r="R10815" s="10"/>
      <c r="S10815" s="10"/>
      <c r="T10815" s="10"/>
      <c r="X10815" s="35"/>
      <c r="AG10815" s="10"/>
      <c r="AI10815" s="10"/>
      <c r="AL10815" s="10"/>
      <c r="AM10815" s="10"/>
    </row>
    <row r="10816" spans="9:39">
      <c r="I10816" s="10"/>
      <c r="R10816" s="10"/>
      <c r="S10816" s="10"/>
      <c r="T10816" s="10"/>
      <c r="X10816" s="35"/>
      <c r="AG10816" s="10"/>
      <c r="AI10816" s="10"/>
      <c r="AL10816" s="10"/>
      <c r="AM10816" s="10"/>
    </row>
    <row r="10817" spans="9:39">
      <c r="I10817" s="10"/>
      <c r="R10817" s="10"/>
      <c r="S10817" s="10"/>
      <c r="T10817" s="10"/>
      <c r="X10817" s="35"/>
      <c r="AG10817" s="10"/>
      <c r="AI10817" s="10"/>
      <c r="AL10817" s="10"/>
      <c r="AM10817" s="10"/>
    </row>
    <row r="10818" spans="9:39">
      <c r="I10818" s="10"/>
      <c r="R10818" s="10"/>
      <c r="S10818" s="10"/>
      <c r="T10818" s="10"/>
      <c r="X10818" s="35"/>
      <c r="AG10818" s="10"/>
      <c r="AI10818" s="10"/>
      <c r="AL10818" s="10"/>
      <c r="AM10818" s="10"/>
    </row>
    <row r="10819" spans="9:39">
      <c r="I10819" s="10"/>
      <c r="R10819" s="10"/>
      <c r="S10819" s="10"/>
      <c r="T10819" s="10"/>
      <c r="X10819" s="35"/>
      <c r="AG10819" s="10"/>
      <c r="AI10819" s="10"/>
      <c r="AL10819" s="10"/>
      <c r="AM10819" s="10"/>
    </row>
    <row r="10820" spans="9:39">
      <c r="I10820" s="10"/>
      <c r="R10820" s="10"/>
      <c r="S10820" s="10"/>
      <c r="T10820" s="10"/>
      <c r="X10820" s="35"/>
      <c r="AG10820" s="10"/>
      <c r="AI10820" s="10"/>
      <c r="AL10820" s="10"/>
      <c r="AM10820" s="10"/>
    </row>
    <row r="10821" spans="9:39">
      <c r="I10821" s="10"/>
      <c r="R10821" s="10"/>
      <c r="S10821" s="10"/>
      <c r="T10821" s="10"/>
      <c r="X10821" s="35"/>
      <c r="AG10821" s="10"/>
      <c r="AI10821" s="10"/>
      <c r="AL10821" s="10"/>
      <c r="AM10821" s="10"/>
    </row>
    <row r="10822" spans="9:39">
      <c r="I10822" s="10"/>
      <c r="R10822" s="10"/>
      <c r="S10822" s="10"/>
      <c r="T10822" s="10"/>
      <c r="X10822" s="35"/>
      <c r="AG10822" s="10"/>
      <c r="AI10822" s="10"/>
      <c r="AL10822" s="10"/>
      <c r="AM10822" s="10"/>
    </row>
    <row r="10823" spans="9:39">
      <c r="I10823" s="10"/>
      <c r="R10823" s="10"/>
      <c r="S10823" s="10"/>
      <c r="T10823" s="10"/>
      <c r="X10823" s="35"/>
      <c r="AG10823" s="10"/>
      <c r="AI10823" s="10"/>
      <c r="AL10823" s="10"/>
      <c r="AM10823" s="10"/>
    </row>
    <row r="10824" spans="9:39">
      <c r="I10824" s="10"/>
      <c r="R10824" s="10"/>
      <c r="S10824" s="10"/>
      <c r="T10824" s="10"/>
      <c r="X10824" s="35"/>
      <c r="AG10824" s="10"/>
      <c r="AI10824" s="10"/>
      <c r="AL10824" s="10"/>
      <c r="AM10824" s="10"/>
    </row>
    <row r="10825" spans="9:39">
      <c r="I10825" s="10"/>
      <c r="R10825" s="10"/>
      <c r="S10825" s="10"/>
      <c r="T10825" s="10"/>
      <c r="X10825" s="35"/>
      <c r="AG10825" s="10"/>
      <c r="AI10825" s="10"/>
      <c r="AL10825" s="10"/>
      <c r="AM10825" s="10"/>
    </row>
    <row r="10826" spans="9:39">
      <c r="I10826" s="10"/>
      <c r="R10826" s="10"/>
      <c r="S10826" s="10"/>
      <c r="T10826" s="10"/>
      <c r="X10826" s="35"/>
      <c r="AG10826" s="10"/>
      <c r="AI10826" s="10"/>
      <c r="AL10826" s="10"/>
      <c r="AM10826" s="10"/>
    </row>
    <row r="10827" spans="9:39">
      <c r="I10827" s="10"/>
      <c r="R10827" s="10"/>
      <c r="S10827" s="10"/>
      <c r="T10827" s="10"/>
      <c r="X10827" s="35"/>
      <c r="AG10827" s="10"/>
      <c r="AI10827" s="10"/>
      <c r="AL10827" s="10"/>
      <c r="AM10827" s="10"/>
    </row>
    <row r="10828" spans="9:39">
      <c r="I10828" s="10"/>
      <c r="R10828" s="10"/>
      <c r="S10828" s="10"/>
      <c r="T10828" s="10"/>
      <c r="X10828" s="35"/>
      <c r="AG10828" s="10"/>
      <c r="AI10828" s="10"/>
      <c r="AL10828" s="10"/>
      <c r="AM10828" s="10"/>
    </row>
    <row r="10829" spans="9:39">
      <c r="I10829" s="10"/>
      <c r="R10829" s="10"/>
      <c r="S10829" s="10"/>
      <c r="T10829" s="10"/>
      <c r="X10829" s="35"/>
      <c r="AG10829" s="10"/>
      <c r="AI10829" s="10"/>
      <c r="AL10829" s="10"/>
      <c r="AM10829" s="10"/>
    </row>
    <row r="10830" spans="9:39">
      <c r="I10830" s="10"/>
      <c r="R10830" s="10"/>
      <c r="S10830" s="10"/>
      <c r="T10830" s="10"/>
      <c r="X10830" s="35"/>
      <c r="AG10830" s="10"/>
      <c r="AI10830" s="10"/>
      <c r="AL10830" s="10"/>
      <c r="AM10830" s="10"/>
    </row>
    <row r="10831" spans="9:39">
      <c r="I10831" s="10"/>
      <c r="R10831" s="10"/>
      <c r="S10831" s="10"/>
      <c r="T10831" s="10"/>
      <c r="X10831" s="35"/>
      <c r="AG10831" s="10"/>
      <c r="AI10831" s="10"/>
      <c r="AL10831" s="10"/>
      <c r="AM10831" s="10"/>
    </row>
    <row r="10832" spans="9:39">
      <c r="I10832" s="10"/>
      <c r="R10832" s="10"/>
      <c r="S10832" s="10"/>
      <c r="T10832" s="10"/>
      <c r="X10832" s="35"/>
      <c r="AG10832" s="10"/>
      <c r="AI10832" s="10"/>
      <c r="AL10832" s="10"/>
      <c r="AM10832" s="10"/>
    </row>
    <row r="10833" spans="9:39">
      <c r="I10833" s="10"/>
      <c r="R10833" s="10"/>
      <c r="S10833" s="10"/>
      <c r="T10833" s="10"/>
      <c r="X10833" s="35"/>
      <c r="AG10833" s="10"/>
      <c r="AI10833" s="10"/>
      <c r="AL10833" s="10"/>
      <c r="AM10833" s="10"/>
    </row>
    <row r="10834" spans="9:39">
      <c r="I10834" s="10"/>
      <c r="R10834" s="10"/>
      <c r="S10834" s="10"/>
      <c r="T10834" s="10"/>
      <c r="X10834" s="35"/>
      <c r="AG10834" s="10"/>
      <c r="AI10834" s="10"/>
      <c r="AL10834" s="10"/>
      <c r="AM10834" s="10"/>
    </row>
    <row r="10835" spans="9:39">
      <c r="I10835" s="10"/>
      <c r="R10835" s="10"/>
      <c r="S10835" s="10"/>
      <c r="T10835" s="10"/>
      <c r="X10835" s="35"/>
      <c r="AG10835" s="10"/>
      <c r="AI10835" s="10"/>
      <c r="AL10835" s="10"/>
      <c r="AM10835" s="10"/>
    </row>
    <row r="10836" spans="9:39">
      <c r="I10836" s="10"/>
      <c r="R10836" s="10"/>
      <c r="S10836" s="10"/>
      <c r="T10836" s="10"/>
      <c r="X10836" s="35"/>
      <c r="AG10836" s="10"/>
      <c r="AI10836" s="10"/>
      <c r="AL10836" s="10"/>
      <c r="AM10836" s="10"/>
    </row>
    <row r="10837" spans="9:39">
      <c r="I10837" s="10"/>
      <c r="R10837" s="10"/>
      <c r="S10837" s="10"/>
      <c r="T10837" s="10"/>
      <c r="X10837" s="35"/>
      <c r="AG10837" s="10"/>
      <c r="AI10837" s="10"/>
      <c r="AL10837" s="10"/>
      <c r="AM10837" s="10"/>
    </row>
    <row r="10838" spans="9:39">
      <c r="I10838" s="10"/>
      <c r="R10838" s="10"/>
      <c r="S10838" s="10"/>
      <c r="T10838" s="10"/>
      <c r="X10838" s="35"/>
      <c r="AG10838" s="10"/>
      <c r="AI10838" s="10"/>
      <c r="AL10838" s="10"/>
      <c r="AM10838" s="10"/>
    </row>
    <row r="10839" spans="9:39">
      <c r="I10839" s="10"/>
      <c r="R10839" s="10"/>
      <c r="S10839" s="10"/>
      <c r="T10839" s="10"/>
      <c r="X10839" s="35"/>
      <c r="AG10839" s="10"/>
      <c r="AI10839" s="10"/>
      <c r="AL10839" s="10"/>
      <c r="AM10839" s="10"/>
    </row>
    <row r="10840" spans="9:39">
      <c r="I10840" s="10"/>
      <c r="R10840" s="10"/>
      <c r="S10840" s="10"/>
      <c r="T10840" s="10"/>
      <c r="X10840" s="35"/>
      <c r="AG10840" s="10"/>
      <c r="AI10840" s="10"/>
      <c r="AL10840" s="10"/>
      <c r="AM10840" s="10"/>
    </row>
    <row r="10841" spans="9:39">
      <c r="I10841" s="10"/>
      <c r="R10841" s="10"/>
      <c r="S10841" s="10"/>
      <c r="T10841" s="10"/>
      <c r="X10841" s="35"/>
      <c r="AG10841" s="10"/>
      <c r="AI10841" s="10"/>
      <c r="AL10841" s="10"/>
      <c r="AM10841" s="10"/>
    </row>
    <row r="10842" spans="9:39">
      <c r="I10842" s="10"/>
      <c r="R10842" s="10"/>
      <c r="S10842" s="10"/>
      <c r="T10842" s="10"/>
      <c r="X10842" s="35"/>
      <c r="AG10842" s="10"/>
      <c r="AI10842" s="10"/>
      <c r="AL10842" s="10"/>
      <c r="AM10842" s="10"/>
    </row>
    <row r="10843" spans="9:39">
      <c r="I10843" s="10"/>
      <c r="R10843" s="10"/>
      <c r="S10843" s="10"/>
      <c r="T10843" s="10"/>
      <c r="X10843" s="35"/>
      <c r="AG10843" s="10"/>
      <c r="AI10843" s="10"/>
      <c r="AL10843" s="10"/>
      <c r="AM10843" s="10"/>
    </row>
    <row r="10844" spans="9:39">
      <c r="I10844" s="10"/>
      <c r="R10844" s="10"/>
      <c r="S10844" s="10"/>
      <c r="T10844" s="10"/>
      <c r="X10844" s="35"/>
      <c r="AG10844" s="10"/>
      <c r="AI10844" s="10"/>
      <c r="AL10844" s="10"/>
      <c r="AM10844" s="10"/>
    </row>
    <row r="10845" spans="9:39">
      <c r="I10845" s="10"/>
      <c r="R10845" s="10"/>
      <c r="S10845" s="10"/>
      <c r="T10845" s="10"/>
      <c r="X10845" s="35"/>
      <c r="AG10845" s="10"/>
      <c r="AI10845" s="10"/>
      <c r="AL10845" s="10"/>
      <c r="AM10845" s="10"/>
    </row>
    <row r="10846" spans="9:39">
      <c r="I10846" s="10"/>
      <c r="R10846" s="10"/>
      <c r="S10846" s="10"/>
      <c r="T10846" s="10"/>
      <c r="X10846" s="35"/>
      <c r="AG10846" s="10"/>
      <c r="AI10846" s="10"/>
      <c r="AL10846" s="10"/>
      <c r="AM10846" s="10"/>
    </row>
    <row r="10847" spans="9:39">
      <c r="I10847" s="10"/>
      <c r="R10847" s="10"/>
      <c r="S10847" s="10"/>
      <c r="T10847" s="10"/>
      <c r="X10847" s="35"/>
      <c r="AG10847" s="10"/>
      <c r="AI10847" s="10"/>
      <c r="AL10847" s="10"/>
      <c r="AM10847" s="10"/>
    </row>
    <row r="10848" spans="9:39">
      <c r="I10848" s="10"/>
      <c r="R10848" s="10"/>
      <c r="S10848" s="10"/>
      <c r="T10848" s="10"/>
      <c r="X10848" s="35"/>
      <c r="AG10848" s="10"/>
      <c r="AI10848" s="10"/>
      <c r="AL10848" s="10"/>
      <c r="AM10848" s="10"/>
    </row>
    <row r="10849" spans="9:39">
      <c r="I10849" s="10"/>
      <c r="R10849" s="10"/>
      <c r="S10849" s="10"/>
      <c r="T10849" s="10"/>
      <c r="X10849" s="35"/>
      <c r="AG10849" s="10"/>
      <c r="AI10849" s="10"/>
      <c r="AL10849" s="10"/>
      <c r="AM10849" s="10"/>
    </row>
    <row r="10850" spans="9:39">
      <c r="I10850" s="10"/>
      <c r="R10850" s="10"/>
      <c r="S10850" s="10"/>
      <c r="T10850" s="10"/>
      <c r="X10850" s="35"/>
      <c r="AG10850" s="10"/>
      <c r="AI10850" s="10"/>
      <c r="AL10850" s="10"/>
      <c r="AM10850" s="10"/>
    </row>
    <row r="10851" spans="9:39">
      <c r="I10851" s="10"/>
      <c r="R10851" s="10"/>
      <c r="S10851" s="10"/>
      <c r="T10851" s="10"/>
      <c r="X10851" s="35"/>
      <c r="AG10851" s="10"/>
      <c r="AI10851" s="10"/>
      <c r="AL10851" s="10"/>
      <c r="AM10851" s="10"/>
    </row>
    <row r="10852" spans="9:39">
      <c r="I10852" s="10"/>
      <c r="R10852" s="10"/>
      <c r="S10852" s="10"/>
      <c r="T10852" s="10"/>
      <c r="X10852" s="35"/>
      <c r="AG10852" s="10"/>
      <c r="AI10852" s="10"/>
      <c r="AL10852" s="10"/>
      <c r="AM10852" s="10"/>
    </row>
    <row r="10853" spans="9:39">
      <c r="I10853" s="10"/>
      <c r="R10853" s="10"/>
      <c r="S10853" s="10"/>
      <c r="T10853" s="10"/>
      <c r="X10853" s="35"/>
      <c r="AG10853" s="10"/>
      <c r="AI10853" s="10"/>
      <c r="AL10853" s="10"/>
      <c r="AM10853" s="10"/>
    </row>
    <row r="10854" spans="9:39">
      <c r="I10854" s="10"/>
      <c r="R10854" s="10"/>
      <c r="S10854" s="10"/>
      <c r="T10854" s="10"/>
      <c r="X10854" s="35"/>
      <c r="AG10854" s="10"/>
      <c r="AI10854" s="10"/>
      <c r="AL10854" s="10"/>
      <c r="AM10854" s="10"/>
    </row>
    <row r="10855" spans="9:39">
      <c r="I10855" s="10"/>
      <c r="R10855" s="10"/>
      <c r="S10855" s="10"/>
      <c r="T10855" s="10"/>
      <c r="X10855" s="35"/>
      <c r="AG10855" s="10"/>
      <c r="AI10855" s="10"/>
      <c r="AL10855" s="10"/>
      <c r="AM10855" s="10"/>
    </row>
    <row r="10856" spans="9:39">
      <c r="I10856" s="10"/>
      <c r="R10856" s="10"/>
      <c r="S10856" s="10"/>
      <c r="T10856" s="10"/>
      <c r="X10856" s="35"/>
      <c r="AG10856" s="10"/>
      <c r="AI10856" s="10"/>
      <c r="AL10856" s="10"/>
      <c r="AM10856" s="10"/>
    </row>
    <row r="10857" spans="9:39">
      <c r="I10857" s="10"/>
      <c r="R10857" s="10"/>
      <c r="S10857" s="10"/>
      <c r="T10857" s="10"/>
      <c r="X10857" s="35"/>
      <c r="AG10857" s="10"/>
      <c r="AI10857" s="10"/>
      <c r="AL10857" s="10"/>
      <c r="AM10857" s="10"/>
    </row>
    <row r="10858" spans="9:39">
      <c r="I10858" s="10"/>
      <c r="R10858" s="10"/>
      <c r="S10858" s="10"/>
      <c r="T10858" s="10"/>
      <c r="X10858" s="35"/>
      <c r="AG10858" s="10"/>
      <c r="AI10858" s="10"/>
      <c r="AL10858" s="10"/>
      <c r="AM10858" s="10"/>
    </row>
    <row r="10859" spans="9:39">
      <c r="I10859" s="10"/>
      <c r="R10859" s="10"/>
      <c r="S10859" s="10"/>
      <c r="T10859" s="10"/>
      <c r="X10859" s="35"/>
      <c r="AG10859" s="10"/>
      <c r="AI10859" s="10"/>
      <c r="AL10859" s="10"/>
      <c r="AM10859" s="10"/>
    </row>
    <row r="10860" spans="9:39">
      <c r="I10860" s="10"/>
      <c r="R10860" s="10"/>
      <c r="S10860" s="10"/>
      <c r="T10860" s="10"/>
      <c r="X10860" s="35"/>
      <c r="AG10860" s="10"/>
      <c r="AI10860" s="10"/>
      <c r="AL10860" s="10"/>
      <c r="AM10860" s="10"/>
    </row>
    <row r="10861" spans="9:39">
      <c r="I10861" s="10"/>
      <c r="R10861" s="10"/>
      <c r="S10861" s="10"/>
      <c r="T10861" s="10"/>
      <c r="X10861" s="35"/>
      <c r="AG10861" s="10"/>
      <c r="AI10861" s="10"/>
      <c r="AL10861" s="10"/>
      <c r="AM10861" s="10"/>
    </row>
    <row r="10862" spans="9:39">
      <c r="I10862" s="10"/>
      <c r="R10862" s="10"/>
      <c r="S10862" s="10"/>
      <c r="T10862" s="10"/>
      <c r="X10862" s="35"/>
      <c r="AG10862" s="10"/>
      <c r="AI10862" s="10"/>
      <c r="AL10862" s="10"/>
      <c r="AM10862" s="10"/>
    </row>
    <row r="10863" spans="9:39">
      <c r="I10863" s="10"/>
      <c r="R10863" s="10"/>
      <c r="S10863" s="10"/>
      <c r="T10863" s="10"/>
      <c r="X10863" s="35"/>
      <c r="AG10863" s="10"/>
      <c r="AI10863" s="10"/>
      <c r="AL10863" s="10"/>
      <c r="AM10863" s="10"/>
    </row>
    <row r="10864" spans="9:39">
      <c r="I10864" s="10"/>
      <c r="R10864" s="10"/>
      <c r="S10864" s="10"/>
      <c r="T10864" s="10"/>
      <c r="X10864" s="35"/>
      <c r="AG10864" s="10"/>
      <c r="AI10864" s="10"/>
      <c r="AL10864" s="10"/>
      <c r="AM10864" s="10"/>
    </row>
    <row r="10865" spans="9:39">
      <c r="I10865" s="10"/>
      <c r="R10865" s="10"/>
      <c r="S10865" s="10"/>
      <c r="T10865" s="10"/>
      <c r="X10865" s="35"/>
      <c r="AG10865" s="10"/>
      <c r="AI10865" s="10"/>
      <c r="AL10865" s="10"/>
      <c r="AM10865" s="10"/>
    </row>
    <row r="10866" spans="9:39">
      <c r="I10866" s="10"/>
      <c r="R10866" s="10"/>
      <c r="S10866" s="10"/>
      <c r="T10866" s="10"/>
      <c r="X10866" s="35"/>
      <c r="AG10866" s="10"/>
      <c r="AI10866" s="10"/>
      <c r="AL10866" s="10"/>
      <c r="AM10866" s="10"/>
    </row>
    <row r="10867" spans="9:39">
      <c r="I10867" s="10"/>
      <c r="R10867" s="10"/>
      <c r="S10867" s="10"/>
      <c r="T10867" s="10"/>
      <c r="X10867" s="35"/>
      <c r="AG10867" s="10"/>
      <c r="AI10867" s="10"/>
      <c r="AL10867" s="10"/>
      <c r="AM10867" s="10"/>
    </row>
    <row r="10868" spans="9:39">
      <c r="I10868" s="10"/>
      <c r="R10868" s="10"/>
      <c r="S10868" s="10"/>
      <c r="T10868" s="10"/>
      <c r="X10868" s="35"/>
      <c r="AG10868" s="10"/>
      <c r="AI10868" s="10"/>
      <c r="AL10868" s="10"/>
      <c r="AM10868" s="10"/>
    </row>
    <row r="10869" spans="9:39">
      <c r="I10869" s="10"/>
      <c r="R10869" s="10"/>
      <c r="S10869" s="10"/>
      <c r="T10869" s="10"/>
      <c r="X10869" s="35"/>
      <c r="AG10869" s="10"/>
      <c r="AI10869" s="10"/>
      <c r="AL10869" s="10"/>
      <c r="AM10869" s="10"/>
    </row>
    <row r="10870" spans="9:39">
      <c r="I10870" s="10"/>
      <c r="R10870" s="10"/>
      <c r="S10870" s="10"/>
      <c r="T10870" s="10"/>
      <c r="X10870" s="35"/>
      <c r="AG10870" s="10"/>
      <c r="AI10870" s="10"/>
      <c r="AL10870" s="10"/>
      <c r="AM10870" s="10"/>
    </row>
    <row r="10871" spans="9:39">
      <c r="I10871" s="10"/>
      <c r="R10871" s="10"/>
      <c r="S10871" s="10"/>
      <c r="T10871" s="10"/>
      <c r="X10871" s="35"/>
      <c r="AG10871" s="10"/>
      <c r="AI10871" s="10"/>
      <c r="AL10871" s="10"/>
      <c r="AM10871" s="10"/>
    </row>
    <row r="10872" spans="9:39">
      <c r="I10872" s="10"/>
      <c r="R10872" s="10"/>
      <c r="S10872" s="10"/>
      <c r="T10872" s="10"/>
      <c r="X10872" s="35"/>
      <c r="AG10872" s="10"/>
      <c r="AI10872" s="10"/>
      <c r="AL10872" s="10"/>
      <c r="AM10872" s="10"/>
    </row>
    <row r="10873" spans="9:39">
      <c r="I10873" s="10"/>
      <c r="R10873" s="10"/>
      <c r="S10873" s="10"/>
      <c r="T10873" s="10"/>
      <c r="X10873" s="35"/>
      <c r="AG10873" s="10"/>
      <c r="AI10873" s="10"/>
      <c r="AL10873" s="10"/>
      <c r="AM10873" s="10"/>
    </row>
    <row r="10874" spans="9:39">
      <c r="I10874" s="10"/>
      <c r="R10874" s="10"/>
      <c r="S10874" s="10"/>
      <c r="T10874" s="10"/>
      <c r="X10874" s="35"/>
      <c r="AG10874" s="10"/>
      <c r="AI10874" s="10"/>
      <c r="AL10874" s="10"/>
      <c r="AM10874" s="10"/>
    </row>
    <row r="10875" spans="9:39">
      <c r="I10875" s="10"/>
      <c r="R10875" s="10"/>
      <c r="S10875" s="10"/>
      <c r="T10875" s="10"/>
      <c r="X10875" s="35"/>
      <c r="AG10875" s="10"/>
      <c r="AI10875" s="10"/>
      <c r="AL10875" s="10"/>
      <c r="AM10875" s="10"/>
    </row>
    <row r="10876" spans="9:39">
      <c r="I10876" s="10"/>
      <c r="R10876" s="10"/>
      <c r="S10876" s="10"/>
      <c r="T10876" s="10"/>
      <c r="X10876" s="35"/>
      <c r="AG10876" s="10"/>
      <c r="AI10876" s="10"/>
      <c r="AL10876" s="10"/>
      <c r="AM10876" s="10"/>
    </row>
    <row r="10877" spans="9:39">
      <c r="I10877" s="10"/>
      <c r="R10877" s="10"/>
      <c r="S10877" s="10"/>
      <c r="T10877" s="10"/>
      <c r="X10877" s="35"/>
      <c r="AG10877" s="10"/>
      <c r="AI10877" s="10"/>
      <c r="AL10877" s="10"/>
      <c r="AM10877" s="10"/>
    </row>
    <row r="10878" spans="9:39">
      <c r="I10878" s="10"/>
      <c r="R10878" s="10"/>
      <c r="S10878" s="10"/>
      <c r="T10878" s="10"/>
      <c r="X10878" s="35"/>
      <c r="AG10878" s="10"/>
      <c r="AI10878" s="10"/>
      <c r="AL10878" s="10"/>
      <c r="AM10878" s="10"/>
    </row>
    <row r="10879" spans="9:39">
      <c r="I10879" s="10"/>
      <c r="R10879" s="10"/>
      <c r="S10879" s="10"/>
      <c r="T10879" s="10"/>
      <c r="X10879" s="35"/>
      <c r="AG10879" s="10"/>
      <c r="AI10879" s="10"/>
      <c r="AL10879" s="10"/>
      <c r="AM10879" s="10"/>
    </row>
    <row r="10880" spans="9:39">
      <c r="I10880" s="10"/>
      <c r="R10880" s="10"/>
      <c r="S10880" s="10"/>
      <c r="T10880" s="10"/>
      <c r="X10880" s="35"/>
      <c r="AG10880" s="10"/>
      <c r="AI10880" s="10"/>
      <c r="AL10880" s="10"/>
      <c r="AM10880" s="10"/>
    </row>
    <row r="10881" spans="9:39">
      <c r="I10881" s="10"/>
      <c r="R10881" s="10"/>
      <c r="S10881" s="10"/>
      <c r="T10881" s="10"/>
      <c r="X10881" s="35"/>
      <c r="AG10881" s="10"/>
      <c r="AI10881" s="10"/>
      <c r="AL10881" s="10"/>
      <c r="AM10881" s="10"/>
    </row>
    <row r="10882" spans="9:39">
      <c r="I10882" s="10"/>
      <c r="R10882" s="10"/>
      <c r="S10882" s="10"/>
      <c r="T10882" s="10"/>
      <c r="X10882" s="35"/>
      <c r="AG10882" s="10"/>
      <c r="AI10882" s="10"/>
      <c r="AL10882" s="10"/>
      <c r="AM10882" s="10"/>
    </row>
    <row r="10883" spans="9:39">
      <c r="I10883" s="10"/>
      <c r="R10883" s="10"/>
      <c r="S10883" s="10"/>
      <c r="T10883" s="10"/>
      <c r="X10883" s="35"/>
      <c r="AG10883" s="10"/>
      <c r="AI10883" s="10"/>
      <c r="AL10883" s="10"/>
      <c r="AM10883" s="10"/>
    </row>
    <row r="10884" spans="9:39">
      <c r="I10884" s="10"/>
      <c r="R10884" s="10"/>
      <c r="S10884" s="10"/>
      <c r="T10884" s="10"/>
      <c r="X10884" s="35"/>
      <c r="AG10884" s="10"/>
      <c r="AI10884" s="10"/>
      <c r="AL10884" s="10"/>
      <c r="AM10884" s="10"/>
    </row>
    <row r="10885" spans="9:39">
      <c r="I10885" s="10"/>
      <c r="R10885" s="10"/>
      <c r="S10885" s="10"/>
      <c r="T10885" s="10"/>
      <c r="X10885" s="35"/>
      <c r="AG10885" s="10"/>
      <c r="AI10885" s="10"/>
      <c r="AL10885" s="10"/>
      <c r="AM10885" s="10"/>
    </row>
    <row r="10886" spans="9:39">
      <c r="I10886" s="10"/>
      <c r="R10886" s="10"/>
      <c r="S10886" s="10"/>
      <c r="T10886" s="10"/>
      <c r="X10886" s="35"/>
      <c r="AG10886" s="10"/>
      <c r="AI10886" s="10"/>
      <c r="AL10886" s="10"/>
      <c r="AM10886" s="10"/>
    </row>
    <row r="10887" spans="9:39">
      <c r="I10887" s="10"/>
      <c r="R10887" s="10"/>
      <c r="S10887" s="10"/>
      <c r="T10887" s="10"/>
      <c r="X10887" s="35"/>
      <c r="AG10887" s="10"/>
      <c r="AI10887" s="10"/>
      <c r="AL10887" s="10"/>
      <c r="AM10887" s="10"/>
    </row>
    <row r="10888" spans="9:39">
      <c r="I10888" s="10"/>
      <c r="R10888" s="10"/>
      <c r="S10888" s="10"/>
      <c r="T10888" s="10"/>
      <c r="X10888" s="35"/>
      <c r="AG10888" s="10"/>
      <c r="AI10888" s="10"/>
      <c r="AL10888" s="10"/>
      <c r="AM10888" s="10"/>
    </row>
    <row r="10889" spans="9:39">
      <c r="I10889" s="10"/>
      <c r="R10889" s="10"/>
      <c r="S10889" s="10"/>
      <c r="T10889" s="10"/>
      <c r="X10889" s="35"/>
      <c r="AG10889" s="10"/>
      <c r="AI10889" s="10"/>
      <c r="AL10889" s="10"/>
      <c r="AM10889" s="10"/>
    </row>
    <row r="10890" spans="9:39">
      <c r="I10890" s="10"/>
      <c r="R10890" s="10"/>
      <c r="S10890" s="10"/>
      <c r="T10890" s="10"/>
      <c r="X10890" s="35"/>
      <c r="AG10890" s="10"/>
      <c r="AI10890" s="10"/>
      <c r="AL10890" s="10"/>
      <c r="AM10890" s="10"/>
    </row>
    <row r="10891" spans="9:39">
      <c r="I10891" s="10"/>
      <c r="R10891" s="10"/>
      <c r="S10891" s="10"/>
      <c r="T10891" s="10"/>
      <c r="X10891" s="35"/>
      <c r="AG10891" s="10"/>
      <c r="AI10891" s="10"/>
      <c r="AL10891" s="10"/>
      <c r="AM10891" s="10"/>
    </row>
    <row r="10892" spans="9:39">
      <c r="I10892" s="10"/>
      <c r="R10892" s="10"/>
      <c r="S10892" s="10"/>
      <c r="T10892" s="10"/>
      <c r="X10892" s="35"/>
      <c r="AG10892" s="10"/>
      <c r="AI10892" s="10"/>
      <c r="AL10892" s="10"/>
      <c r="AM10892" s="10"/>
    </row>
    <row r="10893" spans="9:39">
      <c r="I10893" s="10"/>
      <c r="R10893" s="10"/>
      <c r="S10893" s="10"/>
      <c r="T10893" s="10"/>
      <c r="X10893" s="35"/>
      <c r="AG10893" s="10"/>
      <c r="AI10893" s="10"/>
      <c r="AL10893" s="10"/>
      <c r="AM10893" s="10"/>
    </row>
    <row r="10894" spans="9:39">
      <c r="I10894" s="10"/>
      <c r="R10894" s="10"/>
      <c r="S10894" s="10"/>
      <c r="T10894" s="10"/>
      <c r="X10894" s="35"/>
      <c r="AG10894" s="10"/>
      <c r="AI10894" s="10"/>
      <c r="AL10894" s="10"/>
      <c r="AM10894" s="10"/>
    </row>
    <row r="10895" spans="9:39">
      <c r="I10895" s="10"/>
      <c r="R10895" s="10"/>
      <c r="S10895" s="10"/>
      <c r="T10895" s="10"/>
      <c r="X10895" s="35"/>
      <c r="AG10895" s="10"/>
      <c r="AI10895" s="10"/>
      <c r="AL10895" s="10"/>
      <c r="AM10895" s="10"/>
    </row>
    <row r="10896" spans="9:39">
      <c r="I10896" s="10"/>
      <c r="R10896" s="10"/>
      <c r="S10896" s="10"/>
      <c r="T10896" s="10"/>
      <c r="X10896" s="35"/>
      <c r="AG10896" s="10"/>
      <c r="AI10896" s="10"/>
      <c r="AL10896" s="10"/>
      <c r="AM10896" s="10"/>
    </row>
    <row r="10897" spans="9:39">
      <c r="I10897" s="10"/>
      <c r="R10897" s="10"/>
      <c r="S10897" s="10"/>
      <c r="T10897" s="10"/>
      <c r="X10897" s="35"/>
      <c r="AG10897" s="10"/>
      <c r="AI10897" s="10"/>
      <c r="AL10897" s="10"/>
      <c r="AM10897" s="10"/>
    </row>
    <row r="10898" spans="9:39">
      <c r="I10898" s="10"/>
      <c r="R10898" s="10"/>
      <c r="S10898" s="10"/>
      <c r="T10898" s="10"/>
      <c r="X10898" s="35"/>
      <c r="AG10898" s="10"/>
      <c r="AI10898" s="10"/>
      <c r="AL10898" s="10"/>
      <c r="AM10898" s="10"/>
    </row>
    <row r="10899" spans="9:39">
      <c r="I10899" s="10"/>
      <c r="R10899" s="10"/>
      <c r="S10899" s="10"/>
      <c r="T10899" s="10"/>
      <c r="X10899" s="35"/>
      <c r="AG10899" s="10"/>
      <c r="AI10899" s="10"/>
      <c r="AL10899" s="10"/>
      <c r="AM10899" s="10"/>
    </row>
    <row r="10900" spans="9:39">
      <c r="I10900" s="10"/>
      <c r="R10900" s="10"/>
      <c r="S10900" s="10"/>
      <c r="T10900" s="10"/>
      <c r="X10900" s="35"/>
      <c r="AG10900" s="10"/>
      <c r="AI10900" s="10"/>
      <c r="AL10900" s="10"/>
      <c r="AM10900" s="10"/>
    </row>
    <row r="10901" spans="9:39">
      <c r="I10901" s="10"/>
      <c r="R10901" s="10"/>
      <c r="S10901" s="10"/>
      <c r="T10901" s="10"/>
      <c r="X10901" s="35"/>
      <c r="AG10901" s="10"/>
      <c r="AI10901" s="10"/>
      <c r="AL10901" s="10"/>
      <c r="AM10901" s="10"/>
    </row>
    <row r="10902" spans="9:39">
      <c r="I10902" s="10"/>
      <c r="R10902" s="10"/>
      <c r="S10902" s="10"/>
      <c r="T10902" s="10"/>
      <c r="X10902" s="35"/>
      <c r="AG10902" s="10"/>
      <c r="AI10902" s="10"/>
      <c r="AL10902" s="10"/>
      <c r="AM10902" s="10"/>
    </row>
    <row r="10903" spans="9:39">
      <c r="I10903" s="10"/>
      <c r="R10903" s="10"/>
      <c r="S10903" s="10"/>
      <c r="T10903" s="10"/>
      <c r="X10903" s="35"/>
      <c r="AG10903" s="10"/>
      <c r="AI10903" s="10"/>
      <c r="AL10903" s="10"/>
      <c r="AM10903" s="10"/>
    </row>
    <row r="10904" spans="9:39">
      <c r="I10904" s="10"/>
      <c r="R10904" s="10"/>
      <c r="S10904" s="10"/>
      <c r="T10904" s="10"/>
      <c r="X10904" s="35"/>
      <c r="AG10904" s="10"/>
      <c r="AI10904" s="10"/>
      <c r="AL10904" s="10"/>
      <c r="AM10904" s="10"/>
    </row>
    <row r="10905" spans="9:39">
      <c r="I10905" s="10"/>
      <c r="R10905" s="10"/>
      <c r="S10905" s="10"/>
      <c r="T10905" s="10"/>
      <c r="X10905" s="35"/>
      <c r="AG10905" s="10"/>
      <c r="AI10905" s="10"/>
      <c r="AL10905" s="10"/>
      <c r="AM10905" s="10"/>
    </row>
    <row r="10906" spans="9:39">
      <c r="I10906" s="10"/>
      <c r="R10906" s="10"/>
      <c r="S10906" s="10"/>
      <c r="T10906" s="10"/>
      <c r="X10906" s="35"/>
      <c r="AG10906" s="10"/>
      <c r="AI10906" s="10"/>
      <c r="AL10906" s="10"/>
      <c r="AM10906" s="10"/>
    </row>
    <row r="10907" spans="9:39">
      <c r="I10907" s="10"/>
      <c r="R10907" s="10"/>
      <c r="S10907" s="10"/>
      <c r="T10907" s="10"/>
      <c r="X10907" s="35"/>
      <c r="AG10907" s="10"/>
      <c r="AI10907" s="10"/>
      <c r="AL10907" s="10"/>
      <c r="AM10907" s="10"/>
    </row>
    <row r="10908" spans="9:39">
      <c r="I10908" s="10"/>
      <c r="R10908" s="10"/>
      <c r="S10908" s="10"/>
      <c r="T10908" s="10"/>
      <c r="X10908" s="35"/>
      <c r="AG10908" s="10"/>
      <c r="AI10908" s="10"/>
      <c r="AL10908" s="10"/>
      <c r="AM10908" s="10"/>
    </row>
    <row r="10909" spans="9:39">
      <c r="I10909" s="10"/>
      <c r="R10909" s="10"/>
      <c r="S10909" s="10"/>
      <c r="T10909" s="10"/>
      <c r="X10909" s="35"/>
      <c r="AG10909" s="10"/>
      <c r="AI10909" s="10"/>
      <c r="AL10909" s="10"/>
      <c r="AM10909" s="10"/>
    </row>
    <row r="10910" spans="9:39">
      <c r="I10910" s="10"/>
      <c r="R10910" s="10"/>
      <c r="S10910" s="10"/>
      <c r="T10910" s="10"/>
      <c r="X10910" s="35"/>
      <c r="AG10910" s="10"/>
      <c r="AI10910" s="10"/>
      <c r="AL10910" s="10"/>
      <c r="AM10910" s="10"/>
    </row>
    <row r="10911" spans="9:39">
      <c r="I10911" s="10"/>
      <c r="R10911" s="10"/>
      <c r="S10911" s="10"/>
      <c r="T10911" s="10"/>
      <c r="X10911" s="35"/>
      <c r="AG10911" s="10"/>
      <c r="AI10911" s="10"/>
      <c r="AL10911" s="10"/>
      <c r="AM10911" s="10"/>
    </row>
    <row r="10912" spans="9:39">
      <c r="I10912" s="10"/>
      <c r="R10912" s="10"/>
      <c r="S10912" s="10"/>
      <c r="T10912" s="10"/>
      <c r="X10912" s="35"/>
      <c r="AG10912" s="10"/>
      <c r="AI10912" s="10"/>
      <c r="AL10912" s="10"/>
      <c r="AM10912" s="10"/>
    </row>
    <row r="10913" spans="9:39">
      <c r="I10913" s="10"/>
      <c r="R10913" s="10"/>
      <c r="S10913" s="10"/>
      <c r="T10913" s="10"/>
      <c r="X10913" s="35"/>
      <c r="AG10913" s="10"/>
      <c r="AI10913" s="10"/>
      <c r="AL10913" s="10"/>
      <c r="AM10913" s="10"/>
    </row>
    <row r="10914" spans="9:39">
      <c r="I10914" s="10"/>
      <c r="R10914" s="10"/>
      <c r="S10914" s="10"/>
      <c r="T10914" s="10"/>
      <c r="X10914" s="35"/>
      <c r="AG10914" s="10"/>
      <c r="AI10914" s="10"/>
      <c r="AL10914" s="10"/>
      <c r="AM10914" s="10"/>
    </row>
    <row r="10915" spans="9:39">
      <c r="I10915" s="10"/>
      <c r="R10915" s="10"/>
      <c r="S10915" s="10"/>
      <c r="T10915" s="10"/>
      <c r="X10915" s="35"/>
      <c r="AG10915" s="10"/>
      <c r="AI10915" s="10"/>
      <c r="AL10915" s="10"/>
      <c r="AM10915" s="10"/>
    </row>
    <row r="10916" spans="9:39">
      <c r="I10916" s="10"/>
      <c r="R10916" s="10"/>
      <c r="S10916" s="10"/>
      <c r="T10916" s="10"/>
      <c r="X10916" s="35"/>
      <c r="AG10916" s="10"/>
      <c r="AI10916" s="10"/>
      <c r="AL10916" s="10"/>
      <c r="AM10916" s="10"/>
    </row>
    <row r="10917" spans="9:39">
      <c r="I10917" s="10"/>
      <c r="R10917" s="10"/>
      <c r="S10917" s="10"/>
      <c r="T10917" s="10"/>
      <c r="X10917" s="35"/>
      <c r="AG10917" s="10"/>
      <c r="AI10917" s="10"/>
      <c r="AL10917" s="10"/>
      <c r="AM10917" s="10"/>
    </row>
    <row r="10918" spans="9:39">
      <c r="I10918" s="10"/>
      <c r="R10918" s="10"/>
      <c r="S10918" s="10"/>
      <c r="T10918" s="10"/>
      <c r="X10918" s="35"/>
      <c r="AG10918" s="10"/>
      <c r="AI10918" s="10"/>
      <c r="AL10918" s="10"/>
      <c r="AM10918" s="10"/>
    </row>
    <row r="10919" spans="9:39">
      <c r="I10919" s="10"/>
      <c r="R10919" s="10"/>
      <c r="S10919" s="10"/>
      <c r="T10919" s="10"/>
      <c r="X10919" s="35"/>
      <c r="AG10919" s="10"/>
      <c r="AI10919" s="10"/>
      <c r="AL10919" s="10"/>
      <c r="AM10919" s="10"/>
    </row>
    <row r="10920" spans="9:39">
      <c r="I10920" s="10"/>
      <c r="R10920" s="10"/>
      <c r="S10920" s="10"/>
      <c r="T10920" s="10"/>
      <c r="X10920" s="35"/>
      <c r="AG10920" s="10"/>
      <c r="AI10920" s="10"/>
      <c r="AL10920" s="10"/>
      <c r="AM10920" s="10"/>
    </row>
    <row r="10921" spans="9:39">
      <c r="I10921" s="10"/>
      <c r="R10921" s="10"/>
      <c r="S10921" s="10"/>
      <c r="T10921" s="10"/>
      <c r="X10921" s="35"/>
      <c r="AG10921" s="10"/>
      <c r="AI10921" s="10"/>
      <c r="AL10921" s="10"/>
      <c r="AM10921" s="10"/>
    </row>
    <row r="10922" spans="9:39">
      <c r="I10922" s="10"/>
      <c r="R10922" s="10"/>
      <c r="S10922" s="10"/>
      <c r="T10922" s="10"/>
      <c r="X10922" s="35"/>
      <c r="AG10922" s="10"/>
      <c r="AI10922" s="10"/>
      <c r="AL10922" s="10"/>
      <c r="AM10922" s="10"/>
    </row>
    <row r="10923" spans="9:39">
      <c r="I10923" s="10"/>
      <c r="R10923" s="10"/>
      <c r="S10923" s="10"/>
      <c r="T10923" s="10"/>
      <c r="X10923" s="35"/>
      <c r="AG10923" s="10"/>
      <c r="AI10923" s="10"/>
      <c r="AL10923" s="10"/>
      <c r="AM10923" s="10"/>
    </row>
    <row r="10924" spans="9:39">
      <c r="I10924" s="10"/>
      <c r="R10924" s="10"/>
      <c r="S10924" s="10"/>
      <c r="T10924" s="10"/>
      <c r="X10924" s="35"/>
      <c r="AG10924" s="10"/>
      <c r="AI10924" s="10"/>
      <c r="AL10924" s="10"/>
      <c r="AM10924" s="10"/>
    </row>
    <row r="10925" spans="9:39">
      <c r="I10925" s="10"/>
      <c r="R10925" s="10"/>
      <c r="S10925" s="10"/>
      <c r="T10925" s="10"/>
      <c r="X10925" s="35"/>
      <c r="AG10925" s="10"/>
      <c r="AI10925" s="10"/>
      <c r="AL10925" s="10"/>
      <c r="AM10925" s="10"/>
    </row>
    <row r="10926" spans="9:39">
      <c r="I10926" s="10"/>
      <c r="R10926" s="10"/>
      <c r="S10926" s="10"/>
      <c r="T10926" s="10"/>
      <c r="X10926" s="35"/>
      <c r="AG10926" s="10"/>
      <c r="AI10926" s="10"/>
      <c r="AL10926" s="10"/>
      <c r="AM10926" s="10"/>
    </row>
    <row r="10927" spans="9:39">
      <c r="I10927" s="10"/>
      <c r="R10927" s="10"/>
      <c r="S10927" s="10"/>
      <c r="T10927" s="10"/>
      <c r="X10927" s="35"/>
      <c r="AG10927" s="10"/>
      <c r="AI10927" s="10"/>
      <c r="AL10927" s="10"/>
      <c r="AM10927" s="10"/>
    </row>
    <row r="10928" spans="9:39">
      <c r="I10928" s="10"/>
      <c r="R10928" s="10"/>
      <c r="S10928" s="10"/>
      <c r="T10928" s="10"/>
      <c r="X10928" s="35"/>
      <c r="AG10928" s="10"/>
      <c r="AI10928" s="10"/>
      <c r="AL10928" s="10"/>
      <c r="AM10928" s="10"/>
    </row>
    <row r="10929" spans="9:39">
      <c r="I10929" s="10"/>
      <c r="R10929" s="10"/>
      <c r="S10929" s="10"/>
      <c r="T10929" s="10"/>
      <c r="X10929" s="35"/>
      <c r="AG10929" s="10"/>
      <c r="AI10929" s="10"/>
      <c r="AL10929" s="10"/>
      <c r="AM10929" s="10"/>
    </row>
    <row r="10930" spans="9:39">
      <c r="I10930" s="10"/>
      <c r="R10930" s="10"/>
      <c r="S10930" s="10"/>
      <c r="T10930" s="10"/>
      <c r="X10930" s="35"/>
      <c r="AG10930" s="10"/>
      <c r="AI10930" s="10"/>
      <c r="AL10930" s="10"/>
      <c r="AM10930" s="10"/>
    </row>
    <row r="10931" spans="9:39">
      <c r="I10931" s="10"/>
      <c r="R10931" s="10"/>
      <c r="S10931" s="10"/>
      <c r="T10931" s="10"/>
      <c r="X10931" s="35"/>
      <c r="AG10931" s="10"/>
      <c r="AI10931" s="10"/>
      <c r="AL10931" s="10"/>
      <c r="AM10931" s="10"/>
    </row>
    <row r="10932" spans="9:39">
      <c r="I10932" s="10"/>
      <c r="R10932" s="10"/>
      <c r="S10932" s="10"/>
      <c r="T10932" s="10"/>
      <c r="X10932" s="35"/>
      <c r="AG10932" s="10"/>
      <c r="AI10932" s="10"/>
      <c r="AL10932" s="10"/>
      <c r="AM10932" s="10"/>
    </row>
    <row r="10933" spans="9:39">
      <c r="I10933" s="10"/>
      <c r="R10933" s="10"/>
      <c r="S10933" s="10"/>
      <c r="T10933" s="10"/>
      <c r="X10933" s="35"/>
      <c r="AG10933" s="10"/>
      <c r="AI10933" s="10"/>
      <c r="AL10933" s="10"/>
      <c r="AM10933" s="10"/>
    </row>
    <row r="10934" spans="9:39">
      <c r="I10934" s="10"/>
      <c r="R10934" s="10"/>
      <c r="S10934" s="10"/>
      <c r="T10934" s="10"/>
      <c r="X10934" s="35"/>
      <c r="AG10934" s="10"/>
      <c r="AI10934" s="10"/>
      <c r="AL10934" s="10"/>
      <c r="AM10934" s="10"/>
    </row>
    <row r="10935" spans="9:39">
      <c r="I10935" s="10"/>
      <c r="R10935" s="10"/>
      <c r="S10935" s="10"/>
      <c r="T10935" s="10"/>
      <c r="X10935" s="35"/>
      <c r="AG10935" s="10"/>
      <c r="AI10935" s="10"/>
      <c r="AL10935" s="10"/>
      <c r="AM10935" s="10"/>
    </row>
    <row r="10936" spans="9:39">
      <c r="I10936" s="10"/>
      <c r="R10936" s="10"/>
      <c r="S10936" s="10"/>
      <c r="T10936" s="10"/>
      <c r="X10936" s="35"/>
      <c r="AG10936" s="10"/>
      <c r="AI10936" s="10"/>
      <c r="AL10936" s="10"/>
      <c r="AM10936" s="10"/>
    </row>
    <row r="10937" spans="9:39">
      <c r="I10937" s="10"/>
      <c r="R10937" s="10"/>
      <c r="S10937" s="10"/>
      <c r="T10937" s="10"/>
      <c r="X10937" s="35"/>
      <c r="AG10937" s="10"/>
      <c r="AI10937" s="10"/>
      <c r="AL10937" s="10"/>
      <c r="AM10937" s="10"/>
    </row>
    <row r="10938" spans="9:39">
      <c r="I10938" s="10"/>
      <c r="R10938" s="10"/>
      <c r="S10938" s="10"/>
      <c r="T10938" s="10"/>
      <c r="X10938" s="35"/>
      <c r="AG10938" s="10"/>
      <c r="AI10938" s="10"/>
      <c r="AL10938" s="10"/>
      <c r="AM10938" s="10"/>
    </row>
    <row r="10939" spans="9:39">
      <c r="I10939" s="10"/>
      <c r="R10939" s="10"/>
      <c r="S10939" s="10"/>
      <c r="T10939" s="10"/>
      <c r="X10939" s="35"/>
      <c r="AG10939" s="10"/>
      <c r="AI10939" s="10"/>
      <c r="AL10939" s="10"/>
      <c r="AM10939" s="10"/>
    </row>
    <row r="10940" spans="9:39">
      <c r="I10940" s="10"/>
      <c r="R10940" s="10"/>
      <c r="S10940" s="10"/>
      <c r="T10940" s="10"/>
      <c r="X10940" s="35"/>
      <c r="AG10940" s="10"/>
      <c r="AI10940" s="10"/>
      <c r="AL10940" s="10"/>
      <c r="AM10940" s="10"/>
    </row>
    <row r="10941" spans="9:39">
      <c r="I10941" s="10"/>
      <c r="R10941" s="10"/>
      <c r="S10941" s="10"/>
      <c r="T10941" s="10"/>
      <c r="X10941" s="35"/>
      <c r="AG10941" s="10"/>
      <c r="AI10941" s="10"/>
      <c r="AL10941" s="10"/>
      <c r="AM10941" s="10"/>
    </row>
    <row r="10942" spans="9:39">
      <c r="I10942" s="10"/>
      <c r="R10942" s="10"/>
      <c r="S10942" s="10"/>
      <c r="T10942" s="10"/>
      <c r="X10942" s="35"/>
      <c r="AG10942" s="10"/>
      <c r="AI10942" s="10"/>
      <c r="AL10942" s="10"/>
      <c r="AM10942" s="10"/>
    </row>
    <row r="10943" spans="9:39">
      <c r="I10943" s="10"/>
      <c r="R10943" s="10"/>
      <c r="S10943" s="10"/>
      <c r="T10943" s="10"/>
      <c r="X10943" s="35"/>
      <c r="AG10943" s="10"/>
      <c r="AI10943" s="10"/>
      <c r="AL10943" s="10"/>
      <c r="AM10943" s="10"/>
    </row>
    <row r="10944" spans="9:39">
      <c r="I10944" s="10"/>
      <c r="R10944" s="10"/>
      <c r="S10944" s="10"/>
      <c r="T10944" s="10"/>
      <c r="X10944" s="35"/>
      <c r="AG10944" s="10"/>
      <c r="AI10944" s="10"/>
      <c r="AL10944" s="10"/>
      <c r="AM10944" s="10"/>
    </row>
    <row r="10945" spans="9:39">
      <c r="I10945" s="10"/>
      <c r="R10945" s="10"/>
      <c r="S10945" s="10"/>
      <c r="T10945" s="10"/>
      <c r="X10945" s="35"/>
      <c r="AG10945" s="10"/>
      <c r="AI10945" s="10"/>
      <c r="AL10945" s="10"/>
      <c r="AM10945" s="10"/>
    </row>
    <row r="10946" spans="9:39">
      <c r="I10946" s="10"/>
      <c r="R10946" s="10"/>
      <c r="S10946" s="10"/>
      <c r="T10946" s="10"/>
      <c r="X10946" s="35"/>
      <c r="AG10946" s="10"/>
      <c r="AI10946" s="10"/>
      <c r="AL10946" s="10"/>
      <c r="AM10946" s="10"/>
    </row>
    <row r="10947" spans="9:39">
      <c r="I10947" s="10"/>
      <c r="R10947" s="10"/>
      <c r="S10947" s="10"/>
      <c r="T10947" s="10"/>
      <c r="X10947" s="35"/>
      <c r="AG10947" s="10"/>
      <c r="AI10947" s="10"/>
      <c r="AL10947" s="10"/>
      <c r="AM10947" s="10"/>
    </row>
    <row r="10948" spans="9:39">
      <c r="I10948" s="10"/>
      <c r="R10948" s="10"/>
      <c r="S10948" s="10"/>
      <c r="T10948" s="10"/>
      <c r="X10948" s="35"/>
      <c r="AG10948" s="10"/>
      <c r="AI10948" s="10"/>
      <c r="AL10948" s="10"/>
      <c r="AM10948" s="10"/>
    </row>
    <row r="10949" spans="9:39">
      <c r="I10949" s="10"/>
      <c r="R10949" s="10"/>
      <c r="S10949" s="10"/>
      <c r="T10949" s="10"/>
      <c r="X10949" s="35"/>
      <c r="AG10949" s="10"/>
      <c r="AI10949" s="10"/>
      <c r="AL10949" s="10"/>
      <c r="AM10949" s="10"/>
    </row>
    <row r="10950" spans="9:39">
      <c r="I10950" s="10"/>
      <c r="R10950" s="10"/>
      <c r="S10950" s="10"/>
      <c r="T10950" s="10"/>
      <c r="X10950" s="35"/>
      <c r="AG10950" s="10"/>
      <c r="AI10950" s="10"/>
      <c r="AL10950" s="10"/>
      <c r="AM10950" s="10"/>
    </row>
    <row r="10951" spans="9:39">
      <c r="I10951" s="10"/>
      <c r="R10951" s="10"/>
      <c r="S10951" s="10"/>
      <c r="T10951" s="10"/>
      <c r="X10951" s="35"/>
      <c r="AG10951" s="10"/>
      <c r="AI10951" s="10"/>
      <c r="AL10951" s="10"/>
      <c r="AM10951" s="10"/>
    </row>
    <row r="10952" spans="9:39">
      <c r="I10952" s="10"/>
      <c r="R10952" s="10"/>
      <c r="S10952" s="10"/>
      <c r="T10952" s="10"/>
      <c r="X10952" s="35"/>
      <c r="AG10952" s="10"/>
      <c r="AI10952" s="10"/>
      <c r="AL10952" s="10"/>
      <c r="AM10952" s="10"/>
    </row>
    <row r="10953" spans="9:39">
      <c r="I10953" s="10"/>
      <c r="R10953" s="10"/>
      <c r="S10953" s="10"/>
      <c r="T10953" s="10"/>
      <c r="X10953" s="35"/>
      <c r="AG10953" s="10"/>
      <c r="AI10953" s="10"/>
      <c r="AL10953" s="10"/>
      <c r="AM10953" s="10"/>
    </row>
    <row r="10954" spans="9:39">
      <c r="I10954" s="10"/>
      <c r="R10954" s="10"/>
      <c r="S10954" s="10"/>
      <c r="T10954" s="10"/>
      <c r="X10954" s="35"/>
      <c r="AG10954" s="10"/>
      <c r="AI10954" s="10"/>
      <c r="AL10954" s="10"/>
      <c r="AM10954" s="10"/>
    </row>
    <row r="10955" spans="9:39">
      <c r="I10955" s="10"/>
      <c r="R10955" s="10"/>
      <c r="S10955" s="10"/>
      <c r="T10955" s="10"/>
      <c r="X10955" s="35"/>
      <c r="AG10955" s="10"/>
      <c r="AI10955" s="10"/>
      <c r="AL10955" s="10"/>
      <c r="AM10955" s="10"/>
    </row>
    <row r="10956" spans="9:39">
      <c r="I10956" s="10"/>
      <c r="R10956" s="10"/>
      <c r="S10956" s="10"/>
      <c r="T10956" s="10"/>
      <c r="X10956" s="35"/>
      <c r="AG10956" s="10"/>
      <c r="AI10956" s="10"/>
      <c r="AL10956" s="10"/>
      <c r="AM10956" s="10"/>
    </row>
    <row r="10957" spans="9:39">
      <c r="I10957" s="10"/>
      <c r="R10957" s="10"/>
      <c r="S10957" s="10"/>
      <c r="T10957" s="10"/>
      <c r="X10957" s="35"/>
      <c r="AG10957" s="10"/>
      <c r="AI10957" s="10"/>
      <c r="AL10957" s="10"/>
      <c r="AM10957" s="10"/>
    </row>
    <row r="10958" spans="9:39">
      <c r="I10958" s="10"/>
      <c r="R10958" s="10"/>
      <c r="S10958" s="10"/>
      <c r="T10958" s="10"/>
      <c r="X10958" s="35"/>
      <c r="AG10958" s="10"/>
      <c r="AI10958" s="10"/>
      <c r="AL10958" s="10"/>
      <c r="AM10958" s="10"/>
    </row>
    <row r="10959" spans="9:39">
      <c r="I10959" s="10"/>
      <c r="R10959" s="10"/>
      <c r="S10959" s="10"/>
      <c r="T10959" s="10"/>
      <c r="X10959" s="35"/>
      <c r="AG10959" s="10"/>
      <c r="AI10959" s="10"/>
      <c r="AL10959" s="10"/>
      <c r="AM10959" s="10"/>
    </row>
    <row r="10960" spans="9:39">
      <c r="I10960" s="10"/>
      <c r="R10960" s="10"/>
      <c r="S10960" s="10"/>
      <c r="T10960" s="10"/>
      <c r="X10960" s="35"/>
      <c r="AG10960" s="10"/>
      <c r="AI10960" s="10"/>
      <c r="AL10960" s="10"/>
      <c r="AM10960" s="10"/>
    </row>
    <row r="10961" spans="9:39">
      <c r="I10961" s="10"/>
      <c r="R10961" s="10"/>
      <c r="S10961" s="10"/>
      <c r="T10961" s="10"/>
      <c r="X10961" s="35"/>
      <c r="AG10961" s="10"/>
      <c r="AI10961" s="10"/>
      <c r="AL10961" s="10"/>
      <c r="AM10961" s="10"/>
    </row>
    <row r="10962" spans="9:39">
      <c r="I10962" s="10"/>
      <c r="R10962" s="10"/>
      <c r="S10962" s="10"/>
      <c r="T10962" s="10"/>
      <c r="X10962" s="35"/>
      <c r="AG10962" s="10"/>
      <c r="AI10962" s="10"/>
      <c r="AL10962" s="10"/>
      <c r="AM10962" s="10"/>
    </row>
    <row r="10963" spans="9:39">
      <c r="I10963" s="10"/>
      <c r="R10963" s="10"/>
      <c r="S10963" s="10"/>
      <c r="T10963" s="10"/>
      <c r="X10963" s="35"/>
      <c r="AG10963" s="10"/>
      <c r="AI10963" s="10"/>
      <c r="AL10963" s="10"/>
      <c r="AM10963" s="10"/>
    </row>
    <row r="10964" spans="9:39">
      <c r="I10964" s="10"/>
      <c r="R10964" s="10"/>
      <c r="S10964" s="10"/>
      <c r="T10964" s="10"/>
      <c r="X10964" s="35"/>
      <c r="AG10964" s="10"/>
      <c r="AI10964" s="10"/>
      <c r="AL10964" s="10"/>
      <c r="AM10964" s="10"/>
    </row>
    <row r="10965" spans="9:39">
      <c r="I10965" s="10"/>
      <c r="R10965" s="10"/>
      <c r="S10965" s="10"/>
      <c r="T10965" s="10"/>
      <c r="X10965" s="35"/>
      <c r="AG10965" s="10"/>
      <c r="AI10965" s="10"/>
      <c r="AL10965" s="10"/>
      <c r="AM10965" s="10"/>
    </row>
    <row r="10966" spans="9:39">
      <c r="I10966" s="10"/>
      <c r="R10966" s="10"/>
      <c r="S10966" s="10"/>
      <c r="T10966" s="10"/>
      <c r="X10966" s="35"/>
      <c r="AG10966" s="10"/>
      <c r="AI10966" s="10"/>
      <c r="AL10966" s="10"/>
      <c r="AM10966" s="10"/>
    </row>
    <row r="10967" spans="9:39">
      <c r="I10967" s="10"/>
      <c r="R10967" s="10"/>
      <c r="S10967" s="10"/>
      <c r="T10967" s="10"/>
      <c r="X10967" s="35"/>
      <c r="AG10967" s="10"/>
      <c r="AI10967" s="10"/>
      <c r="AL10967" s="10"/>
      <c r="AM10967" s="10"/>
    </row>
    <row r="10968" spans="9:39">
      <c r="I10968" s="10"/>
      <c r="R10968" s="10"/>
      <c r="S10968" s="10"/>
      <c r="T10968" s="10"/>
      <c r="X10968" s="35"/>
      <c r="AG10968" s="10"/>
      <c r="AI10968" s="10"/>
      <c r="AL10968" s="10"/>
      <c r="AM10968" s="10"/>
    </row>
    <row r="10969" spans="9:39">
      <c r="I10969" s="10"/>
      <c r="R10969" s="10"/>
      <c r="S10969" s="10"/>
      <c r="T10969" s="10"/>
      <c r="X10969" s="35"/>
      <c r="AG10969" s="10"/>
      <c r="AI10969" s="10"/>
      <c r="AL10969" s="10"/>
      <c r="AM10969" s="10"/>
    </row>
    <row r="10970" spans="9:39">
      <c r="I10970" s="10"/>
      <c r="R10970" s="10"/>
      <c r="S10970" s="10"/>
      <c r="T10970" s="10"/>
      <c r="X10970" s="35"/>
      <c r="AG10970" s="10"/>
      <c r="AI10970" s="10"/>
      <c r="AL10970" s="10"/>
      <c r="AM10970" s="10"/>
    </row>
    <row r="10971" spans="9:39">
      <c r="I10971" s="10"/>
      <c r="R10971" s="10"/>
      <c r="S10971" s="10"/>
      <c r="T10971" s="10"/>
      <c r="X10971" s="35"/>
      <c r="AG10971" s="10"/>
      <c r="AI10971" s="10"/>
      <c r="AL10971" s="10"/>
      <c r="AM10971" s="10"/>
    </row>
    <row r="10972" spans="9:39">
      <c r="I10972" s="10"/>
      <c r="R10972" s="10"/>
      <c r="S10972" s="10"/>
      <c r="T10972" s="10"/>
      <c r="X10972" s="35"/>
      <c r="AG10972" s="10"/>
      <c r="AI10972" s="10"/>
      <c r="AL10972" s="10"/>
      <c r="AM10972" s="10"/>
    </row>
    <row r="10973" spans="9:39">
      <c r="I10973" s="10"/>
      <c r="R10973" s="10"/>
      <c r="S10973" s="10"/>
      <c r="T10973" s="10"/>
      <c r="X10973" s="35"/>
      <c r="AG10973" s="10"/>
      <c r="AI10973" s="10"/>
      <c r="AL10973" s="10"/>
      <c r="AM10973" s="10"/>
    </row>
    <row r="10974" spans="9:39">
      <c r="I10974" s="10"/>
      <c r="R10974" s="10"/>
      <c r="S10974" s="10"/>
      <c r="T10974" s="10"/>
      <c r="X10974" s="35"/>
      <c r="AG10974" s="10"/>
      <c r="AI10974" s="10"/>
      <c r="AL10974" s="10"/>
      <c r="AM10974" s="10"/>
    </row>
    <row r="10975" spans="9:39">
      <c r="I10975" s="10"/>
      <c r="R10975" s="10"/>
      <c r="S10975" s="10"/>
      <c r="T10975" s="10"/>
      <c r="X10975" s="35"/>
      <c r="AG10975" s="10"/>
      <c r="AI10975" s="10"/>
      <c r="AL10975" s="10"/>
      <c r="AM10975" s="10"/>
    </row>
    <row r="10976" spans="9:39">
      <c r="I10976" s="10"/>
      <c r="R10976" s="10"/>
      <c r="S10976" s="10"/>
      <c r="T10976" s="10"/>
      <c r="X10976" s="35"/>
      <c r="AG10976" s="10"/>
      <c r="AI10976" s="10"/>
      <c r="AL10976" s="10"/>
      <c r="AM10976" s="10"/>
    </row>
    <row r="10977" spans="9:39">
      <c r="I10977" s="10"/>
      <c r="R10977" s="10"/>
      <c r="S10977" s="10"/>
      <c r="T10977" s="10"/>
      <c r="X10977" s="35"/>
      <c r="AG10977" s="10"/>
      <c r="AI10977" s="10"/>
      <c r="AL10977" s="10"/>
      <c r="AM10977" s="10"/>
    </row>
    <row r="10978" spans="9:39">
      <c r="I10978" s="10"/>
      <c r="R10978" s="10"/>
      <c r="S10978" s="10"/>
      <c r="T10978" s="10"/>
      <c r="X10978" s="35"/>
      <c r="AG10978" s="10"/>
      <c r="AI10978" s="10"/>
      <c r="AL10978" s="10"/>
      <c r="AM10978" s="10"/>
    </row>
    <row r="10979" spans="9:39">
      <c r="I10979" s="10"/>
      <c r="R10979" s="10"/>
      <c r="S10979" s="10"/>
      <c r="T10979" s="10"/>
      <c r="X10979" s="35"/>
      <c r="AG10979" s="10"/>
      <c r="AI10979" s="10"/>
      <c r="AL10979" s="10"/>
      <c r="AM10979" s="10"/>
    </row>
    <row r="10980" spans="9:39">
      <c r="I10980" s="10"/>
      <c r="R10980" s="10"/>
      <c r="S10980" s="10"/>
      <c r="T10980" s="10"/>
      <c r="X10980" s="35"/>
      <c r="AG10980" s="10"/>
      <c r="AI10980" s="10"/>
      <c r="AL10980" s="10"/>
      <c r="AM10980" s="10"/>
    </row>
    <row r="10981" spans="9:39">
      <c r="I10981" s="10"/>
      <c r="R10981" s="10"/>
      <c r="S10981" s="10"/>
      <c r="T10981" s="10"/>
      <c r="X10981" s="35"/>
      <c r="AG10981" s="10"/>
      <c r="AI10981" s="10"/>
      <c r="AL10981" s="10"/>
      <c r="AM10981" s="10"/>
    </row>
    <row r="10982" spans="9:39">
      <c r="I10982" s="10"/>
      <c r="R10982" s="10"/>
      <c r="S10982" s="10"/>
      <c r="T10982" s="10"/>
      <c r="X10982" s="35"/>
      <c r="AG10982" s="10"/>
      <c r="AI10982" s="10"/>
      <c r="AL10982" s="10"/>
      <c r="AM10982" s="10"/>
    </row>
    <row r="10983" spans="9:39">
      <c r="I10983" s="10"/>
      <c r="R10983" s="10"/>
      <c r="S10983" s="10"/>
      <c r="T10983" s="10"/>
      <c r="X10983" s="35"/>
      <c r="AG10983" s="10"/>
      <c r="AI10983" s="10"/>
      <c r="AL10983" s="10"/>
      <c r="AM10983" s="10"/>
    </row>
    <row r="10984" spans="9:39">
      <c r="I10984" s="10"/>
      <c r="R10984" s="10"/>
      <c r="S10984" s="10"/>
      <c r="T10984" s="10"/>
      <c r="X10984" s="35"/>
      <c r="AG10984" s="10"/>
      <c r="AI10984" s="10"/>
      <c r="AL10984" s="10"/>
      <c r="AM10984" s="10"/>
    </row>
    <row r="10985" spans="9:39">
      <c r="I10985" s="10"/>
      <c r="R10985" s="10"/>
      <c r="S10985" s="10"/>
      <c r="T10985" s="10"/>
      <c r="X10985" s="35"/>
      <c r="AG10985" s="10"/>
      <c r="AI10985" s="10"/>
      <c r="AL10985" s="10"/>
      <c r="AM10985" s="10"/>
    </row>
    <row r="10986" spans="9:39">
      <c r="I10986" s="10"/>
      <c r="R10986" s="10"/>
      <c r="S10986" s="10"/>
      <c r="T10986" s="10"/>
      <c r="X10986" s="35"/>
      <c r="AG10986" s="10"/>
      <c r="AI10986" s="10"/>
      <c r="AL10986" s="10"/>
      <c r="AM10986" s="10"/>
    </row>
    <row r="10987" spans="9:39">
      <c r="I10987" s="10"/>
      <c r="R10987" s="10"/>
      <c r="S10987" s="10"/>
      <c r="T10987" s="10"/>
      <c r="X10987" s="35"/>
      <c r="AG10987" s="10"/>
      <c r="AI10987" s="10"/>
      <c r="AL10987" s="10"/>
      <c r="AM10987" s="10"/>
    </row>
    <row r="10988" spans="9:39">
      <c r="I10988" s="10"/>
      <c r="R10988" s="10"/>
      <c r="S10988" s="10"/>
      <c r="T10988" s="10"/>
      <c r="X10988" s="35"/>
      <c r="AG10988" s="10"/>
      <c r="AI10988" s="10"/>
      <c r="AL10988" s="10"/>
      <c r="AM10988" s="10"/>
    </row>
    <row r="10989" spans="9:39">
      <c r="I10989" s="10"/>
      <c r="R10989" s="10"/>
      <c r="S10989" s="10"/>
      <c r="T10989" s="10"/>
      <c r="X10989" s="35"/>
      <c r="AG10989" s="10"/>
      <c r="AI10989" s="10"/>
      <c r="AL10989" s="10"/>
      <c r="AM10989" s="10"/>
    </row>
    <row r="10990" spans="9:39">
      <c r="I10990" s="10"/>
      <c r="R10990" s="10"/>
      <c r="S10990" s="10"/>
      <c r="T10990" s="10"/>
      <c r="X10990" s="35"/>
      <c r="AG10990" s="10"/>
      <c r="AI10990" s="10"/>
      <c r="AL10990" s="10"/>
      <c r="AM10990" s="10"/>
    </row>
    <row r="10991" spans="9:39">
      <c r="I10991" s="10"/>
      <c r="R10991" s="10"/>
      <c r="S10991" s="10"/>
      <c r="T10991" s="10"/>
      <c r="X10991" s="35"/>
      <c r="AG10991" s="10"/>
      <c r="AI10991" s="10"/>
      <c r="AL10991" s="10"/>
      <c r="AM10991" s="10"/>
    </row>
    <row r="10992" spans="9:39">
      <c r="I10992" s="10"/>
      <c r="R10992" s="10"/>
      <c r="S10992" s="10"/>
      <c r="T10992" s="10"/>
      <c r="X10992" s="35"/>
      <c r="AG10992" s="10"/>
      <c r="AI10992" s="10"/>
      <c r="AL10992" s="10"/>
      <c r="AM10992" s="10"/>
    </row>
    <row r="10993" spans="9:39">
      <c r="I10993" s="10"/>
      <c r="R10993" s="10"/>
      <c r="S10993" s="10"/>
      <c r="T10993" s="10"/>
      <c r="X10993" s="35"/>
      <c r="AG10993" s="10"/>
      <c r="AI10993" s="10"/>
      <c r="AL10993" s="10"/>
      <c r="AM10993" s="10"/>
    </row>
    <row r="10994" spans="9:39">
      <c r="I10994" s="10"/>
      <c r="R10994" s="10"/>
      <c r="S10994" s="10"/>
      <c r="T10994" s="10"/>
      <c r="X10994" s="35"/>
      <c r="AG10994" s="10"/>
      <c r="AI10994" s="10"/>
      <c r="AL10994" s="10"/>
      <c r="AM10994" s="10"/>
    </row>
    <row r="10995" spans="9:39">
      <c r="I10995" s="10"/>
      <c r="R10995" s="10"/>
      <c r="S10995" s="10"/>
      <c r="T10995" s="10"/>
      <c r="X10995" s="35"/>
      <c r="AG10995" s="10"/>
      <c r="AI10995" s="10"/>
      <c r="AL10995" s="10"/>
      <c r="AM10995" s="10"/>
    </row>
    <row r="10996" spans="9:39">
      <c r="I10996" s="10"/>
      <c r="R10996" s="10"/>
      <c r="S10996" s="10"/>
      <c r="T10996" s="10"/>
      <c r="X10996" s="35"/>
      <c r="AG10996" s="10"/>
      <c r="AI10996" s="10"/>
      <c r="AL10996" s="10"/>
      <c r="AM10996" s="10"/>
    </row>
    <row r="10997" spans="9:39">
      <c r="I10997" s="10"/>
      <c r="R10997" s="10"/>
      <c r="S10997" s="10"/>
      <c r="T10997" s="10"/>
      <c r="X10997" s="35"/>
      <c r="AG10997" s="10"/>
      <c r="AI10997" s="10"/>
      <c r="AL10997" s="10"/>
      <c r="AM10997" s="10"/>
    </row>
    <row r="10998" spans="9:39">
      <c r="I10998" s="10"/>
      <c r="R10998" s="10"/>
      <c r="S10998" s="10"/>
      <c r="T10998" s="10"/>
      <c r="X10998" s="35"/>
      <c r="AG10998" s="10"/>
      <c r="AI10998" s="10"/>
      <c r="AL10998" s="10"/>
      <c r="AM10998" s="10"/>
    </row>
    <row r="10999" spans="9:39">
      <c r="I10999" s="10"/>
      <c r="R10999" s="10"/>
      <c r="S10999" s="10"/>
      <c r="T10999" s="10"/>
      <c r="X10999" s="35"/>
      <c r="AG10999" s="10"/>
      <c r="AI10999" s="10"/>
      <c r="AL10999" s="10"/>
      <c r="AM10999" s="10"/>
    </row>
    <row r="11000" spans="9:39">
      <c r="I11000" s="10"/>
      <c r="R11000" s="10"/>
      <c r="S11000" s="10"/>
      <c r="T11000" s="10"/>
      <c r="X11000" s="35"/>
      <c r="AG11000" s="10"/>
      <c r="AI11000" s="10"/>
      <c r="AL11000" s="10"/>
      <c r="AM11000" s="10"/>
    </row>
    <row r="11001" spans="9:39">
      <c r="I11001" s="10"/>
      <c r="R11001" s="10"/>
      <c r="S11001" s="10"/>
      <c r="T11001" s="10"/>
      <c r="X11001" s="35"/>
      <c r="AG11001" s="10"/>
      <c r="AI11001" s="10"/>
      <c r="AL11001" s="10"/>
      <c r="AM11001" s="10"/>
    </row>
    <row r="11002" spans="9:39">
      <c r="I11002" s="10"/>
      <c r="R11002" s="10"/>
      <c r="S11002" s="10"/>
      <c r="T11002" s="10"/>
      <c r="X11002" s="35"/>
      <c r="AG11002" s="10"/>
      <c r="AI11002" s="10"/>
      <c r="AL11002" s="10"/>
      <c r="AM11002" s="10"/>
    </row>
    <row r="11003" spans="9:39">
      <c r="I11003" s="10"/>
      <c r="R11003" s="10"/>
      <c r="S11003" s="10"/>
      <c r="T11003" s="10"/>
      <c r="X11003" s="35"/>
      <c r="AG11003" s="10"/>
      <c r="AI11003" s="10"/>
      <c r="AL11003" s="10"/>
      <c r="AM11003" s="10"/>
    </row>
    <row r="11004" spans="9:39">
      <c r="I11004" s="10"/>
      <c r="R11004" s="10"/>
      <c r="S11004" s="10"/>
      <c r="T11004" s="10"/>
      <c r="X11004" s="35"/>
      <c r="AG11004" s="10"/>
      <c r="AI11004" s="10"/>
      <c r="AL11004" s="10"/>
      <c r="AM11004" s="10"/>
    </row>
    <row r="11005" spans="9:39">
      <c r="I11005" s="10"/>
      <c r="R11005" s="10"/>
      <c r="S11005" s="10"/>
      <c r="T11005" s="10"/>
      <c r="X11005" s="35"/>
      <c r="AG11005" s="10"/>
      <c r="AI11005" s="10"/>
      <c r="AL11005" s="10"/>
      <c r="AM11005" s="10"/>
    </row>
    <row r="11006" spans="9:39">
      <c r="I11006" s="10"/>
      <c r="R11006" s="10"/>
      <c r="S11006" s="10"/>
      <c r="T11006" s="10"/>
      <c r="X11006" s="35"/>
      <c r="AG11006" s="10"/>
      <c r="AI11006" s="10"/>
      <c r="AL11006" s="10"/>
      <c r="AM11006" s="10"/>
    </row>
    <row r="11007" spans="9:39">
      <c r="I11007" s="10"/>
      <c r="R11007" s="10"/>
      <c r="S11007" s="10"/>
      <c r="T11007" s="10"/>
      <c r="X11007" s="35"/>
      <c r="AG11007" s="10"/>
      <c r="AI11007" s="10"/>
      <c r="AL11007" s="10"/>
      <c r="AM11007" s="10"/>
    </row>
    <row r="11008" spans="9:39">
      <c r="I11008" s="10"/>
      <c r="R11008" s="10"/>
      <c r="S11008" s="10"/>
      <c r="T11008" s="10"/>
      <c r="X11008" s="35"/>
      <c r="AG11008" s="10"/>
      <c r="AI11008" s="10"/>
      <c r="AL11008" s="10"/>
      <c r="AM11008" s="10"/>
    </row>
    <row r="11009" spans="9:39">
      <c r="I11009" s="10"/>
      <c r="R11009" s="10"/>
      <c r="S11009" s="10"/>
      <c r="T11009" s="10"/>
      <c r="X11009" s="35"/>
      <c r="AG11009" s="10"/>
      <c r="AI11009" s="10"/>
      <c r="AL11009" s="10"/>
      <c r="AM11009" s="10"/>
    </row>
    <row r="11010" spans="9:39">
      <c r="I11010" s="10"/>
      <c r="R11010" s="10"/>
      <c r="S11010" s="10"/>
      <c r="T11010" s="10"/>
      <c r="X11010" s="35"/>
      <c r="AG11010" s="10"/>
      <c r="AI11010" s="10"/>
      <c r="AL11010" s="10"/>
      <c r="AM11010" s="10"/>
    </row>
    <row r="11011" spans="9:39">
      <c r="I11011" s="10"/>
      <c r="R11011" s="10"/>
      <c r="S11011" s="10"/>
      <c r="T11011" s="10"/>
      <c r="X11011" s="35"/>
      <c r="AG11011" s="10"/>
      <c r="AI11011" s="10"/>
      <c r="AL11011" s="10"/>
      <c r="AM11011" s="10"/>
    </row>
    <row r="11012" spans="9:39">
      <c r="I11012" s="10"/>
      <c r="R11012" s="10"/>
      <c r="S11012" s="10"/>
      <c r="T11012" s="10"/>
      <c r="X11012" s="35"/>
      <c r="AG11012" s="10"/>
      <c r="AI11012" s="10"/>
      <c r="AL11012" s="10"/>
      <c r="AM11012" s="10"/>
    </row>
    <row r="11013" spans="9:39">
      <c r="I11013" s="10"/>
      <c r="R11013" s="10"/>
      <c r="S11013" s="10"/>
      <c r="T11013" s="10"/>
      <c r="X11013" s="35"/>
      <c r="AG11013" s="10"/>
      <c r="AI11013" s="10"/>
      <c r="AL11013" s="10"/>
      <c r="AM11013" s="10"/>
    </row>
    <row r="11014" spans="9:39">
      <c r="I11014" s="10"/>
      <c r="R11014" s="10"/>
      <c r="S11014" s="10"/>
      <c r="T11014" s="10"/>
      <c r="X11014" s="35"/>
      <c r="AG11014" s="10"/>
      <c r="AI11014" s="10"/>
      <c r="AL11014" s="10"/>
      <c r="AM11014" s="10"/>
    </row>
    <row r="11015" spans="9:39">
      <c r="I11015" s="10"/>
      <c r="R11015" s="10"/>
      <c r="S11015" s="10"/>
      <c r="T11015" s="10"/>
      <c r="X11015" s="35"/>
      <c r="AG11015" s="10"/>
      <c r="AI11015" s="10"/>
      <c r="AL11015" s="10"/>
      <c r="AM11015" s="10"/>
    </row>
    <row r="11016" spans="9:39">
      <c r="I11016" s="10"/>
      <c r="R11016" s="10"/>
      <c r="S11016" s="10"/>
      <c r="T11016" s="10"/>
      <c r="X11016" s="35"/>
      <c r="AG11016" s="10"/>
      <c r="AI11016" s="10"/>
      <c r="AL11016" s="10"/>
      <c r="AM11016" s="10"/>
    </row>
    <row r="11017" spans="9:39">
      <c r="I11017" s="10"/>
      <c r="R11017" s="10"/>
      <c r="S11017" s="10"/>
      <c r="T11017" s="10"/>
      <c r="X11017" s="35"/>
      <c r="AG11017" s="10"/>
      <c r="AI11017" s="10"/>
      <c r="AL11017" s="10"/>
      <c r="AM11017" s="10"/>
    </row>
    <row r="11018" spans="9:39">
      <c r="I11018" s="10"/>
      <c r="R11018" s="10"/>
      <c r="S11018" s="10"/>
      <c r="T11018" s="10"/>
      <c r="X11018" s="35"/>
      <c r="AG11018" s="10"/>
      <c r="AI11018" s="10"/>
      <c r="AL11018" s="10"/>
      <c r="AM11018" s="10"/>
    </row>
    <row r="11019" spans="9:39">
      <c r="I11019" s="10"/>
      <c r="R11019" s="10"/>
      <c r="S11019" s="10"/>
      <c r="T11019" s="10"/>
      <c r="X11019" s="35"/>
      <c r="AG11019" s="10"/>
      <c r="AI11019" s="10"/>
      <c r="AL11019" s="10"/>
      <c r="AM11019" s="10"/>
    </row>
    <row r="11020" spans="9:39">
      <c r="I11020" s="10"/>
      <c r="R11020" s="10"/>
      <c r="S11020" s="10"/>
      <c r="T11020" s="10"/>
      <c r="X11020" s="35"/>
      <c r="AG11020" s="10"/>
      <c r="AI11020" s="10"/>
      <c r="AL11020" s="10"/>
      <c r="AM11020" s="10"/>
    </row>
    <row r="11021" spans="9:39">
      <c r="I11021" s="10"/>
      <c r="R11021" s="10"/>
      <c r="S11021" s="10"/>
      <c r="T11021" s="10"/>
      <c r="X11021" s="35"/>
      <c r="AG11021" s="10"/>
      <c r="AI11021" s="10"/>
      <c r="AL11021" s="10"/>
      <c r="AM11021" s="10"/>
    </row>
    <row r="11022" spans="9:39">
      <c r="I11022" s="10"/>
      <c r="R11022" s="10"/>
      <c r="S11022" s="10"/>
      <c r="T11022" s="10"/>
      <c r="X11022" s="35"/>
      <c r="AG11022" s="10"/>
      <c r="AI11022" s="10"/>
      <c r="AL11022" s="10"/>
      <c r="AM11022" s="10"/>
    </row>
    <row r="11023" spans="9:39">
      <c r="I11023" s="10"/>
      <c r="R11023" s="10"/>
      <c r="S11023" s="10"/>
      <c r="T11023" s="10"/>
      <c r="X11023" s="35"/>
      <c r="AG11023" s="10"/>
      <c r="AI11023" s="10"/>
      <c r="AL11023" s="10"/>
      <c r="AM11023" s="10"/>
    </row>
    <row r="11024" spans="9:39">
      <c r="I11024" s="10"/>
      <c r="R11024" s="10"/>
      <c r="S11024" s="10"/>
      <c r="T11024" s="10"/>
      <c r="X11024" s="35"/>
      <c r="AG11024" s="10"/>
      <c r="AI11024" s="10"/>
      <c r="AL11024" s="10"/>
      <c r="AM11024" s="10"/>
    </row>
    <row r="11025" spans="9:39">
      <c r="I11025" s="10"/>
      <c r="R11025" s="10"/>
      <c r="S11025" s="10"/>
      <c r="T11025" s="10"/>
      <c r="X11025" s="35"/>
      <c r="AG11025" s="10"/>
      <c r="AI11025" s="10"/>
      <c r="AL11025" s="10"/>
      <c r="AM11025" s="10"/>
    </row>
    <row r="11026" spans="9:39">
      <c r="I11026" s="10"/>
      <c r="R11026" s="10"/>
      <c r="S11026" s="10"/>
      <c r="T11026" s="10"/>
      <c r="X11026" s="35"/>
      <c r="AG11026" s="10"/>
      <c r="AI11026" s="10"/>
      <c r="AL11026" s="10"/>
      <c r="AM11026" s="10"/>
    </row>
    <row r="11027" spans="9:39">
      <c r="I11027" s="10"/>
      <c r="R11027" s="10"/>
      <c r="S11027" s="10"/>
      <c r="T11027" s="10"/>
      <c r="X11027" s="35"/>
      <c r="AG11027" s="10"/>
      <c r="AI11027" s="10"/>
      <c r="AL11027" s="10"/>
      <c r="AM11027" s="10"/>
    </row>
    <row r="11028" spans="9:39">
      <c r="I11028" s="10"/>
      <c r="R11028" s="10"/>
      <c r="S11028" s="10"/>
      <c r="T11028" s="10"/>
      <c r="X11028" s="35"/>
      <c r="AG11028" s="10"/>
      <c r="AI11028" s="10"/>
      <c r="AL11028" s="10"/>
      <c r="AM11028" s="10"/>
    </row>
    <row r="11029" spans="9:39">
      <c r="I11029" s="10"/>
      <c r="R11029" s="10"/>
      <c r="S11029" s="10"/>
      <c r="T11029" s="10"/>
      <c r="X11029" s="35"/>
      <c r="AG11029" s="10"/>
      <c r="AI11029" s="10"/>
      <c r="AL11029" s="10"/>
      <c r="AM11029" s="10"/>
    </row>
    <row r="11030" spans="9:39">
      <c r="I11030" s="10"/>
      <c r="R11030" s="10"/>
      <c r="S11030" s="10"/>
      <c r="T11030" s="10"/>
      <c r="X11030" s="35"/>
      <c r="AG11030" s="10"/>
      <c r="AI11030" s="10"/>
      <c r="AL11030" s="10"/>
      <c r="AM11030" s="10"/>
    </row>
    <row r="11031" spans="9:39">
      <c r="I11031" s="10"/>
      <c r="R11031" s="10"/>
      <c r="S11031" s="10"/>
      <c r="T11031" s="10"/>
      <c r="X11031" s="35"/>
      <c r="AG11031" s="10"/>
      <c r="AI11031" s="10"/>
      <c r="AL11031" s="10"/>
      <c r="AM11031" s="10"/>
    </row>
    <row r="11032" spans="9:39">
      <c r="I11032" s="10"/>
      <c r="R11032" s="10"/>
      <c r="S11032" s="10"/>
      <c r="T11032" s="10"/>
      <c r="X11032" s="35"/>
      <c r="AG11032" s="10"/>
      <c r="AI11032" s="10"/>
      <c r="AL11032" s="10"/>
      <c r="AM11032" s="10"/>
    </row>
    <row r="11033" spans="9:39">
      <c r="I11033" s="10"/>
      <c r="R11033" s="10"/>
      <c r="S11033" s="10"/>
      <c r="T11033" s="10"/>
      <c r="X11033" s="35"/>
      <c r="AG11033" s="10"/>
      <c r="AI11033" s="10"/>
      <c r="AL11033" s="10"/>
      <c r="AM11033" s="10"/>
    </row>
    <row r="11034" spans="9:39">
      <c r="I11034" s="10"/>
      <c r="R11034" s="10"/>
      <c r="S11034" s="10"/>
      <c r="T11034" s="10"/>
      <c r="X11034" s="35"/>
      <c r="AG11034" s="10"/>
      <c r="AI11034" s="10"/>
      <c r="AL11034" s="10"/>
      <c r="AM11034" s="10"/>
    </row>
    <row r="11035" spans="9:39">
      <c r="I11035" s="10"/>
      <c r="R11035" s="10"/>
      <c r="S11035" s="10"/>
      <c r="T11035" s="10"/>
      <c r="X11035" s="35"/>
      <c r="AG11035" s="10"/>
      <c r="AI11035" s="10"/>
      <c r="AL11035" s="10"/>
      <c r="AM11035" s="10"/>
    </row>
    <row r="11036" spans="9:39">
      <c r="I11036" s="10"/>
      <c r="R11036" s="10"/>
      <c r="S11036" s="10"/>
      <c r="T11036" s="10"/>
      <c r="X11036" s="35"/>
      <c r="AG11036" s="10"/>
      <c r="AI11036" s="10"/>
      <c r="AL11036" s="10"/>
      <c r="AM11036" s="10"/>
    </row>
    <row r="11037" spans="9:39">
      <c r="I11037" s="10"/>
      <c r="R11037" s="10"/>
      <c r="S11037" s="10"/>
      <c r="T11037" s="10"/>
      <c r="X11037" s="35"/>
      <c r="AG11037" s="10"/>
      <c r="AI11037" s="10"/>
      <c r="AL11037" s="10"/>
      <c r="AM11037" s="10"/>
    </row>
    <row r="11038" spans="9:39">
      <c r="I11038" s="10"/>
      <c r="R11038" s="10"/>
      <c r="S11038" s="10"/>
      <c r="T11038" s="10"/>
      <c r="X11038" s="35"/>
      <c r="AG11038" s="10"/>
      <c r="AI11038" s="10"/>
      <c r="AL11038" s="10"/>
      <c r="AM11038" s="10"/>
    </row>
    <row r="11039" spans="9:39">
      <c r="I11039" s="10"/>
      <c r="R11039" s="10"/>
      <c r="S11039" s="10"/>
      <c r="T11039" s="10"/>
      <c r="X11039" s="35"/>
      <c r="AG11039" s="10"/>
      <c r="AI11039" s="10"/>
      <c r="AL11039" s="10"/>
      <c r="AM11039" s="10"/>
    </row>
    <row r="11040" spans="9:39">
      <c r="I11040" s="10"/>
      <c r="R11040" s="10"/>
      <c r="S11040" s="10"/>
      <c r="T11040" s="10"/>
      <c r="X11040" s="35"/>
      <c r="AG11040" s="10"/>
      <c r="AI11040" s="10"/>
      <c r="AL11040" s="10"/>
      <c r="AM11040" s="10"/>
    </row>
    <row r="11041" spans="9:39">
      <c r="I11041" s="10"/>
      <c r="R11041" s="10"/>
      <c r="S11041" s="10"/>
      <c r="T11041" s="10"/>
      <c r="X11041" s="35"/>
      <c r="AG11041" s="10"/>
      <c r="AI11041" s="10"/>
      <c r="AL11041" s="10"/>
      <c r="AM11041" s="10"/>
    </row>
    <row r="11042" spans="9:39">
      <c r="I11042" s="10"/>
      <c r="R11042" s="10"/>
      <c r="S11042" s="10"/>
      <c r="T11042" s="10"/>
      <c r="X11042" s="35"/>
      <c r="AG11042" s="10"/>
      <c r="AI11042" s="10"/>
      <c r="AL11042" s="10"/>
      <c r="AM11042" s="10"/>
    </row>
    <row r="11043" spans="9:39">
      <c r="I11043" s="10"/>
      <c r="R11043" s="10"/>
      <c r="S11043" s="10"/>
      <c r="T11043" s="10"/>
      <c r="X11043" s="35"/>
      <c r="AG11043" s="10"/>
      <c r="AI11043" s="10"/>
      <c r="AL11043" s="10"/>
      <c r="AM11043" s="10"/>
    </row>
    <row r="11044" spans="9:39">
      <c r="I11044" s="10"/>
      <c r="R11044" s="10"/>
      <c r="S11044" s="10"/>
      <c r="T11044" s="10"/>
      <c r="X11044" s="35"/>
      <c r="AG11044" s="10"/>
      <c r="AI11044" s="10"/>
      <c r="AL11044" s="10"/>
      <c r="AM11044" s="10"/>
    </row>
    <row r="11045" spans="9:39">
      <c r="I11045" s="10"/>
      <c r="R11045" s="10"/>
      <c r="S11045" s="10"/>
      <c r="T11045" s="10"/>
      <c r="X11045" s="35"/>
      <c r="AG11045" s="10"/>
      <c r="AI11045" s="10"/>
      <c r="AL11045" s="10"/>
      <c r="AM11045" s="10"/>
    </row>
    <row r="11046" spans="9:39">
      <c r="I11046" s="10"/>
      <c r="R11046" s="10"/>
      <c r="S11046" s="10"/>
      <c r="T11046" s="10"/>
      <c r="X11046" s="35"/>
      <c r="AG11046" s="10"/>
      <c r="AI11046" s="10"/>
      <c r="AL11046" s="10"/>
      <c r="AM11046" s="10"/>
    </row>
    <row r="11047" spans="9:39">
      <c r="I11047" s="10"/>
      <c r="R11047" s="10"/>
      <c r="S11047" s="10"/>
      <c r="T11047" s="10"/>
      <c r="X11047" s="35"/>
      <c r="AG11047" s="10"/>
      <c r="AI11047" s="10"/>
      <c r="AL11047" s="10"/>
      <c r="AM11047" s="10"/>
    </row>
    <row r="11048" spans="9:39">
      <c r="I11048" s="10"/>
      <c r="R11048" s="10"/>
      <c r="S11048" s="10"/>
      <c r="T11048" s="10"/>
      <c r="X11048" s="35"/>
      <c r="AG11048" s="10"/>
      <c r="AI11048" s="10"/>
      <c r="AL11048" s="10"/>
      <c r="AM11048" s="10"/>
    </row>
    <row r="11049" spans="9:39">
      <c r="I11049" s="10"/>
      <c r="R11049" s="10"/>
      <c r="S11049" s="10"/>
      <c r="T11049" s="10"/>
      <c r="X11049" s="35"/>
      <c r="AG11049" s="10"/>
      <c r="AI11049" s="10"/>
      <c r="AL11049" s="10"/>
      <c r="AM11049" s="10"/>
    </row>
    <row r="11050" spans="9:39">
      <c r="I11050" s="10"/>
      <c r="R11050" s="10"/>
      <c r="S11050" s="10"/>
      <c r="T11050" s="10"/>
      <c r="X11050" s="35"/>
      <c r="AG11050" s="10"/>
      <c r="AI11050" s="10"/>
      <c r="AL11050" s="10"/>
      <c r="AM11050" s="10"/>
    </row>
    <row r="11051" spans="9:39">
      <c r="I11051" s="10"/>
      <c r="R11051" s="10"/>
      <c r="S11051" s="10"/>
      <c r="T11051" s="10"/>
      <c r="X11051" s="35"/>
      <c r="AG11051" s="10"/>
      <c r="AI11051" s="10"/>
      <c r="AL11051" s="10"/>
      <c r="AM11051" s="10"/>
    </row>
    <row r="11052" spans="9:39">
      <c r="I11052" s="10"/>
      <c r="R11052" s="10"/>
      <c r="S11052" s="10"/>
      <c r="T11052" s="10"/>
      <c r="X11052" s="35"/>
      <c r="AG11052" s="10"/>
      <c r="AI11052" s="10"/>
      <c r="AL11052" s="10"/>
      <c r="AM11052" s="10"/>
    </row>
    <row r="11053" spans="9:39">
      <c r="I11053" s="10"/>
      <c r="R11053" s="10"/>
      <c r="S11053" s="10"/>
      <c r="T11053" s="10"/>
      <c r="X11053" s="35"/>
      <c r="AG11053" s="10"/>
      <c r="AI11053" s="10"/>
      <c r="AL11053" s="10"/>
      <c r="AM11053" s="10"/>
    </row>
    <row r="11054" spans="9:39">
      <c r="I11054" s="10"/>
      <c r="R11054" s="10"/>
      <c r="S11054" s="10"/>
      <c r="T11054" s="10"/>
      <c r="X11054" s="35"/>
      <c r="AG11054" s="10"/>
      <c r="AI11054" s="10"/>
      <c r="AL11054" s="10"/>
      <c r="AM11054" s="10"/>
    </row>
    <row r="11055" spans="9:39">
      <c r="I11055" s="10"/>
      <c r="R11055" s="10"/>
      <c r="S11055" s="10"/>
      <c r="T11055" s="10"/>
      <c r="X11055" s="35"/>
      <c r="AG11055" s="10"/>
      <c r="AI11055" s="10"/>
      <c r="AL11055" s="10"/>
      <c r="AM11055" s="10"/>
    </row>
    <row r="11056" spans="9:39">
      <c r="I11056" s="10"/>
      <c r="R11056" s="10"/>
      <c r="S11056" s="10"/>
      <c r="T11056" s="10"/>
      <c r="X11056" s="35"/>
      <c r="AG11056" s="10"/>
      <c r="AI11056" s="10"/>
      <c r="AL11056" s="10"/>
      <c r="AM11056" s="10"/>
    </row>
    <row r="11057" spans="9:39">
      <c r="I11057" s="10"/>
      <c r="R11057" s="10"/>
      <c r="S11057" s="10"/>
      <c r="T11057" s="10"/>
      <c r="X11057" s="35"/>
      <c r="AG11057" s="10"/>
      <c r="AI11057" s="10"/>
      <c r="AL11057" s="10"/>
      <c r="AM11057" s="10"/>
    </row>
    <row r="11058" spans="9:39">
      <c r="I11058" s="10"/>
      <c r="R11058" s="10"/>
      <c r="S11058" s="10"/>
      <c r="T11058" s="10"/>
      <c r="X11058" s="35"/>
      <c r="AG11058" s="10"/>
      <c r="AI11058" s="10"/>
      <c r="AL11058" s="10"/>
      <c r="AM11058" s="10"/>
    </row>
    <row r="11059" spans="9:39">
      <c r="I11059" s="10"/>
      <c r="R11059" s="10"/>
      <c r="S11059" s="10"/>
      <c r="T11059" s="10"/>
      <c r="X11059" s="35"/>
      <c r="AG11059" s="10"/>
      <c r="AI11059" s="10"/>
      <c r="AL11059" s="10"/>
      <c r="AM11059" s="10"/>
    </row>
    <row r="11060" spans="9:39">
      <c r="I11060" s="10"/>
      <c r="R11060" s="10"/>
      <c r="S11060" s="10"/>
      <c r="T11060" s="10"/>
      <c r="X11060" s="35"/>
      <c r="AG11060" s="10"/>
      <c r="AI11060" s="10"/>
      <c r="AL11060" s="10"/>
      <c r="AM11060" s="10"/>
    </row>
    <row r="11061" spans="9:39">
      <c r="I11061" s="10"/>
      <c r="R11061" s="10"/>
      <c r="S11061" s="10"/>
      <c r="T11061" s="10"/>
      <c r="X11061" s="35"/>
      <c r="AG11061" s="10"/>
      <c r="AI11061" s="10"/>
      <c r="AL11061" s="10"/>
      <c r="AM11061" s="10"/>
    </row>
    <row r="11062" spans="9:39">
      <c r="I11062" s="10"/>
      <c r="R11062" s="10"/>
      <c r="S11062" s="10"/>
      <c r="T11062" s="10"/>
      <c r="X11062" s="35"/>
      <c r="AG11062" s="10"/>
      <c r="AI11062" s="10"/>
      <c r="AL11062" s="10"/>
      <c r="AM11062" s="10"/>
    </row>
    <row r="11063" spans="9:39">
      <c r="I11063" s="10"/>
      <c r="R11063" s="10"/>
      <c r="S11063" s="10"/>
      <c r="T11063" s="10"/>
      <c r="X11063" s="35"/>
      <c r="AG11063" s="10"/>
      <c r="AI11063" s="10"/>
      <c r="AL11063" s="10"/>
      <c r="AM11063" s="10"/>
    </row>
    <row r="11064" spans="9:39">
      <c r="I11064" s="10"/>
      <c r="R11064" s="10"/>
      <c r="S11064" s="10"/>
      <c r="T11064" s="10"/>
      <c r="X11064" s="35"/>
      <c r="AG11064" s="10"/>
      <c r="AI11064" s="10"/>
      <c r="AL11064" s="10"/>
      <c r="AM11064" s="10"/>
    </row>
    <row r="11065" spans="9:39">
      <c r="I11065" s="10"/>
      <c r="R11065" s="10"/>
      <c r="S11065" s="10"/>
      <c r="T11065" s="10"/>
      <c r="X11065" s="35"/>
      <c r="AG11065" s="10"/>
      <c r="AI11065" s="10"/>
      <c r="AL11065" s="10"/>
      <c r="AM11065" s="10"/>
    </row>
    <row r="11066" spans="9:39">
      <c r="I11066" s="10"/>
      <c r="R11066" s="10"/>
      <c r="S11066" s="10"/>
      <c r="T11066" s="10"/>
      <c r="X11066" s="35"/>
      <c r="AG11066" s="10"/>
      <c r="AI11066" s="10"/>
      <c r="AL11066" s="10"/>
      <c r="AM11066" s="10"/>
    </row>
    <row r="11067" spans="9:39">
      <c r="I11067" s="10"/>
      <c r="R11067" s="10"/>
      <c r="S11067" s="10"/>
      <c r="T11067" s="10"/>
      <c r="X11067" s="35"/>
      <c r="AG11067" s="10"/>
      <c r="AI11067" s="10"/>
      <c r="AL11067" s="10"/>
      <c r="AM11067" s="10"/>
    </row>
    <row r="11068" spans="9:39">
      <c r="I11068" s="10"/>
      <c r="R11068" s="10"/>
      <c r="S11068" s="10"/>
      <c r="T11068" s="10"/>
      <c r="X11068" s="35"/>
      <c r="AG11068" s="10"/>
      <c r="AI11068" s="10"/>
      <c r="AL11068" s="10"/>
      <c r="AM11068" s="10"/>
    </row>
    <row r="11069" spans="9:39">
      <c r="I11069" s="10"/>
      <c r="R11069" s="10"/>
      <c r="S11069" s="10"/>
      <c r="T11069" s="10"/>
      <c r="X11069" s="35"/>
      <c r="AG11069" s="10"/>
      <c r="AI11069" s="10"/>
      <c r="AL11069" s="10"/>
      <c r="AM11069" s="10"/>
    </row>
    <row r="11070" spans="9:39">
      <c r="I11070" s="10"/>
      <c r="R11070" s="10"/>
      <c r="S11070" s="10"/>
      <c r="T11070" s="10"/>
      <c r="X11070" s="35"/>
      <c r="AG11070" s="10"/>
      <c r="AI11070" s="10"/>
      <c r="AL11070" s="10"/>
      <c r="AM11070" s="10"/>
    </row>
    <row r="11071" spans="9:39">
      <c r="I11071" s="10"/>
      <c r="R11071" s="10"/>
      <c r="S11071" s="10"/>
      <c r="T11071" s="10"/>
      <c r="X11071" s="35"/>
      <c r="AG11071" s="10"/>
      <c r="AI11071" s="10"/>
      <c r="AL11071" s="10"/>
      <c r="AM11071" s="10"/>
    </row>
    <row r="11072" spans="9:39">
      <c r="I11072" s="10"/>
      <c r="R11072" s="10"/>
      <c r="S11072" s="10"/>
      <c r="T11072" s="10"/>
      <c r="X11072" s="35"/>
      <c r="AG11072" s="10"/>
      <c r="AI11072" s="10"/>
      <c r="AL11072" s="10"/>
      <c r="AM11072" s="10"/>
    </row>
    <row r="11073" spans="9:39">
      <c r="I11073" s="10"/>
      <c r="R11073" s="10"/>
      <c r="S11073" s="10"/>
      <c r="T11073" s="10"/>
      <c r="X11073" s="35"/>
      <c r="AG11073" s="10"/>
      <c r="AI11073" s="10"/>
      <c r="AL11073" s="10"/>
      <c r="AM11073" s="10"/>
    </row>
    <row r="11074" spans="9:39">
      <c r="I11074" s="10"/>
      <c r="R11074" s="10"/>
      <c r="S11074" s="10"/>
      <c r="T11074" s="10"/>
      <c r="X11074" s="35"/>
      <c r="AG11074" s="10"/>
      <c r="AI11074" s="10"/>
      <c r="AL11074" s="10"/>
      <c r="AM11074" s="10"/>
    </row>
    <row r="11075" spans="9:39">
      <c r="I11075" s="10"/>
      <c r="R11075" s="10"/>
      <c r="S11075" s="10"/>
      <c r="T11075" s="10"/>
      <c r="X11075" s="35"/>
      <c r="AG11075" s="10"/>
      <c r="AI11075" s="10"/>
      <c r="AL11075" s="10"/>
      <c r="AM11075" s="10"/>
    </row>
    <row r="11076" spans="9:39">
      <c r="I11076" s="10"/>
      <c r="R11076" s="10"/>
      <c r="S11076" s="10"/>
      <c r="T11076" s="10"/>
      <c r="X11076" s="35"/>
      <c r="AG11076" s="10"/>
      <c r="AI11076" s="10"/>
      <c r="AL11076" s="10"/>
      <c r="AM11076" s="10"/>
    </row>
    <row r="11077" spans="9:39">
      <c r="I11077" s="10"/>
      <c r="R11077" s="10"/>
      <c r="S11077" s="10"/>
      <c r="T11077" s="10"/>
      <c r="X11077" s="35"/>
      <c r="AG11077" s="10"/>
      <c r="AI11077" s="10"/>
      <c r="AL11077" s="10"/>
      <c r="AM11077" s="10"/>
    </row>
    <row r="11078" spans="9:39">
      <c r="I11078" s="10"/>
      <c r="R11078" s="10"/>
      <c r="S11078" s="10"/>
      <c r="T11078" s="10"/>
      <c r="X11078" s="35"/>
      <c r="AG11078" s="10"/>
      <c r="AI11078" s="10"/>
      <c r="AL11078" s="10"/>
      <c r="AM11078" s="10"/>
    </row>
    <row r="11079" spans="9:39">
      <c r="I11079" s="10"/>
      <c r="R11079" s="10"/>
      <c r="S11079" s="10"/>
      <c r="T11079" s="10"/>
      <c r="X11079" s="35"/>
      <c r="AG11079" s="10"/>
      <c r="AI11079" s="10"/>
      <c r="AL11079" s="10"/>
      <c r="AM11079" s="10"/>
    </row>
    <row r="11080" spans="9:39">
      <c r="I11080" s="10"/>
      <c r="R11080" s="10"/>
      <c r="S11080" s="10"/>
      <c r="T11080" s="10"/>
      <c r="X11080" s="35"/>
      <c r="AG11080" s="10"/>
      <c r="AI11080" s="10"/>
      <c r="AL11080" s="10"/>
      <c r="AM11080" s="10"/>
    </row>
    <row r="11081" spans="9:39">
      <c r="I11081" s="10"/>
      <c r="R11081" s="10"/>
      <c r="S11081" s="10"/>
      <c r="T11081" s="10"/>
      <c r="X11081" s="35"/>
      <c r="AG11081" s="10"/>
      <c r="AI11081" s="10"/>
      <c r="AL11081" s="10"/>
      <c r="AM11081" s="10"/>
    </row>
    <row r="11082" spans="9:39">
      <c r="I11082" s="10"/>
      <c r="R11082" s="10"/>
      <c r="S11082" s="10"/>
      <c r="T11082" s="10"/>
      <c r="X11082" s="35"/>
      <c r="AG11082" s="10"/>
      <c r="AI11082" s="10"/>
      <c r="AL11082" s="10"/>
      <c r="AM11082" s="10"/>
    </row>
    <row r="11083" spans="9:39">
      <c r="I11083" s="10"/>
      <c r="R11083" s="10"/>
      <c r="S11083" s="10"/>
      <c r="T11083" s="10"/>
      <c r="X11083" s="35"/>
      <c r="AG11083" s="10"/>
      <c r="AI11083" s="10"/>
      <c r="AL11083" s="10"/>
      <c r="AM11083" s="10"/>
    </row>
    <row r="11084" spans="9:39">
      <c r="I11084" s="10"/>
      <c r="R11084" s="10"/>
      <c r="S11084" s="10"/>
      <c r="T11084" s="10"/>
      <c r="X11084" s="35"/>
      <c r="AG11084" s="10"/>
      <c r="AI11084" s="10"/>
      <c r="AL11084" s="10"/>
      <c r="AM11084" s="10"/>
    </row>
    <row r="11085" spans="9:39">
      <c r="I11085" s="10"/>
      <c r="R11085" s="10"/>
      <c r="S11085" s="10"/>
      <c r="T11085" s="10"/>
      <c r="X11085" s="35"/>
      <c r="AG11085" s="10"/>
      <c r="AI11085" s="10"/>
      <c r="AL11085" s="10"/>
      <c r="AM11085" s="10"/>
    </row>
    <row r="11086" spans="9:39">
      <c r="I11086" s="10"/>
      <c r="R11086" s="10"/>
      <c r="S11086" s="10"/>
      <c r="T11086" s="10"/>
      <c r="X11086" s="35"/>
      <c r="AG11086" s="10"/>
      <c r="AI11086" s="10"/>
      <c r="AL11086" s="10"/>
      <c r="AM11086" s="10"/>
    </row>
    <row r="11087" spans="9:39">
      <c r="I11087" s="10"/>
      <c r="R11087" s="10"/>
      <c r="S11087" s="10"/>
      <c r="T11087" s="10"/>
      <c r="X11087" s="35"/>
      <c r="AG11087" s="10"/>
      <c r="AI11087" s="10"/>
      <c r="AL11087" s="10"/>
      <c r="AM11087" s="10"/>
    </row>
    <row r="11088" spans="9:39">
      <c r="I11088" s="10"/>
      <c r="R11088" s="10"/>
      <c r="S11088" s="10"/>
      <c r="T11088" s="10"/>
      <c r="X11088" s="35"/>
      <c r="AG11088" s="10"/>
      <c r="AI11088" s="10"/>
      <c r="AL11088" s="10"/>
      <c r="AM11088" s="10"/>
    </row>
    <row r="11089" spans="9:39">
      <c r="I11089" s="10"/>
      <c r="R11089" s="10"/>
      <c r="S11089" s="10"/>
      <c r="T11089" s="10"/>
      <c r="X11089" s="35"/>
      <c r="AG11089" s="10"/>
      <c r="AI11089" s="10"/>
      <c r="AL11089" s="10"/>
      <c r="AM11089" s="10"/>
    </row>
    <row r="11090" spans="9:39">
      <c r="I11090" s="10"/>
      <c r="R11090" s="10"/>
      <c r="S11090" s="10"/>
      <c r="T11090" s="10"/>
      <c r="X11090" s="35"/>
      <c r="AG11090" s="10"/>
      <c r="AI11090" s="10"/>
      <c r="AL11090" s="10"/>
      <c r="AM11090" s="10"/>
    </row>
    <row r="11091" spans="9:39">
      <c r="I11091" s="10"/>
      <c r="R11091" s="10"/>
      <c r="S11091" s="10"/>
      <c r="T11091" s="10"/>
      <c r="X11091" s="35"/>
      <c r="AG11091" s="10"/>
      <c r="AI11091" s="10"/>
      <c r="AL11091" s="10"/>
      <c r="AM11091" s="10"/>
    </row>
    <row r="11092" spans="9:39">
      <c r="I11092" s="10"/>
      <c r="R11092" s="10"/>
      <c r="S11092" s="10"/>
      <c r="T11092" s="10"/>
      <c r="X11092" s="35"/>
      <c r="AG11092" s="10"/>
      <c r="AI11092" s="10"/>
      <c r="AL11092" s="10"/>
      <c r="AM11092" s="10"/>
    </row>
    <row r="11093" spans="9:39">
      <c r="I11093" s="10"/>
      <c r="R11093" s="10"/>
      <c r="S11093" s="10"/>
      <c r="T11093" s="10"/>
      <c r="X11093" s="35"/>
      <c r="AG11093" s="10"/>
      <c r="AI11093" s="10"/>
      <c r="AL11093" s="10"/>
      <c r="AM11093" s="10"/>
    </row>
    <row r="11094" spans="9:39">
      <c r="I11094" s="10"/>
      <c r="R11094" s="10"/>
      <c r="S11094" s="10"/>
      <c r="T11094" s="10"/>
      <c r="X11094" s="35"/>
      <c r="AG11094" s="10"/>
      <c r="AI11094" s="10"/>
      <c r="AL11094" s="10"/>
      <c r="AM11094" s="10"/>
    </row>
    <row r="11095" spans="9:39">
      <c r="I11095" s="10"/>
      <c r="R11095" s="10"/>
      <c r="S11095" s="10"/>
      <c r="T11095" s="10"/>
      <c r="X11095" s="35"/>
      <c r="AG11095" s="10"/>
      <c r="AI11095" s="10"/>
      <c r="AL11095" s="10"/>
      <c r="AM11095" s="10"/>
    </row>
    <row r="11096" spans="9:39">
      <c r="I11096" s="10"/>
      <c r="R11096" s="10"/>
      <c r="S11096" s="10"/>
      <c r="T11096" s="10"/>
      <c r="X11096" s="35"/>
      <c r="AG11096" s="10"/>
      <c r="AI11096" s="10"/>
      <c r="AL11096" s="10"/>
      <c r="AM11096" s="10"/>
    </row>
    <row r="11097" spans="9:39">
      <c r="I11097" s="10"/>
      <c r="R11097" s="10"/>
      <c r="S11097" s="10"/>
      <c r="T11097" s="10"/>
      <c r="X11097" s="35"/>
      <c r="AG11097" s="10"/>
      <c r="AI11097" s="10"/>
      <c r="AL11097" s="10"/>
      <c r="AM11097" s="10"/>
    </row>
    <row r="11098" spans="9:39">
      <c r="I11098" s="10"/>
      <c r="R11098" s="10"/>
      <c r="S11098" s="10"/>
      <c r="T11098" s="10"/>
      <c r="X11098" s="35"/>
      <c r="AG11098" s="10"/>
      <c r="AI11098" s="10"/>
      <c r="AL11098" s="10"/>
      <c r="AM11098" s="10"/>
    </row>
    <row r="11099" spans="9:39">
      <c r="I11099" s="10"/>
      <c r="R11099" s="10"/>
      <c r="S11099" s="10"/>
      <c r="T11099" s="10"/>
      <c r="X11099" s="35"/>
      <c r="AG11099" s="10"/>
      <c r="AI11099" s="10"/>
      <c r="AL11099" s="10"/>
      <c r="AM11099" s="10"/>
    </row>
    <row r="11100" spans="9:39">
      <c r="I11100" s="10"/>
      <c r="R11100" s="10"/>
      <c r="S11100" s="10"/>
      <c r="T11100" s="10"/>
      <c r="X11100" s="35"/>
      <c r="AG11100" s="10"/>
      <c r="AI11100" s="10"/>
      <c r="AL11100" s="10"/>
      <c r="AM11100" s="10"/>
    </row>
    <row r="11101" spans="9:39">
      <c r="I11101" s="10"/>
      <c r="R11101" s="10"/>
      <c r="S11101" s="10"/>
      <c r="T11101" s="10"/>
      <c r="X11101" s="35"/>
      <c r="AG11101" s="10"/>
      <c r="AI11101" s="10"/>
      <c r="AL11101" s="10"/>
      <c r="AM11101" s="10"/>
    </row>
    <row r="11102" spans="9:39">
      <c r="I11102" s="10"/>
      <c r="R11102" s="10"/>
      <c r="S11102" s="10"/>
      <c r="T11102" s="10"/>
      <c r="X11102" s="35"/>
      <c r="AG11102" s="10"/>
      <c r="AI11102" s="10"/>
      <c r="AL11102" s="10"/>
      <c r="AM11102" s="10"/>
    </row>
    <row r="11103" spans="9:39">
      <c r="I11103" s="10"/>
      <c r="R11103" s="10"/>
      <c r="S11103" s="10"/>
      <c r="T11103" s="10"/>
      <c r="X11103" s="35"/>
      <c r="AG11103" s="10"/>
      <c r="AI11103" s="10"/>
      <c r="AL11103" s="10"/>
      <c r="AM11103" s="10"/>
    </row>
    <row r="11104" spans="9:39">
      <c r="I11104" s="10"/>
      <c r="R11104" s="10"/>
      <c r="S11104" s="10"/>
      <c r="T11104" s="10"/>
      <c r="X11104" s="35"/>
      <c r="AG11104" s="10"/>
      <c r="AI11104" s="10"/>
      <c r="AL11104" s="10"/>
      <c r="AM11104" s="10"/>
    </row>
    <row r="11105" spans="9:39">
      <c r="I11105" s="10"/>
      <c r="R11105" s="10"/>
      <c r="S11105" s="10"/>
      <c r="T11105" s="10"/>
      <c r="X11105" s="35"/>
      <c r="AG11105" s="10"/>
      <c r="AI11105" s="10"/>
      <c r="AL11105" s="10"/>
      <c r="AM11105" s="10"/>
    </row>
    <row r="11106" spans="9:39">
      <c r="I11106" s="10"/>
      <c r="R11106" s="10"/>
      <c r="S11106" s="10"/>
      <c r="T11106" s="10"/>
      <c r="X11106" s="35"/>
      <c r="AG11106" s="10"/>
      <c r="AI11106" s="10"/>
      <c r="AL11106" s="10"/>
      <c r="AM11106" s="10"/>
    </row>
    <row r="11107" spans="9:39">
      <c r="I11107" s="10"/>
      <c r="R11107" s="10"/>
      <c r="S11107" s="10"/>
      <c r="T11107" s="10"/>
      <c r="X11107" s="35"/>
      <c r="AG11107" s="10"/>
      <c r="AI11107" s="10"/>
      <c r="AL11107" s="10"/>
      <c r="AM11107" s="10"/>
    </row>
    <row r="11108" spans="9:39">
      <c r="I11108" s="10"/>
      <c r="R11108" s="10"/>
      <c r="S11108" s="10"/>
      <c r="T11108" s="10"/>
      <c r="X11108" s="35"/>
      <c r="AG11108" s="10"/>
      <c r="AI11108" s="10"/>
      <c r="AL11108" s="10"/>
      <c r="AM11108" s="10"/>
    </row>
    <row r="11109" spans="9:39">
      <c r="I11109" s="10"/>
      <c r="R11109" s="10"/>
      <c r="S11109" s="10"/>
      <c r="T11109" s="10"/>
      <c r="X11109" s="35"/>
      <c r="AG11109" s="10"/>
      <c r="AI11109" s="10"/>
      <c r="AL11109" s="10"/>
      <c r="AM11109" s="10"/>
    </row>
    <row r="11110" spans="9:39">
      <c r="I11110" s="10"/>
      <c r="R11110" s="10"/>
      <c r="S11110" s="10"/>
      <c r="T11110" s="10"/>
      <c r="X11110" s="35"/>
      <c r="AG11110" s="10"/>
      <c r="AI11110" s="10"/>
      <c r="AL11110" s="10"/>
      <c r="AM11110" s="10"/>
    </row>
    <row r="11111" spans="9:39">
      <c r="I11111" s="10"/>
      <c r="R11111" s="10"/>
      <c r="S11111" s="10"/>
      <c r="T11111" s="10"/>
      <c r="X11111" s="35"/>
      <c r="AG11111" s="10"/>
      <c r="AI11111" s="10"/>
      <c r="AL11111" s="10"/>
      <c r="AM11111" s="10"/>
    </row>
    <row r="11112" spans="9:39">
      <c r="I11112" s="10"/>
      <c r="R11112" s="10"/>
      <c r="S11112" s="10"/>
      <c r="T11112" s="10"/>
      <c r="X11112" s="35"/>
      <c r="AG11112" s="10"/>
      <c r="AI11112" s="10"/>
      <c r="AL11112" s="10"/>
      <c r="AM11112" s="10"/>
    </row>
    <row r="11113" spans="9:39">
      <c r="I11113" s="10"/>
      <c r="R11113" s="10"/>
      <c r="S11113" s="10"/>
      <c r="T11113" s="10"/>
      <c r="X11113" s="35"/>
      <c r="AG11113" s="10"/>
      <c r="AI11113" s="10"/>
      <c r="AL11113" s="10"/>
      <c r="AM11113" s="10"/>
    </row>
    <row r="11114" spans="9:39">
      <c r="I11114" s="10"/>
      <c r="R11114" s="10"/>
      <c r="S11114" s="10"/>
      <c r="T11114" s="10"/>
      <c r="X11114" s="35"/>
      <c r="AG11114" s="10"/>
      <c r="AI11114" s="10"/>
      <c r="AL11114" s="10"/>
      <c r="AM11114" s="10"/>
    </row>
    <row r="11115" spans="9:39">
      <c r="I11115" s="10"/>
      <c r="R11115" s="10"/>
      <c r="S11115" s="10"/>
      <c r="T11115" s="10"/>
      <c r="X11115" s="35"/>
      <c r="AG11115" s="10"/>
      <c r="AI11115" s="10"/>
      <c r="AL11115" s="10"/>
      <c r="AM11115" s="10"/>
    </row>
    <row r="11116" spans="9:39">
      <c r="I11116" s="10"/>
      <c r="R11116" s="10"/>
      <c r="S11116" s="10"/>
      <c r="T11116" s="10"/>
      <c r="X11116" s="35"/>
      <c r="AG11116" s="10"/>
      <c r="AI11116" s="10"/>
      <c r="AL11116" s="10"/>
      <c r="AM11116" s="10"/>
    </row>
    <row r="11117" spans="9:39">
      <c r="I11117" s="10"/>
      <c r="R11117" s="10"/>
      <c r="S11117" s="10"/>
      <c r="T11117" s="10"/>
      <c r="X11117" s="35"/>
      <c r="AG11117" s="10"/>
      <c r="AI11117" s="10"/>
      <c r="AL11117" s="10"/>
      <c r="AM11117" s="10"/>
    </row>
    <row r="11118" spans="9:39">
      <c r="I11118" s="10"/>
      <c r="R11118" s="10"/>
      <c r="S11118" s="10"/>
      <c r="T11118" s="10"/>
      <c r="X11118" s="35"/>
      <c r="AG11118" s="10"/>
      <c r="AI11118" s="10"/>
      <c r="AL11118" s="10"/>
      <c r="AM11118" s="10"/>
    </row>
    <row r="11119" spans="9:39">
      <c r="I11119" s="10"/>
      <c r="R11119" s="10"/>
      <c r="S11119" s="10"/>
      <c r="T11119" s="10"/>
      <c r="X11119" s="35"/>
      <c r="AG11119" s="10"/>
      <c r="AI11119" s="10"/>
      <c r="AL11119" s="10"/>
      <c r="AM11119" s="10"/>
    </row>
    <row r="11120" spans="9:39">
      <c r="I11120" s="10"/>
      <c r="R11120" s="10"/>
      <c r="S11120" s="10"/>
      <c r="T11120" s="10"/>
      <c r="X11120" s="35"/>
      <c r="AG11120" s="10"/>
      <c r="AI11120" s="10"/>
      <c r="AL11120" s="10"/>
      <c r="AM11120" s="10"/>
    </row>
    <row r="11121" spans="9:39">
      <c r="I11121" s="10"/>
      <c r="R11121" s="10"/>
      <c r="S11121" s="10"/>
      <c r="T11121" s="10"/>
      <c r="X11121" s="35"/>
      <c r="AG11121" s="10"/>
      <c r="AI11121" s="10"/>
      <c r="AL11121" s="10"/>
      <c r="AM11121" s="10"/>
    </row>
    <row r="11122" spans="9:39">
      <c r="I11122" s="10"/>
      <c r="R11122" s="10"/>
      <c r="S11122" s="10"/>
      <c r="T11122" s="10"/>
      <c r="X11122" s="35"/>
      <c r="AG11122" s="10"/>
      <c r="AI11122" s="10"/>
      <c r="AL11122" s="10"/>
      <c r="AM11122" s="10"/>
    </row>
    <row r="11123" spans="9:39">
      <c r="I11123" s="10"/>
      <c r="R11123" s="10"/>
      <c r="S11123" s="10"/>
      <c r="T11123" s="10"/>
      <c r="X11123" s="35"/>
      <c r="AG11123" s="10"/>
      <c r="AI11123" s="10"/>
      <c r="AL11123" s="10"/>
      <c r="AM11123" s="10"/>
    </row>
    <row r="11124" spans="9:39">
      <c r="I11124" s="10"/>
      <c r="R11124" s="10"/>
      <c r="S11124" s="10"/>
      <c r="T11124" s="10"/>
      <c r="X11124" s="35"/>
      <c r="AG11124" s="10"/>
      <c r="AI11124" s="10"/>
      <c r="AL11124" s="10"/>
      <c r="AM11124" s="10"/>
    </row>
    <row r="11125" spans="9:39">
      <c r="I11125" s="10"/>
      <c r="R11125" s="10"/>
      <c r="S11125" s="10"/>
      <c r="T11125" s="10"/>
      <c r="X11125" s="35"/>
      <c r="AG11125" s="10"/>
      <c r="AI11125" s="10"/>
      <c r="AL11125" s="10"/>
      <c r="AM11125" s="10"/>
    </row>
    <row r="11126" spans="9:39">
      <c r="I11126" s="10"/>
      <c r="R11126" s="10"/>
      <c r="S11126" s="10"/>
      <c r="T11126" s="10"/>
      <c r="X11126" s="35"/>
      <c r="AG11126" s="10"/>
      <c r="AI11126" s="10"/>
      <c r="AL11126" s="10"/>
      <c r="AM11126" s="10"/>
    </row>
    <row r="11127" spans="9:39">
      <c r="I11127" s="10"/>
      <c r="R11127" s="10"/>
      <c r="S11127" s="10"/>
      <c r="T11127" s="10"/>
      <c r="X11127" s="35"/>
      <c r="AG11127" s="10"/>
      <c r="AI11127" s="10"/>
      <c r="AL11127" s="10"/>
      <c r="AM11127" s="10"/>
    </row>
    <row r="11128" spans="9:39">
      <c r="I11128" s="10"/>
      <c r="R11128" s="10"/>
      <c r="S11128" s="10"/>
      <c r="T11128" s="10"/>
      <c r="X11128" s="35"/>
      <c r="AG11128" s="10"/>
      <c r="AI11128" s="10"/>
      <c r="AL11128" s="10"/>
      <c r="AM11128" s="10"/>
    </row>
    <row r="11129" spans="9:39">
      <c r="I11129" s="10"/>
      <c r="R11129" s="10"/>
      <c r="S11129" s="10"/>
      <c r="T11129" s="10"/>
      <c r="X11129" s="35"/>
      <c r="AG11129" s="10"/>
      <c r="AI11129" s="10"/>
      <c r="AL11129" s="10"/>
      <c r="AM11129" s="10"/>
    </row>
    <row r="11130" spans="9:39">
      <c r="I11130" s="10"/>
      <c r="R11130" s="10"/>
      <c r="S11130" s="10"/>
      <c r="T11130" s="10"/>
      <c r="X11130" s="35"/>
      <c r="AG11130" s="10"/>
      <c r="AI11130" s="10"/>
      <c r="AL11130" s="10"/>
      <c r="AM11130" s="10"/>
    </row>
    <row r="11131" spans="9:39">
      <c r="I11131" s="10"/>
      <c r="R11131" s="10"/>
      <c r="S11131" s="10"/>
      <c r="T11131" s="10"/>
      <c r="X11131" s="35"/>
      <c r="AG11131" s="10"/>
      <c r="AI11131" s="10"/>
      <c r="AL11131" s="10"/>
      <c r="AM11131" s="10"/>
    </row>
    <row r="11132" spans="9:39">
      <c r="I11132" s="10"/>
      <c r="R11132" s="10"/>
      <c r="S11132" s="10"/>
      <c r="T11132" s="10"/>
      <c r="X11132" s="35"/>
      <c r="AG11132" s="10"/>
      <c r="AI11132" s="10"/>
      <c r="AL11132" s="10"/>
      <c r="AM11132" s="10"/>
    </row>
    <row r="11133" spans="9:39">
      <c r="I11133" s="10"/>
      <c r="R11133" s="10"/>
      <c r="S11133" s="10"/>
      <c r="T11133" s="10"/>
      <c r="X11133" s="35"/>
      <c r="AG11133" s="10"/>
      <c r="AI11133" s="10"/>
      <c r="AL11133" s="10"/>
      <c r="AM11133" s="10"/>
    </row>
    <row r="11134" spans="9:39">
      <c r="I11134" s="10"/>
      <c r="R11134" s="10"/>
      <c r="S11134" s="10"/>
      <c r="T11134" s="10"/>
      <c r="X11134" s="35"/>
      <c r="AG11134" s="10"/>
      <c r="AI11134" s="10"/>
      <c r="AL11134" s="10"/>
      <c r="AM11134" s="10"/>
    </row>
    <row r="11135" spans="9:39">
      <c r="I11135" s="10"/>
      <c r="R11135" s="10"/>
      <c r="S11135" s="10"/>
      <c r="T11135" s="10"/>
      <c r="X11135" s="35"/>
      <c r="AG11135" s="10"/>
      <c r="AI11135" s="10"/>
      <c r="AL11135" s="10"/>
      <c r="AM11135" s="10"/>
    </row>
    <row r="11136" spans="9:39">
      <c r="I11136" s="10"/>
      <c r="R11136" s="10"/>
      <c r="S11136" s="10"/>
      <c r="T11136" s="10"/>
      <c r="X11136" s="35"/>
      <c r="AG11136" s="10"/>
      <c r="AI11136" s="10"/>
      <c r="AL11136" s="10"/>
      <c r="AM11136" s="10"/>
    </row>
    <row r="11137" spans="9:39">
      <c r="I11137" s="10"/>
      <c r="R11137" s="10"/>
      <c r="S11137" s="10"/>
      <c r="T11137" s="10"/>
      <c r="X11137" s="35"/>
      <c r="AG11137" s="10"/>
      <c r="AI11137" s="10"/>
      <c r="AL11137" s="10"/>
      <c r="AM11137" s="10"/>
    </row>
    <row r="11138" spans="9:39">
      <c r="I11138" s="10"/>
      <c r="R11138" s="10"/>
      <c r="S11138" s="10"/>
      <c r="T11138" s="10"/>
      <c r="X11138" s="35"/>
      <c r="AG11138" s="10"/>
      <c r="AI11138" s="10"/>
      <c r="AL11138" s="10"/>
      <c r="AM11138" s="10"/>
    </row>
    <row r="11139" spans="9:39">
      <c r="I11139" s="10"/>
      <c r="R11139" s="10"/>
      <c r="S11139" s="10"/>
      <c r="T11139" s="10"/>
      <c r="X11139" s="35"/>
      <c r="AG11139" s="10"/>
      <c r="AI11139" s="10"/>
      <c r="AL11139" s="10"/>
      <c r="AM11139" s="10"/>
    </row>
    <row r="11140" spans="9:39">
      <c r="I11140" s="10"/>
      <c r="R11140" s="10"/>
      <c r="S11140" s="10"/>
      <c r="T11140" s="10"/>
      <c r="X11140" s="35"/>
      <c r="AG11140" s="10"/>
      <c r="AI11140" s="10"/>
      <c r="AL11140" s="10"/>
      <c r="AM11140" s="10"/>
    </row>
    <row r="11141" spans="9:39">
      <c r="I11141" s="10"/>
      <c r="R11141" s="10"/>
      <c r="S11141" s="10"/>
      <c r="T11141" s="10"/>
      <c r="X11141" s="35"/>
      <c r="AG11141" s="10"/>
      <c r="AI11141" s="10"/>
      <c r="AL11141" s="10"/>
      <c r="AM11141" s="10"/>
    </row>
    <row r="11142" spans="9:39">
      <c r="I11142" s="10"/>
      <c r="R11142" s="10"/>
      <c r="S11142" s="10"/>
      <c r="T11142" s="10"/>
      <c r="X11142" s="35"/>
      <c r="AG11142" s="10"/>
      <c r="AI11142" s="10"/>
      <c r="AL11142" s="10"/>
      <c r="AM11142" s="10"/>
    </row>
    <row r="11143" spans="9:39">
      <c r="I11143" s="10"/>
      <c r="R11143" s="10"/>
      <c r="S11143" s="10"/>
      <c r="T11143" s="10"/>
      <c r="X11143" s="35"/>
      <c r="AG11143" s="10"/>
      <c r="AI11143" s="10"/>
      <c r="AL11143" s="10"/>
      <c r="AM11143" s="10"/>
    </row>
    <row r="11144" spans="9:39">
      <c r="I11144" s="10"/>
      <c r="R11144" s="10"/>
      <c r="S11144" s="10"/>
      <c r="T11144" s="10"/>
      <c r="X11144" s="35"/>
      <c r="AG11144" s="10"/>
      <c r="AI11144" s="10"/>
      <c r="AL11144" s="10"/>
      <c r="AM11144" s="10"/>
    </row>
    <row r="11145" spans="9:39">
      <c r="I11145" s="10"/>
      <c r="R11145" s="10"/>
      <c r="S11145" s="10"/>
      <c r="T11145" s="10"/>
      <c r="X11145" s="35"/>
      <c r="AG11145" s="10"/>
      <c r="AI11145" s="10"/>
      <c r="AL11145" s="10"/>
      <c r="AM11145" s="10"/>
    </row>
    <row r="11146" spans="9:39">
      <c r="I11146" s="10"/>
      <c r="R11146" s="10"/>
      <c r="S11146" s="10"/>
      <c r="T11146" s="10"/>
      <c r="X11146" s="35"/>
      <c r="AG11146" s="10"/>
      <c r="AI11146" s="10"/>
      <c r="AL11146" s="10"/>
      <c r="AM11146" s="10"/>
    </row>
    <row r="11147" spans="9:39">
      <c r="I11147" s="10"/>
      <c r="R11147" s="10"/>
      <c r="S11147" s="10"/>
      <c r="T11147" s="10"/>
      <c r="X11147" s="35"/>
      <c r="AG11147" s="10"/>
      <c r="AI11147" s="10"/>
      <c r="AL11147" s="10"/>
      <c r="AM11147" s="10"/>
    </row>
    <row r="11148" spans="9:39">
      <c r="I11148" s="10"/>
      <c r="R11148" s="10"/>
      <c r="S11148" s="10"/>
      <c r="T11148" s="10"/>
      <c r="X11148" s="35"/>
      <c r="AG11148" s="10"/>
      <c r="AI11148" s="10"/>
      <c r="AL11148" s="10"/>
      <c r="AM11148" s="10"/>
    </row>
    <row r="11149" spans="9:39">
      <c r="I11149" s="10"/>
      <c r="R11149" s="10"/>
      <c r="S11149" s="10"/>
      <c r="T11149" s="10"/>
      <c r="X11149" s="35"/>
      <c r="AG11149" s="10"/>
      <c r="AI11149" s="10"/>
      <c r="AL11149" s="10"/>
      <c r="AM11149" s="10"/>
    </row>
    <row r="11150" spans="9:39">
      <c r="I11150" s="10"/>
      <c r="R11150" s="10"/>
      <c r="S11150" s="10"/>
      <c r="T11150" s="10"/>
      <c r="X11150" s="35"/>
      <c r="AG11150" s="10"/>
      <c r="AI11150" s="10"/>
      <c r="AL11150" s="10"/>
      <c r="AM11150" s="10"/>
    </row>
    <row r="11151" spans="9:39">
      <c r="I11151" s="10"/>
      <c r="R11151" s="10"/>
      <c r="S11151" s="10"/>
      <c r="T11151" s="10"/>
      <c r="X11151" s="35"/>
      <c r="AG11151" s="10"/>
      <c r="AI11151" s="10"/>
      <c r="AL11151" s="10"/>
      <c r="AM11151" s="10"/>
    </row>
    <row r="11152" spans="9:39">
      <c r="I11152" s="10"/>
      <c r="R11152" s="10"/>
      <c r="S11152" s="10"/>
      <c r="T11152" s="10"/>
      <c r="X11152" s="35"/>
      <c r="AG11152" s="10"/>
      <c r="AI11152" s="10"/>
      <c r="AL11152" s="10"/>
      <c r="AM11152" s="10"/>
    </row>
    <row r="11153" spans="9:39">
      <c r="I11153" s="10"/>
      <c r="R11153" s="10"/>
      <c r="S11153" s="10"/>
      <c r="T11153" s="10"/>
      <c r="X11153" s="35"/>
      <c r="AG11153" s="10"/>
      <c r="AI11153" s="10"/>
      <c r="AL11153" s="10"/>
      <c r="AM11153" s="10"/>
    </row>
    <row r="11154" spans="9:39">
      <c r="I11154" s="10"/>
      <c r="R11154" s="10"/>
      <c r="S11154" s="10"/>
      <c r="T11154" s="10"/>
      <c r="X11154" s="35"/>
      <c r="AG11154" s="10"/>
      <c r="AI11154" s="10"/>
      <c r="AL11154" s="10"/>
      <c r="AM11154" s="10"/>
    </row>
    <row r="11155" spans="9:39">
      <c r="I11155" s="10"/>
      <c r="R11155" s="10"/>
      <c r="S11155" s="10"/>
      <c r="T11155" s="10"/>
      <c r="X11155" s="35"/>
      <c r="AG11155" s="10"/>
      <c r="AI11155" s="10"/>
      <c r="AL11155" s="10"/>
      <c r="AM11155" s="10"/>
    </row>
    <row r="11156" spans="9:39">
      <c r="I11156" s="10"/>
      <c r="R11156" s="10"/>
      <c r="S11156" s="10"/>
      <c r="T11156" s="10"/>
      <c r="X11156" s="35"/>
      <c r="AG11156" s="10"/>
      <c r="AI11156" s="10"/>
      <c r="AL11156" s="10"/>
      <c r="AM11156" s="10"/>
    </row>
    <row r="11157" spans="9:39">
      <c r="I11157" s="10"/>
      <c r="R11157" s="10"/>
      <c r="S11157" s="10"/>
      <c r="T11157" s="10"/>
      <c r="X11157" s="35"/>
      <c r="AG11157" s="10"/>
      <c r="AI11157" s="10"/>
      <c r="AL11157" s="10"/>
      <c r="AM11157" s="10"/>
    </row>
    <row r="11158" spans="9:39">
      <c r="I11158" s="10"/>
      <c r="R11158" s="10"/>
      <c r="S11158" s="10"/>
      <c r="T11158" s="10"/>
      <c r="X11158" s="35"/>
      <c r="AG11158" s="10"/>
      <c r="AI11158" s="10"/>
      <c r="AL11158" s="10"/>
      <c r="AM11158" s="10"/>
    </row>
    <row r="11159" spans="9:39">
      <c r="I11159" s="10"/>
      <c r="R11159" s="10"/>
      <c r="S11159" s="10"/>
      <c r="T11159" s="10"/>
      <c r="X11159" s="35"/>
      <c r="AG11159" s="10"/>
      <c r="AI11159" s="10"/>
      <c r="AL11159" s="10"/>
      <c r="AM11159" s="10"/>
    </row>
    <row r="11160" spans="9:39">
      <c r="I11160" s="10"/>
      <c r="R11160" s="10"/>
      <c r="S11160" s="10"/>
      <c r="T11160" s="10"/>
      <c r="X11160" s="35"/>
      <c r="AG11160" s="10"/>
      <c r="AI11160" s="10"/>
      <c r="AL11160" s="10"/>
      <c r="AM11160" s="10"/>
    </row>
    <row r="11161" spans="9:39">
      <c r="I11161" s="10"/>
      <c r="R11161" s="10"/>
      <c r="S11161" s="10"/>
      <c r="T11161" s="10"/>
      <c r="X11161" s="35"/>
      <c r="AG11161" s="10"/>
      <c r="AI11161" s="10"/>
      <c r="AL11161" s="10"/>
      <c r="AM11161" s="10"/>
    </row>
    <row r="11162" spans="9:39">
      <c r="I11162" s="10"/>
      <c r="R11162" s="10"/>
      <c r="S11162" s="10"/>
      <c r="T11162" s="10"/>
      <c r="X11162" s="35"/>
      <c r="AG11162" s="10"/>
      <c r="AI11162" s="10"/>
      <c r="AL11162" s="10"/>
      <c r="AM11162" s="10"/>
    </row>
    <row r="11163" spans="9:39">
      <c r="I11163" s="10"/>
      <c r="R11163" s="10"/>
      <c r="S11163" s="10"/>
      <c r="T11163" s="10"/>
      <c r="X11163" s="35"/>
      <c r="AG11163" s="10"/>
      <c r="AI11163" s="10"/>
      <c r="AL11163" s="10"/>
      <c r="AM11163" s="10"/>
    </row>
    <row r="11164" spans="9:39">
      <c r="I11164" s="10"/>
      <c r="R11164" s="10"/>
      <c r="S11164" s="10"/>
      <c r="T11164" s="10"/>
      <c r="X11164" s="35"/>
      <c r="AG11164" s="10"/>
      <c r="AI11164" s="10"/>
      <c r="AL11164" s="10"/>
      <c r="AM11164" s="10"/>
    </row>
    <row r="11165" spans="9:39">
      <c r="I11165" s="10"/>
      <c r="R11165" s="10"/>
      <c r="S11165" s="10"/>
      <c r="T11165" s="10"/>
      <c r="X11165" s="35"/>
      <c r="AG11165" s="10"/>
      <c r="AI11165" s="10"/>
      <c r="AL11165" s="10"/>
      <c r="AM11165" s="10"/>
    </row>
    <row r="11166" spans="9:39">
      <c r="I11166" s="10"/>
      <c r="R11166" s="10"/>
      <c r="S11166" s="10"/>
      <c r="T11166" s="10"/>
      <c r="X11166" s="35"/>
      <c r="AG11166" s="10"/>
      <c r="AI11166" s="10"/>
      <c r="AL11166" s="10"/>
      <c r="AM11166" s="10"/>
    </row>
    <row r="11167" spans="9:39">
      <c r="I11167" s="10"/>
      <c r="R11167" s="10"/>
      <c r="S11167" s="10"/>
      <c r="T11167" s="10"/>
      <c r="X11167" s="35"/>
      <c r="AG11167" s="10"/>
      <c r="AI11167" s="10"/>
      <c r="AL11167" s="10"/>
      <c r="AM11167" s="10"/>
    </row>
    <row r="11168" spans="9:39">
      <c r="I11168" s="10"/>
      <c r="R11168" s="10"/>
      <c r="S11168" s="10"/>
      <c r="T11168" s="10"/>
      <c r="X11168" s="35"/>
      <c r="AG11168" s="10"/>
      <c r="AI11168" s="10"/>
      <c r="AL11168" s="10"/>
      <c r="AM11168" s="10"/>
    </row>
    <row r="11169" spans="9:39">
      <c r="I11169" s="10"/>
      <c r="R11169" s="10"/>
      <c r="S11169" s="10"/>
      <c r="T11169" s="10"/>
      <c r="X11169" s="35"/>
      <c r="AG11169" s="10"/>
      <c r="AI11169" s="10"/>
      <c r="AL11169" s="10"/>
      <c r="AM11169" s="10"/>
    </row>
    <row r="11170" spans="9:39">
      <c r="I11170" s="10"/>
      <c r="R11170" s="10"/>
      <c r="S11170" s="10"/>
      <c r="T11170" s="10"/>
      <c r="X11170" s="35"/>
      <c r="AG11170" s="10"/>
      <c r="AI11170" s="10"/>
      <c r="AL11170" s="10"/>
      <c r="AM11170" s="10"/>
    </row>
    <row r="11171" spans="9:39">
      <c r="I11171" s="10"/>
      <c r="R11171" s="10"/>
      <c r="S11171" s="10"/>
      <c r="T11171" s="10"/>
      <c r="X11171" s="35"/>
      <c r="AG11171" s="10"/>
      <c r="AI11171" s="10"/>
      <c r="AL11171" s="10"/>
      <c r="AM11171" s="10"/>
    </row>
    <row r="11172" spans="9:39">
      <c r="I11172" s="10"/>
      <c r="R11172" s="10"/>
      <c r="S11172" s="10"/>
      <c r="T11172" s="10"/>
      <c r="X11172" s="35"/>
      <c r="AG11172" s="10"/>
      <c r="AI11172" s="10"/>
      <c r="AL11172" s="10"/>
      <c r="AM11172" s="10"/>
    </row>
    <row r="11173" spans="9:39">
      <c r="I11173" s="10"/>
      <c r="R11173" s="10"/>
      <c r="S11173" s="10"/>
      <c r="T11173" s="10"/>
      <c r="X11173" s="35"/>
      <c r="AG11173" s="10"/>
      <c r="AI11173" s="10"/>
      <c r="AL11173" s="10"/>
      <c r="AM11173" s="10"/>
    </row>
    <row r="11174" spans="9:39">
      <c r="I11174" s="10"/>
      <c r="R11174" s="10"/>
      <c r="S11174" s="10"/>
      <c r="T11174" s="10"/>
      <c r="X11174" s="35"/>
      <c r="AG11174" s="10"/>
      <c r="AI11174" s="10"/>
      <c r="AL11174" s="10"/>
      <c r="AM11174" s="10"/>
    </row>
    <row r="11175" spans="9:39">
      <c r="I11175" s="10"/>
      <c r="R11175" s="10"/>
      <c r="S11175" s="10"/>
      <c r="T11175" s="10"/>
      <c r="X11175" s="35"/>
      <c r="AG11175" s="10"/>
      <c r="AI11175" s="10"/>
      <c r="AL11175" s="10"/>
      <c r="AM11175" s="10"/>
    </row>
    <row r="11176" spans="9:39">
      <c r="I11176" s="10"/>
      <c r="R11176" s="10"/>
      <c r="S11176" s="10"/>
      <c r="T11176" s="10"/>
      <c r="X11176" s="35"/>
      <c r="AG11176" s="10"/>
      <c r="AI11176" s="10"/>
      <c r="AL11176" s="10"/>
      <c r="AM11176" s="10"/>
    </row>
    <row r="11177" spans="9:39">
      <c r="I11177" s="10"/>
      <c r="R11177" s="10"/>
      <c r="S11177" s="10"/>
      <c r="T11177" s="10"/>
      <c r="X11177" s="35"/>
      <c r="AG11177" s="10"/>
      <c r="AI11177" s="10"/>
      <c r="AL11177" s="10"/>
      <c r="AM11177" s="10"/>
    </row>
    <row r="11178" spans="9:39">
      <c r="I11178" s="10"/>
      <c r="R11178" s="10"/>
      <c r="S11178" s="10"/>
      <c r="T11178" s="10"/>
      <c r="X11178" s="35"/>
      <c r="AG11178" s="10"/>
      <c r="AI11178" s="10"/>
      <c r="AL11178" s="10"/>
      <c r="AM11178" s="10"/>
    </row>
    <row r="11179" spans="9:39">
      <c r="I11179" s="10"/>
      <c r="R11179" s="10"/>
      <c r="S11179" s="10"/>
      <c r="T11179" s="10"/>
      <c r="X11179" s="35"/>
      <c r="AG11179" s="10"/>
      <c r="AI11179" s="10"/>
      <c r="AL11179" s="10"/>
      <c r="AM11179" s="10"/>
    </row>
    <row r="11180" spans="9:39">
      <c r="I11180" s="10"/>
      <c r="R11180" s="10"/>
      <c r="S11180" s="10"/>
      <c r="T11180" s="10"/>
      <c r="X11180" s="35"/>
      <c r="AG11180" s="10"/>
      <c r="AI11180" s="10"/>
      <c r="AL11180" s="10"/>
      <c r="AM11180" s="10"/>
    </row>
    <row r="11181" spans="9:39">
      <c r="I11181" s="10"/>
      <c r="R11181" s="10"/>
      <c r="S11181" s="10"/>
      <c r="T11181" s="10"/>
      <c r="X11181" s="35"/>
      <c r="AG11181" s="10"/>
      <c r="AI11181" s="10"/>
      <c r="AL11181" s="10"/>
      <c r="AM11181" s="10"/>
    </row>
    <row r="11182" spans="9:39">
      <c r="I11182" s="10"/>
      <c r="R11182" s="10"/>
      <c r="S11182" s="10"/>
      <c r="T11182" s="10"/>
      <c r="X11182" s="35"/>
      <c r="AG11182" s="10"/>
      <c r="AI11182" s="10"/>
      <c r="AL11182" s="10"/>
      <c r="AM11182" s="10"/>
    </row>
    <row r="11183" spans="9:39">
      <c r="I11183" s="10"/>
      <c r="R11183" s="10"/>
      <c r="S11183" s="10"/>
      <c r="T11183" s="10"/>
      <c r="X11183" s="35"/>
      <c r="AG11183" s="10"/>
      <c r="AI11183" s="10"/>
      <c r="AL11183" s="10"/>
      <c r="AM11183" s="10"/>
    </row>
    <row r="11184" spans="9:39">
      <c r="I11184" s="10"/>
      <c r="R11184" s="10"/>
      <c r="S11184" s="10"/>
      <c r="T11184" s="10"/>
      <c r="X11184" s="35"/>
      <c r="AG11184" s="10"/>
      <c r="AI11184" s="10"/>
      <c r="AL11184" s="10"/>
      <c r="AM11184" s="10"/>
    </row>
    <row r="11185" spans="9:39">
      <c r="I11185" s="10"/>
      <c r="R11185" s="10"/>
      <c r="S11185" s="10"/>
      <c r="T11185" s="10"/>
      <c r="X11185" s="35"/>
      <c r="AG11185" s="10"/>
      <c r="AI11185" s="10"/>
      <c r="AL11185" s="10"/>
      <c r="AM11185" s="10"/>
    </row>
    <row r="11186" spans="9:39">
      <c r="I11186" s="10"/>
      <c r="R11186" s="10"/>
      <c r="S11186" s="10"/>
      <c r="T11186" s="10"/>
      <c r="X11186" s="35"/>
      <c r="AG11186" s="10"/>
      <c r="AI11186" s="10"/>
      <c r="AL11186" s="10"/>
      <c r="AM11186" s="10"/>
    </row>
    <row r="11187" spans="9:39">
      <c r="I11187" s="10"/>
      <c r="R11187" s="10"/>
      <c r="S11187" s="10"/>
      <c r="T11187" s="10"/>
      <c r="X11187" s="35"/>
      <c r="AG11187" s="10"/>
      <c r="AI11187" s="10"/>
      <c r="AL11187" s="10"/>
      <c r="AM11187" s="10"/>
    </row>
    <row r="11188" spans="9:39">
      <c r="I11188" s="10"/>
      <c r="R11188" s="10"/>
      <c r="S11188" s="10"/>
      <c r="T11188" s="10"/>
      <c r="X11188" s="35"/>
      <c r="AG11188" s="10"/>
      <c r="AI11188" s="10"/>
      <c r="AL11188" s="10"/>
      <c r="AM11188" s="10"/>
    </row>
    <row r="11189" spans="9:39">
      <c r="I11189" s="10"/>
      <c r="R11189" s="10"/>
      <c r="S11189" s="10"/>
      <c r="T11189" s="10"/>
      <c r="X11189" s="35"/>
      <c r="AG11189" s="10"/>
      <c r="AI11189" s="10"/>
      <c r="AL11189" s="10"/>
      <c r="AM11189" s="10"/>
    </row>
    <row r="11190" spans="9:39">
      <c r="I11190" s="10"/>
      <c r="R11190" s="10"/>
      <c r="S11190" s="10"/>
      <c r="T11190" s="10"/>
      <c r="X11190" s="35"/>
      <c r="AG11190" s="10"/>
      <c r="AI11190" s="10"/>
      <c r="AL11190" s="10"/>
      <c r="AM11190" s="10"/>
    </row>
    <row r="11191" spans="9:39">
      <c r="I11191" s="10"/>
      <c r="R11191" s="10"/>
      <c r="S11191" s="10"/>
      <c r="T11191" s="10"/>
      <c r="X11191" s="35"/>
      <c r="AG11191" s="10"/>
      <c r="AI11191" s="10"/>
      <c r="AL11191" s="10"/>
      <c r="AM11191" s="10"/>
    </row>
    <row r="11192" spans="9:39">
      <c r="I11192" s="10"/>
      <c r="R11192" s="10"/>
      <c r="S11192" s="10"/>
      <c r="T11192" s="10"/>
      <c r="X11192" s="35"/>
      <c r="AG11192" s="10"/>
      <c r="AI11192" s="10"/>
      <c r="AL11192" s="10"/>
      <c r="AM11192" s="10"/>
    </row>
    <row r="11193" spans="9:39">
      <c r="I11193" s="10"/>
      <c r="R11193" s="10"/>
      <c r="S11193" s="10"/>
      <c r="T11193" s="10"/>
      <c r="X11193" s="35"/>
      <c r="AG11193" s="10"/>
      <c r="AI11193" s="10"/>
      <c r="AL11193" s="10"/>
      <c r="AM11193" s="10"/>
    </row>
    <row r="11194" spans="9:39">
      <c r="I11194" s="10"/>
      <c r="R11194" s="10"/>
      <c r="S11194" s="10"/>
      <c r="T11194" s="10"/>
      <c r="X11194" s="35"/>
      <c r="AG11194" s="10"/>
      <c r="AI11194" s="10"/>
      <c r="AL11194" s="10"/>
      <c r="AM11194" s="10"/>
    </row>
    <row r="11195" spans="9:39">
      <c r="I11195" s="10"/>
      <c r="R11195" s="10"/>
      <c r="S11195" s="10"/>
      <c r="T11195" s="10"/>
      <c r="X11195" s="35"/>
      <c r="AG11195" s="10"/>
      <c r="AI11195" s="10"/>
      <c r="AL11195" s="10"/>
      <c r="AM11195" s="10"/>
    </row>
    <row r="11196" spans="9:39">
      <c r="I11196" s="10"/>
      <c r="R11196" s="10"/>
      <c r="S11196" s="10"/>
      <c r="T11196" s="10"/>
      <c r="X11196" s="35"/>
      <c r="AG11196" s="10"/>
      <c r="AI11196" s="10"/>
      <c r="AL11196" s="10"/>
      <c r="AM11196" s="10"/>
    </row>
    <row r="11197" spans="9:39">
      <c r="I11197" s="10"/>
      <c r="R11197" s="10"/>
      <c r="S11197" s="10"/>
      <c r="T11197" s="10"/>
      <c r="X11197" s="35"/>
      <c r="AG11197" s="10"/>
      <c r="AI11197" s="10"/>
      <c r="AL11197" s="10"/>
      <c r="AM11197" s="10"/>
    </row>
    <row r="11198" spans="9:39">
      <c r="I11198" s="10"/>
      <c r="R11198" s="10"/>
      <c r="S11198" s="10"/>
      <c r="T11198" s="10"/>
      <c r="X11198" s="35"/>
      <c r="AG11198" s="10"/>
      <c r="AI11198" s="10"/>
      <c r="AL11198" s="10"/>
      <c r="AM11198" s="10"/>
    </row>
    <row r="11199" spans="9:39">
      <c r="I11199" s="10"/>
      <c r="R11199" s="10"/>
      <c r="S11199" s="10"/>
      <c r="T11199" s="10"/>
      <c r="X11199" s="35"/>
      <c r="AG11199" s="10"/>
      <c r="AI11199" s="10"/>
      <c r="AL11199" s="10"/>
      <c r="AM11199" s="10"/>
    </row>
    <row r="11200" spans="9:39">
      <c r="I11200" s="10"/>
      <c r="R11200" s="10"/>
      <c r="S11200" s="10"/>
      <c r="T11200" s="10"/>
      <c r="X11200" s="35"/>
      <c r="AG11200" s="10"/>
      <c r="AI11200" s="10"/>
      <c r="AL11200" s="10"/>
      <c r="AM11200" s="10"/>
    </row>
    <row r="11201" spans="9:39">
      <c r="I11201" s="10"/>
      <c r="R11201" s="10"/>
      <c r="S11201" s="10"/>
      <c r="T11201" s="10"/>
      <c r="X11201" s="35"/>
      <c r="AG11201" s="10"/>
      <c r="AI11201" s="10"/>
      <c r="AL11201" s="10"/>
      <c r="AM11201" s="10"/>
    </row>
    <row r="11202" spans="9:39">
      <c r="I11202" s="10"/>
      <c r="R11202" s="10"/>
      <c r="S11202" s="10"/>
      <c r="T11202" s="10"/>
      <c r="X11202" s="35"/>
      <c r="AG11202" s="10"/>
      <c r="AI11202" s="10"/>
      <c r="AL11202" s="10"/>
      <c r="AM11202" s="10"/>
    </row>
    <row r="11203" spans="9:39">
      <c r="I11203" s="10"/>
      <c r="R11203" s="10"/>
      <c r="S11203" s="10"/>
      <c r="T11203" s="10"/>
      <c r="X11203" s="35"/>
      <c r="AG11203" s="10"/>
      <c r="AI11203" s="10"/>
      <c r="AL11203" s="10"/>
      <c r="AM11203" s="10"/>
    </row>
    <row r="11204" spans="9:39">
      <c r="I11204" s="10"/>
      <c r="R11204" s="10"/>
      <c r="S11204" s="10"/>
      <c r="T11204" s="10"/>
      <c r="X11204" s="35"/>
      <c r="AG11204" s="10"/>
      <c r="AI11204" s="10"/>
      <c r="AL11204" s="10"/>
      <c r="AM11204" s="10"/>
    </row>
    <row r="11205" spans="9:39">
      <c r="I11205" s="10"/>
      <c r="R11205" s="10"/>
      <c r="S11205" s="10"/>
      <c r="T11205" s="10"/>
      <c r="X11205" s="35"/>
      <c r="AG11205" s="10"/>
      <c r="AI11205" s="10"/>
      <c r="AL11205" s="10"/>
      <c r="AM11205" s="10"/>
    </row>
    <row r="11206" spans="9:39">
      <c r="I11206" s="10"/>
      <c r="R11206" s="10"/>
      <c r="S11206" s="10"/>
      <c r="T11206" s="10"/>
      <c r="X11206" s="35"/>
      <c r="AG11206" s="10"/>
      <c r="AI11206" s="10"/>
      <c r="AL11206" s="10"/>
      <c r="AM11206" s="10"/>
    </row>
    <row r="11207" spans="9:39">
      <c r="I11207" s="10"/>
      <c r="R11207" s="10"/>
      <c r="S11207" s="10"/>
      <c r="T11207" s="10"/>
      <c r="X11207" s="35"/>
      <c r="AG11207" s="10"/>
      <c r="AI11207" s="10"/>
      <c r="AL11207" s="10"/>
      <c r="AM11207" s="10"/>
    </row>
    <row r="11208" spans="9:39">
      <c r="I11208" s="10"/>
      <c r="R11208" s="10"/>
      <c r="S11208" s="10"/>
      <c r="T11208" s="10"/>
      <c r="X11208" s="35"/>
      <c r="AG11208" s="10"/>
      <c r="AI11208" s="10"/>
      <c r="AL11208" s="10"/>
      <c r="AM11208" s="10"/>
    </row>
    <row r="11209" spans="9:39">
      <c r="I11209" s="10"/>
      <c r="R11209" s="10"/>
      <c r="S11209" s="10"/>
      <c r="T11209" s="10"/>
      <c r="X11209" s="35"/>
      <c r="AG11209" s="10"/>
      <c r="AI11209" s="10"/>
      <c r="AL11209" s="10"/>
      <c r="AM11209" s="10"/>
    </row>
    <row r="11210" spans="9:39">
      <c r="I11210" s="10"/>
      <c r="R11210" s="10"/>
      <c r="S11210" s="10"/>
      <c r="T11210" s="10"/>
      <c r="X11210" s="35"/>
      <c r="AG11210" s="10"/>
      <c r="AI11210" s="10"/>
      <c r="AL11210" s="10"/>
      <c r="AM11210" s="10"/>
    </row>
    <row r="11211" spans="9:39">
      <c r="I11211" s="10"/>
      <c r="R11211" s="10"/>
      <c r="S11211" s="10"/>
      <c r="T11211" s="10"/>
      <c r="X11211" s="35"/>
      <c r="AG11211" s="10"/>
      <c r="AI11211" s="10"/>
      <c r="AL11211" s="10"/>
      <c r="AM11211" s="10"/>
    </row>
    <row r="11212" spans="9:39">
      <c r="I11212" s="10"/>
      <c r="R11212" s="10"/>
      <c r="S11212" s="10"/>
      <c r="T11212" s="10"/>
      <c r="X11212" s="35"/>
      <c r="AG11212" s="10"/>
      <c r="AI11212" s="10"/>
      <c r="AL11212" s="10"/>
      <c r="AM11212" s="10"/>
    </row>
    <row r="11213" spans="9:39">
      <c r="I11213" s="10"/>
      <c r="R11213" s="10"/>
      <c r="S11213" s="10"/>
      <c r="T11213" s="10"/>
      <c r="X11213" s="35"/>
      <c r="AG11213" s="10"/>
      <c r="AI11213" s="10"/>
      <c r="AL11213" s="10"/>
      <c r="AM11213" s="10"/>
    </row>
    <row r="11214" spans="9:39">
      <c r="I11214" s="10"/>
      <c r="R11214" s="10"/>
      <c r="S11214" s="10"/>
      <c r="T11214" s="10"/>
      <c r="X11214" s="35"/>
      <c r="AG11214" s="10"/>
      <c r="AI11214" s="10"/>
      <c r="AL11214" s="10"/>
      <c r="AM11214" s="10"/>
    </row>
    <row r="11215" spans="9:39">
      <c r="I11215" s="10"/>
      <c r="R11215" s="10"/>
      <c r="S11215" s="10"/>
      <c r="T11215" s="10"/>
      <c r="X11215" s="35"/>
      <c r="AG11215" s="10"/>
      <c r="AI11215" s="10"/>
      <c r="AL11215" s="10"/>
      <c r="AM11215" s="10"/>
    </row>
    <row r="11216" spans="9:39">
      <c r="I11216" s="10"/>
      <c r="R11216" s="10"/>
      <c r="S11216" s="10"/>
      <c r="T11216" s="10"/>
      <c r="X11216" s="35"/>
      <c r="AG11216" s="10"/>
      <c r="AI11216" s="10"/>
      <c r="AL11216" s="10"/>
      <c r="AM11216" s="10"/>
    </row>
    <row r="11217" spans="9:39">
      <c r="I11217" s="10"/>
      <c r="R11217" s="10"/>
      <c r="S11217" s="10"/>
      <c r="T11217" s="10"/>
      <c r="X11217" s="35"/>
      <c r="AG11217" s="10"/>
      <c r="AI11217" s="10"/>
      <c r="AL11217" s="10"/>
      <c r="AM11217" s="10"/>
    </row>
    <row r="11218" spans="9:39">
      <c r="I11218" s="10"/>
      <c r="R11218" s="10"/>
      <c r="S11218" s="10"/>
      <c r="T11218" s="10"/>
      <c r="X11218" s="35"/>
      <c r="AG11218" s="10"/>
      <c r="AI11218" s="10"/>
      <c r="AL11218" s="10"/>
      <c r="AM11218" s="10"/>
    </row>
    <row r="11219" spans="9:39">
      <c r="I11219" s="10"/>
      <c r="R11219" s="10"/>
      <c r="S11219" s="10"/>
      <c r="T11219" s="10"/>
      <c r="X11219" s="35"/>
      <c r="AG11219" s="10"/>
      <c r="AI11219" s="10"/>
      <c r="AL11219" s="10"/>
      <c r="AM11219" s="10"/>
    </row>
    <row r="11220" spans="9:39">
      <c r="I11220" s="10"/>
      <c r="R11220" s="10"/>
      <c r="S11220" s="10"/>
      <c r="T11220" s="10"/>
      <c r="X11220" s="35"/>
      <c r="AG11220" s="10"/>
      <c r="AI11220" s="10"/>
      <c r="AL11220" s="10"/>
      <c r="AM11220" s="10"/>
    </row>
    <row r="11221" spans="9:39">
      <c r="I11221" s="10"/>
      <c r="R11221" s="10"/>
      <c r="S11221" s="10"/>
      <c r="T11221" s="10"/>
      <c r="X11221" s="35"/>
      <c r="AG11221" s="10"/>
      <c r="AI11221" s="10"/>
      <c r="AL11221" s="10"/>
      <c r="AM11221" s="10"/>
    </row>
    <row r="11222" spans="9:39">
      <c r="I11222" s="10"/>
      <c r="R11222" s="10"/>
      <c r="S11222" s="10"/>
      <c r="T11222" s="10"/>
      <c r="X11222" s="35"/>
      <c r="AG11222" s="10"/>
      <c r="AI11222" s="10"/>
      <c r="AL11222" s="10"/>
      <c r="AM11222" s="10"/>
    </row>
    <row r="11223" spans="9:39">
      <c r="I11223" s="10"/>
      <c r="R11223" s="10"/>
      <c r="S11223" s="10"/>
      <c r="T11223" s="10"/>
      <c r="X11223" s="35"/>
      <c r="AG11223" s="10"/>
      <c r="AI11223" s="10"/>
      <c r="AL11223" s="10"/>
      <c r="AM11223" s="10"/>
    </row>
    <row r="11224" spans="9:39">
      <c r="I11224" s="10"/>
      <c r="R11224" s="10"/>
      <c r="S11224" s="10"/>
      <c r="T11224" s="10"/>
      <c r="X11224" s="35"/>
      <c r="AG11224" s="10"/>
      <c r="AI11224" s="10"/>
      <c r="AL11224" s="10"/>
      <c r="AM11224" s="10"/>
    </row>
    <row r="11225" spans="9:39">
      <c r="I11225" s="10"/>
      <c r="R11225" s="10"/>
      <c r="S11225" s="10"/>
      <c r="T11225" s="10"/>
      <c r="X11225" s="35"/>
      <c r="AG11225" s="10"/>
      <c r="AI11225" s="10"/>
      <c r="AL11225" s="10"/>
      <c r="AM11225" s="10"/>
    </row>
    <row r="11226" spans="9:39">
      <c r="I11226" s="10"/>
      <c r="R11226" s="10"/>
      <c r="S11226" s="10"/>
      <c r="T11226" s="10"/>
      <c r="X11226" s="35"/>
      <c r="AG11226" s="10"/>
      <c r="AI11226" s="10"/>
      <c r="AL11226" s="10"/>
      <c r="AM11226" s="10"/>
    </row>
    <row r="11227" spans="9:39">
      <c r="I11227" s="10"/>
      <c r="R11227" s="10"/>
      <c r="S11227" s="10"/>
      <c r="T11227" s="10"/>
      <c r="X11227" s="35"/>
      <c r="AG11227" s="10"/>
      <c r="AI11227" s="10"/>
      <c r="AL11227" s="10"/>
      <c r="AM11227" s="10"/>
    </row>
    <row r="11228" spans="9:39">
      <c r="I11228" s="10"/>
      <c r="R11228" s="10"/>
      <c r="S11228" s="10"/>
      <c r="T11228" s="10"/>
      <c r="X11228" s="35"/>
      <c r="AG11228" s="10"/>
      <c r="AI11228" s="10"/>
      <c r="AL11228" s="10"/>
      <c r="AM11228" s="10"/>
    </row>
    <row r="11229" spans="9:39">
      <c r="I11229" s="10"/>
      <c r="R11229" s="10"/>
      <c r="S11229" s="10"/>
      <c r="T11229" s="10"/>
      <c r="X11229" s="35"/>
      <c r="AG11229" s="10"/>
      <c r="AI11229" s="10"/>
      <c r="AL11229" s="10"/>
      <c r="AM11229" s="10"/>
    </row>
    <row r="11230" spans="9:39">
      <c r="I11230" s="10"/>
      <c r="R11230" s="10"/>
      <c r="S11230" s="10"/>
      <c r="T11230" s="10"/>
      <c r="X11230" s="35"/>
      <c r="AG11230" s="10"/>
      <c r="AI11230" s="10"/>
      <c r="AL11230" s="10"/>
      <c r="AM11230" s="10"/>
    </row>
    <row r="11231" spans="9:39">
      <c r="I11231" s="10"/>
      <c r="R11231" s="10"/>
      <c r="S11231" s="10"/>
      <c r="T11231" s="10"/>
      <c r="X11231" s="35"/>
      <c r="AG11231" s="10"/>
      <c r="AI11231" s="10"/>
      <c r="AL11231" s="10"/>
      <c r="AM11231" s="10"/>
    </row>
    <row r="11232" spans="9:39">
      <c r="I11232" s="10"/>
      <c r="R11232" s="10"/>
      <c r="S11232" s="10"/>
      <c r="T11232" s="10"/>
      <c r="X11232" s="35"/>
      <c r="AG11232" s="10"/>
      <c r="AI11232" s="10"/>
      <c r="AL11232" s="10"/>
      <c r="AM11232" s="10"/>
    </row>
    <row r="11233" spans="9:39">
      <c r="I11233" s="10"/>
      <c r="R11233" s="10"/>
      <c r="S11233" s="10"/>
      <c r="T11233" s="10"/>
      <c r="X11233" s="35"/>
      <c r="AG11233" s="10"/>
      <c r="AI11233" s="10"/>
      <c r="AL11233" s="10"/>
      <c r="AM11233" s="10"/>
    </row>
    <row r="11234" spans="9:39">
      <c r="I11234" s="10"/>
      <c r="R11234" s="10"/>
      <c r="S11234" s="10"/>
      <c r="T11234" s="10"/>
      <c r="X11234" s="35"/>
      <c r="AG11234" s="10"/>
      <c r="AI11234" s="10"/>
      <c r="AL11234" s="10"/>
      <c r="AM11234" s="10"/>
    </row>
    <row r="11235" spans="9:39">
      <c r="I11235" s="10"/>
      <c r="R11235" s="10"/>
      <c r="S11235" s="10"/>
      <c r="T11235" s="10"/>
      <c r="X11235" s="35"/>
      <c r="AG11235" s="10"/>
      <c r="AI11235" s="10"/>
      <c r="AL11235" s="10"/>
      <c r="AM11235" s="10"/>
    </row>
    <row r="11236" spans="9:39">
      <c r="I11236" s="10"/>
      <c r="R11236" s="10"/>
      <c r="S11236" s="10"/>
      <c r="T11236" s="10"/>
      <c r="X11236" s="35"/>
      <c r="AG11236" s="10"/>
      <c r="AI11236" s="10"/>
      <c r="AL11236" s="10"/>
      <c r="AM11236" s="10"/>
    </row>
    <row r="11237" spans="9:39">
      <c r="I11237" s="10"/>
      <c r="R11237" s="10"/>
      <c r="S11237" s="10"/>
      <c r="T11237" s="10"/>
      <c r="X11237" s="35"/>
      <c r="AG11237" s="10"/>
      <c r="AI11237" s="10"/>
      <c r="AL11237" s="10"/>
      <c r="AM11237" s="10"/>
    </row>
    <row r="11238" spans="9:39">
      <c r="I11238" s="10"/>
      <c r="R11238" s="10"/>
      <c r="S11238" s="10"/>
      <c r="T11238" s="10"/>
      <c r="X11238" s="35"/>
      <c r="AG11238" s="10"/>
      <c r="AI11238" s="10"/>
      <c r="AL11238" s="10"/>
      <c r="AM11238" s="10"/>
    </row>
    <row r="11239" spans="9:39">
      <c r="I11239" s="10"/>
      <c r="R11239" s="10"/>
      <c r="S11239" s="10"/>
      <c r="T11239" s="10"/>
      <c r="X11239" s="35"/>
      <c r="AG11239" s="10"/>
      <c r="AI11239" s="10"/>
      <c r="AL11239" s="10"/>
      <c r="AM11239" s="10"/>
    </row>
    <row r="11240" spans="9:39">
      <c r="I11240" s="10"/>
      <c r="R11240" s="10"/>
      <c r="S11240" s="10"/>
      <c r="T11240" s="10"/>
      <c r="X11240" s="35"/>
      <c r="AG11240" s="10"/>
      <c r="AI11240" s="10"/>
      <c r="AL11240" s="10"/>
      <c r="AM11240" s="10"/>
    </row>
    <row r="11241" spans="9:39">
      <c r="I11241" s="10"/>
      <c r="R11241" s="10"/>
      <c r="S11241" s="10"/>
      <c r="T11241" s="10"/>
      <c r="X11241" s="35"/>
      <c r="AG11241" s="10"/>
      <c r="AI11241" s="10"/>
      <c r="AL11241" s="10"/>
      <c r="AM11241" s="10"/>
    </row>
    <row r="11242" spans="9:39">
      <c r="I11242" s="10"/>
      <c r="R11242" s="10"/>
      <c r="S11242" s="10"/>
      <c r="T11242" s="10"/>
      <c r="X11242" s="35"/>
      <c r="AG11242" s="10"/>
      <c r="AI11242" s="10"/>
      <c r="AL11242" s="10"/>
      <c r="AM11242" s="10"/>
    </row>
    <row r="11243" spans="9:39">
      <c r="I11243" s="10"/>
      <c r="R11243" s="10"/>
      <c r="S11243" s="10"/>
      <c r="T11243" s="10"/>
      <c r="X11243" s="35"/>
      <c r="AG11243" s="10"/>
      <c r="AI11243" s="10"/>
      <c r="AL11243" s="10"/>
      <c r="AM11243" s="10"/>
    </row>
    <row r="11244" spans="9:39">
      <c r="I11244" s="10"/>
      <c r="R11244" s="10"/>
      <c r="S11244" s="10"/>
      <c r="T11244" s="10"/>
      <c r="X11244" s="35"/>
      <c r="AG11244" s="10"/>
      <c r="AI11244" s="10"/>
      <c r="AL11244" s="10"/>
      <c r="AM11244" s="10"/>
    </row>
    <row r="11245" spans="9:39">
      <c r="I11245" s="10"/>
      <c r="R11245" s="10"/>
      <c r="S11245" s="10"/>
      <c r="T11245" s="10"/>
      <c r="X11245" s="35"/>
      <c r="AG11245" s="10"/>
      <c r="AI11245" s="10"/>
      <c r="AL11245" s="10"/>
      <c r="AM11245" s="10"/>
    </row>
    <row r="11246" spans="9:39">
      <c r="I11246" s="10"/>
      <c r="R11246" s="10"/>
      <c r="S11246" s="10"/>
      <c r="T11246" s="10"/>
      <c r="X11246" s="35"/>
      <c r="AG11246" s="10"/>
      <c r="AI11246" s="10"/>
      <c r="AL11246" s="10"/>
      <c r="AM11246" s="10"/>
    </row>
    <row r="11247" spans="9:39">
      <c r="I11247" s="10"/>
      <c r="R11247" s="10"/>
      <c r="S11247" s="10"/>
      <c r="T11247" s="10"/>
      <c r="X11247" s="35"/>
      <c r="AG11247" s="10"/>
      <c r="AI11247" s="10"/>
      <c r="AL11247" s="10"/>
      <c r="AM11247" s="10"/>
    </row>
    <row r="11248" spans="9:39">
      <c r="I11248" s="10"/>
      <c r="R11248" s="10"/>
      <c r="S11248" s="10"/>
      <c r="T11248" s="10"/>
      <c r="X11248" s="35"/>
      <c r="AG11248" s="10"/>
      <c r="AI11248" s="10"/>
      <c r="AL11248" s="10"/>
      <c r="AM11248" s="10"/>
    </row>
    <row r="11249" spans="9:39">
      <c r="I11249" s="10"/>
      <c r="R11249" s="10"/>
      <c r="S11249" s="10"/>
      <c r="T11249" s="10"/>
      <c r="X11249" s="35"/>
      <c r="AG11249" s="10"/>
      <c r="AI11249" s="10"/>
      <c r="AL11249" s="10"/>
      <c r="AM11249" s="10"/>
    </row>
    <row r="11250" spans="9:39">
      <c r="I11250" s="10"/>
      <c r="R11250" s="10"/>
      <c r="S11250" s="10"/>
      <c r="T11250" s="10"/>
      <c r="X11250" s="35"/>
      <c r="AG11250" s="10"/>
      <c r="AI11250" s="10"/>
      <c r="AL11250" s="10"/>
      <c r="AM11250" s="10"/>
    </row>
    <row r="11251" spans="9:39">
      <c r="I11251" s="10"/>
      <c r="R11251" s="10"/>
      <c r="S11251" s="10"/>
      <c r="T11251" s="10"/>
      <c r="X11251" s="35"/>
      <c r="AG11251" s="10"/>
      <c r="AI11251" s="10"/>
      <c r="AL11251" s="10"/>
      <c r="AM11251" s="10"/>
    </row>
    <row r="11252" spans="9:39">
      <c r="I11252" s="10"/>
      <c r="R11252" s="10"/>
      <c r="S11252" s="10"/>
      <c r="T11252" s="10"/>
      <c r="X11252" s="35"/>
      <c r="AG11252" s="10"/>
      <c r="AI11252" s="10"/>
      <c r="AL11252" s="10"/>
      <c r="AM11252" s="10"/>
    </row>
    <row r="11253" spans="9:39">
      <c r="I11253" s="10"/>
      <c r="R11253" s="10"/>
      <c r="S11253" s="10"/>
      <c r="T11253" s="10"/>
      <c r="X11253" s="35"/>
      <c r="AG11253" s="10"/>
      <c r="AI11253" s="10"/>
      <c r="AL11253" s="10"/>
      <c r="AM11253" s="10"/>
    </row>
    <row r="11254" spans="9:39">
      <c r="I11254" s="10"/>
      <c r="R11254" s="10"/>
      <c r="S11254" s="10"/>
      <c r="T11254" s="10"/>
      <c r="X11254" s="35"/>
      <c r="AG11254" s="10"/>
      <c r="AI11254" s="10"/>
      <c r="AL11254" s="10"/>
      <c r="AM11254" s="10"/>
    </row>
    <row r="11255" spans="9:39">
      <c r="I11255" s="10"/>
      <c r="R11255" s="10"/>
      <c r="S11255" s="10"/>
      <c r="T11255" s="10"/>
      <c r="X11255" s="35"/>
      <c r="AG11255" s="10"/>
      <c r="AI11255" s="10"/>
      <c r="AL11255" s="10"/>
      <c r="AM11255" s="10"/>
    </row>
    <row r="11256" spans="9:39">
      <c r="I11256" s="10"/>
      <c r="R11256" s="10"/>
      <c r="S11256" s="10"/>
      <c r="T11256" s="10"/>
      <c r="X11256" s="35"/>
      <c r="AG11256" s="10"/>
      <c r="AI11256" s="10"/>
      <c r="AL11256" s="10"/>
      <c r="AM11256" s="10"/>
    </row>
    <row r="11257" spans="9:39">
      <c r="I11257" s="10"/>
      <c r="R11257" s="10"/>
      <c r="S11257" s="10"/>
      <c r="T11257" s="10"/>
      <c r="X11257" s="35"/>
      <c r="AG11257" s="10"/>
      <c r="AI11257" s="10"/>
      <c r="AL11257" s="10"/>
      <c r="AM11257" s="10"/>
    </row>
    <row r="11258" spans="9:39">
      <c r="I11258" s="10"/>
      <c r="R11258" s="10"/>
      <c r="S11258" s="10"/>
      <c r="T11258" s="10"/>
      <c r="X11258" s="35"/>
      <c r="AG11258" s="10"/>
      <c r="AI11258" s="10"/>
      <c r="AL11258" s="10"/>
      <c r="AM11258" s="10"/>
    </row>
    <row r="11259" spans="9:39">
      <c r="I11259" s="10"/>
      <c r="R11259" s="10"/>
      <c r="S11259" s="10"/>
      <c r="T11259" s="10"/>
      <c r="X11259" s="35"/>
      <c r="AG11259" s="10"/>
      <c r="AI11259" s="10"/>
      <c r="AL11259" s="10"/>
      <c r="AM11259" s="10"/>
    </row>
    <row r="11260" spans="9:39">
      <c r="I11260" s="10"/>
      <c r="R11260" s="10"/>
      <c r="S11260" s="10"/>
      <c r="T11260" s="10"/>
      <c r="X11260" s="35"/>
      <c r="AG11260" s="10"/>
      <c r="AI11260" s="10"/>
      <c r="AL11260" s="10"/>
      <c r="AM11260" s="10"/>
    </row>
    <row r="11261" spans="9:39">
      <c r="I11261" s="10"/>
      <c r="R11261" s="10"/>
      <c r="S11261" s="10"/>
      <c r="T11261" s="10"/>
      <c r="X11261" s="35"/>
      <c r="AG11261" s="10"/>
      <c r="AI11261" s="10"/>
      <c r="AL11261" s="10"/>
      <c r="AM11261" s="10"/>
    </row>
    <row r="11262" spans="9:39">
      <c r="I11262" s="10"/>
      <c r="R11262" s="10"/>
      <c r="S11262" s="10"/>
      <c r="T11262" s="10"/>
      <c r="X11262" s="35"/>
      <c r="AG11262" s="10"/>
      <c r="AI11262" s="10"/>
      <c r="AL11262" s="10"/>
      <c r="AM11262" s="10"/>
    </row>
    <row r="11263" spans="9:39">
      <c r="I11263" s="10"/>
      <c r="R11263" s="10"/>
      <c r="S11263" s="10"/>
      <c r="T11263" s="10"/>
      <c r="X11263" s="35"/>
      <c r="AG11263" s="10"/>
      <c r="AI11263" s="10"/>
      <c r="AL11263" s="10"/>
      <c r="AM11263" s="10"/>
    </row>
    <row r="11264" spans="9:39">
      <c r="I11264" s="10"/>
      <c r="R11264" s="10"/>
      <c r="S11264" s="10"/>
      <c r="T11264" s="10"/>
      <c r="X11264" s="35"/>
      <c r="AG11264" s="10"/>
      <c r="AI11264" s="10"/>
      <c r="AL11264" s="10"/>
      <c r="AM11264" s="10"/>
    </row>
    <row r="11265" spans="9:39">
      <c r="I11265" s="10"/>
      <c r="R11265" s="10"/>
      <c r="S11265" s="10"/>
      <c r="T11265" s="10"/>
      <c r="X11265" s="35"/>
      <c r="AG11265" s="10"/>
      <c r="AI11265" s="10"/>
      <c r="AL11265" s="10"/>
      <c r="AM11265" s="10"/>
    </row>
    <row r="11266" spans="9:39">
      <c r="I11266" s="10"/>
      <c r="R11266" s="10"/>
      <c r="S11266" s="10"/>
      <c r="T11266" s="10"/>
      <c r="X11266" s="35"/>
      <c r="AG11266" s="10"/>
      <c r="AI11266" s="10"/>
      <c r="AL11266" s="10"/>
      <c r="AM11266" s="10"/>
    </row>
    <row r="11267" spans="9:39">
      <c r="I11267" s="10"/>
      <c r="R11267" s="10"/>
      <c r="S11267" s="10"/>
      <c r="T11267" s="10"/>
      <c r="X11267" s="35"/>
      <c r="AG11267" s="10"/>
      <c r="AI11267" s="10"/>
      <c r="AL11267" s="10"/>
      <c r="AM11267" s="10"/>
    </row>
    <row r="11268" spans="9:39">
      <c r="I11268" s="10"/>
      <c r="R11268" s="10"/>
      <c r="S11268" s="10"/>
      <c r="T11268" s="10"/>
      <c r="X11268" s="35"/>
      <c r="AG11268" s="10"/>
      <c r="AI11268" s="10"/>
      <c r="AL11268" s="10"/>
      <c r="AM11268" s="10"/>
    </row>
    <row r="11269" spans="9:39">
      <c r="I11269" s="10"/>
      <c r="R11269" s="10"/>
      <c r="S11269" s="10"/>
      <c r="T11269" s="10"/>
      <c r="X11269" s="35"/>
      <c r="AG11269" s="10"/>
      <c r="AI11269" s="10"/>
      <c r="AL11269" s="10"/>
      <c r="AM11269" s="10"/>
    </row>
    <row r="11270" spans="9:39">
      <c r="I11270" s="10"/>
      <c r="R11270" s="10"/>
      <c r="S11270" s="10"/>
      <c r="T11270" s="10"/>
      <c r="X11270" s="35"/>
      <c r="AG11270" s="10"/>
      <c r="AI11270" s="10"/>
      <c r="AL11270" s="10"/>
      <c r="AM11270" s="10"/>
    </row>
    <row r="11271" spans="9:39">
      <c r="I11271" s="10"/>
      <c r="R11271" s="10"/>
      <c r="S11271" s="10"/>
      <c r="T11271" s="10"/>
      <c r="X11271" s="35"/>
      <c r="AG11271" s="10"/>
      <c r="AI11271" s="10"/>
      <c r="AL11271" s="10"/>
      <c r="AM11271" s="10"/>
    </row>
    <row r="11272" spans="9:39">
      <c r="I11272" s="10"/>
      <c r="R11272" s="10"/>
      <c r="S11272" s="10"/>
      <c r="T11272" s="10"/>
      <c r="X11272" s="35"/>
      <c r="AG11272" s="10"/>
      <c r="AI11272" s="10"/>
      <c r="AL11272" s="10"/>
      <c r="AM11272" s="10"/>
    </row>
    <row r="11273" spans="9:39">
      <c r="I11273" s="10"/>
      <c r="R11273" s="10"/>
      <c r="S11273" s="10"/>
      <c r="T11273" s="10"/>
      <c r="X11273" s="35"/>
      <c r="AG11273" s="10"/>
      <c r="AI11273" s="10"/>
      <c r="AL11273" s="10"/>
      <c r="AM11273" s="10"/>
    </row>
    <row r="11274" spans="9:39">
      <c r="I11274" s="10"/>
      <c r="R11274" s="10"/>
      <c r="S11274" s="10"/>
      <c r="T11274" s="10"/>
      <c r="X11274" s="35"/>
      <c r="AG11274" s="10"/>
      <c r="AI11274" s="10"/>
      <c r="AL11274" s="10"/>
      <c r="AM11274" s="10"/>
    </row>
    <row r="11275" spans="9:39">
      <c r="I11275" s="10"/>
      <c r="R11275" s="10"/>
      <c r="S11275" s="10"/>
      <c r="T11275" s="10"/>
      <c r="X11275" s="35"/>
      <c r="AG11275" s="10"/>
      <c r="AI11275" s="10"/>
      <c r="AL11275" s="10"/>
      <c r="AM11275" s="10"/>
    </row>
    <row r="11276" spans="9:39">
      <c r="I11276" s="10"/>
      <c r="R11276" s="10"/>
      <c r="S11276" s="10"/>
      <c r="T11276" s="10"/>
      <c r="X11276" s="35"/>
      <c r="AG11276" s="10"/>
      <c r="AI11276" s="10"/>
      <c r="AL11276" s="10"/>
      <c r="AM11276" s="10"/>
    </row>
    <row r="11277" spans="9:39">
      <c r="I11277" s="10"/>
      <c r="R11277" s="10"/>
      <c r="S11277" s="10"/>
      <c r="T11277" s="10"/>
      <c r="X11277" s="35"/>
      <c r="AG11277" s="10"/>
      <c r="AI11277" s="10"/>
      <c r="AL11277" s="10"/>
      <c r="AM11277" s="10"/>
    </row>
    <row r="11278" spans="9:39">
      <c r="I11278" s="10"/>
      <c r="R11278" s="10"/>
      <c r="S11278" s="10"/>
      <c r="T11278" s="10"/>
      <c r="X11278" s="35"/>
      <c r="AG11278" s="10"/>
      <c r="AI11278" s="10"/>
      <c r="AL11278" s="10"/>
      <c r="AM11278" s="10"/>
    </row>
    <row r="11279" spans="9:39">
      <c r="I11279" s="10"/>
      <c r="R11279" s="10"/>
      <c r="S11279" s="10"/>
      <c r="T11279" s="10"/>
      <c r="X11279" s="35"/>
      <c r="AG11279" s="10"/>
      <c r="AI11279" s="10"/>
      <c r="AL11279" s="10"/>
      <c r="AM11279" s="10"/>
    </row>
    <row r="11280" spans="9:39">
      <c r="I11280" s="10"/>
      <c r="R11280" s="10"/>
      <c r="S11280" s="10"/>
      <c r="T11280" s="10"/>
      <c r="X11280" s="35"/>
      <c r="AG11280" s="10"/>
      <c r="AI11280" s="10"/>
      <c r="AL11280" s="10"/>
      <c r="AM11280" s="10"/>
    </row>
    <row r="11281" spans="9:39">
      <c r="I11281" s="10"/>
      <c r="R11281" s="10"/>
      <c r="S11281" s="10"/>
      <c r="T11281" s="10"/>
      <c r="X11281" s="35"/>
      <c r="AG11281" s="10"/>
      <c r="AI11281" s="10"/>
      <c r="AL11281" s="10"/>
      <c r="AM11281" s="10"/>
    </row>
    <row r="11282" spans="9:39">
      <c r="I11282" s="10"/>
      <c r="R11282" s="10"/>
      <c r="S11282" s="10"/>
      <c r="T11282" s="10"/>
      <c r="X11282" s="35"/>
      <c r="AG11282" s="10"/>
      <c r="AI11282" s="10"/>
      <c r="AL11282" s="10"/>
      <c r="AM11282" s="10"/>
    </row>
    <row r="11283" spans="9:39">
      <c r="I11283" s="10"/>
      <c r="R11283" s="10"/>
      <c r="S11283" s="10"/>
      <c r="T11283" s="10"/>
      <c r="X11283" s="35"/>
      <c r="AG11283" s="10"/>
      <c r="AI11283" s="10"/>
      <c r="AL11283" s="10"/>
      <c r="AM11283" s="10"/>
    </row>
    <row r="11284" spans="9:39">
      <c r="I11284" s="10"/>
      <c r="R11284" s="10"/>
      <c r="S11284" s="10"/>
      <c r="T11284" s="10"/>
      <c r="X11284" s="35"/>
      <c r="AG11284" s="10"/>
      <c r="AI11284" s="10"/>
      <c r="AL11284" s="10"/>
      <c r="AM11284" s="10"/>
    </row>
    <row r="11285" spans="9:39">
      <c r="I11285" s="10"/>
      <c r="R11285" s="10"/>
      <c r="S11285" s="10"/>
      <c r="T11285" s="10"/>
      <c r="X11285" s="35"/>
      <c r="AG11285" s="10"/>
      <c r="AI11285" s="10"/>
      <c r="AL11285" s="10"/>
      <c r="AM11285" s="10"/>
    </row>
    <row r="11286" spans="9:39">
      <c r="I11286" s="10"/>
      <c r="R11286" s="10"/>
      <c r="S11286" s="10"/>
      <c r="T11286" s="10"/>
      <c r="X11286" s="35"/>
      <c r="AG11286" s="10"/>
      <c r="AI11286" s="10"/>
      <c r="AL11286" s="10"/>
      <c r="AM11286" s="10"/>
    </row>
    <row r="11287" spans="9:39">
      <c r="I11287" s="10"/>
      <c r="R11287" s="10"/>
      <c r="S11287" s="10"/>
      <c r="T11287" s="10"/>
      <c r="X11287" s="35"/>
      <c r="AG11287" s="10"/>
      <c r="AI11287" s="10"/>
      <c r="AL11287" s="10"/>
      <c r="AM11287" s="10"/>
    </row>
    <row r="11288" spans="9:39">
      <c r="I11288" s="10"/>
      <c r="R11288" s="10"/>
      <c r="S11288" s="10"/>
      <c r="T11288" s="10"/>
      <c r="X11288" s="35"/>
      <c r="AG11288" s="10"/>
      <c r="AI11288" s="10"/>
      <c r="AL11288" s="10"/>
      <c r="AM11288" s="10"/>
    </row>
    <row r="11289" spans="9:39">
      <c r="I11289" s="10"/>
      <c r="R11289" s="10"/>
      <c r="S11289" s="10"/>
      <c r="T11289" s="10"/>
      <c r="X11289" s="35"/>
      <c r="AG11289" s="10"/>
      <c r="AI11289" s="10"/>
      <c r="AL11289" s="10"/>
      <c r="AM11289" s="10"/>
    </row>
    <row r="11290" spans="9:39">
      <c r="I11290" s="10"/>
      <c r="R11290" s="10"/>
      <c r="S11290" s="10"/>
      <c r="T11290" s="10"/>
      <c r="X11290" s="35"/>
      <c r="AG11290" s="10"/>
      <c r="AI11290" s="10"/>
      <c r="AL11290" s="10"/>
      <c r="AM11290" s="10"/>
    </row>
    <row r="11291" spans="9:39">
      <c r="I11291" s="10"/>
      <c r="R11291" s="10"/>
      <c r="S11291" s="10"/>
      <c r="T11291" s="10"/>
      <c r="X11291" s="35"/>
      <c r="AG11291" s="10"/>
      <c r="AI11291" s="10"/>
      <c r="AL11291" s="10"/>
      <c r="AM11291" s="10"/>
    </row>
    <row r="11292" spans="9:39">
      <c r="I11292" s="10"/>
      <c r="R11292" s="10"/>
      <c r="S11292" s="10"/>
      <c r="T11292" s="10"/>
      <c r="X11292" s="35"/>
      <c r="AG11292" s="10"/>
      <c r="AI11292" s="10"/>
      <c r="AL11292" s="10"/>
      <c r="AM11292" s="10"/>
    </row>
    <row r="11293" spans="9:39">
      <c r="I11293" s="10"/>
      <c r="R11293" s="10"/>
      <c r="S11293" s="10"/>
      <c r="T11293" s="10"/>
      <c r="X11293" s="35"/>
      <c r="AG11293" s="10"/>
      <c r="AI11293" s="10"/>
      <c r="AL11293" s="10"/>
      <c r="AM11293" s="10"/>
    </row>
    <row r="11294" spans="9:39">
      <c r="I11294" s="10"/>
      <c r="R11294" s="10"/>
      <c r="S11294" s="10"/>
      <c r="T11294" s="10"/>
      <c r="X11294" s="35"/>
      <c r="AG11294" s="10"/>
      <c r="AI11294" s="10"/>
      <c r="AL11294" s="10"/>
      <c r="AM11294" s="10"/>
    </row>
    <row r="11295" spans="9:39">
      <c r="I11295" s="10"/>
      <c r="R11295" s="10"/>
      <c r="S11295" s="10"/>
      <c r="T11295" s="10"/>
      <c r="X11295" s="35"/>
      <c r="AG11295" s="10"/>
      <c r="AI11295" s="10"/>
      <c r="AL11295" s="10"/>
      <c r="AM11295" s="10"/>
    </row>
    <row r="11296" spans="9:39">
      <c r="I11296" s="10"/>
      <c r="R11296" s="10"/>
      <c r="S11296" s="10"/>
      <c r="T11296" s="10"/>
      <c r="X11296" s="35"/>
      <c r="AG11296" s="10"/>
      <c r="AI11296" s="10"/>
      <c r="AL11296" s="10"/>
      <c r="AM11296" s="10"/>
    </row>
    <row r="11297" spans="9:39">
      <c r="I11297" s="10"/>
      <c r="R11297" s="10"/>
      <c r="S11297" s="10"/>
      <c r="T11297" s="10"/>
      <c r="X11297" s="35"/>
      <c r="AG11297" s="10"/>
      <c r="AI11297" s="10"/>
      <c r="AL11297" s="10"/>
      <c r="AM11297" s="10"/>
    </row>
    <row r="11298" spans="9:39">
      <c r="I11298" s="10"/>
      <c r="R11298" s="10"/>
      <c r="S11298" s="10"/>
      <c r="T11298" s="10"/>
      <c r="X11298" s="35"/>
      <c r="AG11298" s="10"/>
      <c r="AI11298" s="10"/>
      <c r="AL11298" s="10"/>
      <c r="AM11298" s="10"/>
    </row>
    <row r="11299" spans="9:39">
      <c r="I11299" s="10"/>
      <c r="R11299" s="10"/>
      <c r="S11299" s="10"/>
      <c r="T11299" s="10"/>
      <c r="X11299" s="35"/>
      <c r="AG11299" s="10"/>
      <c r="AI11299" s="10"/>
      <c r="AL11299" s="10"/>
      <c r="AM11299" s="10"/>
    </row>
    <row r="11300" spans="9:39">
      <c r="I11300" s="10"/>
      <c r="R11300" s="10"/>
      <c r="S11300" s="10"/>
      <c r="T11300" s="10"/>
      <c r="X11300" s="35"/>
      <c r="AG11300" s="10"/>
      <c r="AI11300" s="10"/>
      <c r="AL11300" s="10"/>
      <c r="AM11300" s="10"/>
    </row>
    <row r="11301" spans="9:39">
      <c r="I11301" s="10"/>
      <c r="R11301" s="10"/>
      <c r="S11301" s="10"/>
      <c r="T11301" s="10"/>
      <c r="X11301" s="35"/>
      <c r="AG11301" s="10"/>
      <c r="AI11301" s="10"/>
      <c r="AL11301" s="10"/>
      <c r="AM11301" s="10"/>
    </row>
    <row r="11302" spans="9:39">
      <c r="I11302" s="10"/>
      <c r="R11302" s="10"/>
      <c r="S11302" s="10"/>
      <c r="T11302" s="10"/>
      <c r="X11302" s="35"/>
      <c r="AG11302" s="10"/>
      <c r="AI11302" s="10"/>
      <c r="AL11302" s="10"/>
      <c r="AM11302" s="10"/>
    </row>
    <row r="11303" spans="9:39">
      <c r="I11303" s="10"/>
      <c r="R11303" s="10"/>
      <c r="S11303" s="10"/>
      <c r="T11303" s="10"/>
      <c r="X11303" s="35"/>
      <c r="AG11303" s="10"/>
      <c r="AI11303" s="10"/>
      <c r="AL11303" s="10"/>
      <c r="AM11303" s="10"/>
    </row>
    <row r="11304" spans="9:39">
      <c r="I11304" s="10"/>
      <c r="R11304" s="10"/>
      <c r="S11304" s="10"/>
      <c r="T11304" s="10"/>
      <c r="X11304" s="35"/>
      <c r="AG11304" s="10"/>
      <c r="AI11304" s="10"/>
      <c r="AL11304" s="10"/>
      <c r="AM11304" s="10"/>
    </row>
    <row r="11305" spans="9:39">
      <c r="I11305" s="10"/>
      <c r="R11305" s="10"/>
      <c r="S11305" s="10"/>
      <c r="T11305" s="10"/>
      <c r="X11305" s="35"/>
      <c r="AG11305" s="10"/>
      <c r="AI11305" s="10"/>
      <c r="AL11305" s="10"/>
      <c r="AM11305" s="10"/>
    </row>
    <row r="11306" spans="9:39">
      <c r="I11306" s="10"/>
      <c r="R11306" s="10"/>
      <c r="S11306" s="10"/>
      <c r="T11306" s="10"/>
      <c r="X11306" s="35"/>
      <c r="AG11306" s="10"/>
      <c r="AI11306" s="10"/>
      <c r="AL11306" s="10"/>
      <c r="AM11306" s="10"/>
    </row>
    <row r="11307" spans="9:39">
      <c r="I11307" s="10"/>
      <c r="R11307" s="10"/>
      <c r="S11307" s="10"/>
      <c r="T11307" s="10"/>
      <c r="X11307" s="35"/>
      <c r="AG11307" s="10"/>
      <c r="AI11307" s="10"/>
      <c r="AL11307" s="10"/>
      <c r="AM11307" s="10"/>
    </row>
    <row r="11308" spans="9:39">
      <c r="I11308" s="10"/>
      <c r="R11308" s="10"/>
      <c r="S11308" s="10"/>
      <c r="T11308" s="10"/>
      <c r="X11308" s="35"/>
      <c r="AG11308" s="10"/>
      <c r="AI11308" s="10"/>
      <c r="AL11308" s="10"/>
      <c r="AM11308" s="10"/>
    </row>
    <row r="11309" spans="9:39">
      <c r="I11309" s="10"/>
      <c r="R11309" s="10"/>
      <c r="S11309" s="10"/>
      <c r="T11309" s="10"/>
      <c r="X11309" s="35"/>
      <c r="AG11309" s="10"/>
      <c r="AI11309" s="10"/>
      <c r="AL11309" s="10"/>
      <c r="AM11309" s="10"/>
    </row>
    <row r="11310" spans="9:39">
      <c r="I11310" s="10"/>
      <c r="R11310" s="10"/>
      <c r="S11310" s="10"/>
      <c r="T11310" s="10"/>
      <c r="X11310" s="35"/>
      <c r="AG11310" s="10"/>
      <c r="AI11310" s="10"/>
      <c r="AL11310" s="10"/>
      <c r="AM11310" s="10"/>
    </row>
    <row r="11311" spans="9:39">
      <c r="I11311" s="10"/>
      <c r="R11311" s="10"/>
      <c r="S11311" s="10"/>
      <c r="T11311" s="10"/>
      <c r="X11311" s="35"/>
      <c r="AG11311" s="10"/>
      <c r="AI11311" s="10"/>
      <c r="AL11311" s="10"/>
      <c r="AM11311" s="10"/>
    </row>
    <row r="11312" spans="9:39">
      <c r="I11312" s="10"/>
      <c r="R11312" s="10"/>
      <c r="S11312" s="10"/>
      <c r="T11312" s="10"/>
      <c r="X11312" s="35"/>
      <c r="AG11312" s="10"/>
      <c r="AI11312" s="10"/>
      <c r="AL11312" s="10"/>
      <c r="AM11312" s="10"/>
    </row>
    <row r="11313" spans="9:39">
      <c r="I11313" s="10"/>
      <c r="R11313" s="10"/>
      <c r="S11313" s="10"/>
      <c r="T11313" s="10"/>
      <c r="X11313" s="35"/>
      <c r="AG11313" s="10"/>
      <c r="AI11313" s="10"/>
      <c r="AL11313" s="10"/>
      <c r="AM11313" s="10"/>
    </row>
    <row r="11314" spans="9:39">
      <c r="I11314" s="10"/>
      <c r="R11314" s="10"/>
      <c r="S11314" s="10"/>
      <c r="T11314" s="10"/>
      <c r="X11314" s="35"/>
      <c r="AG11314" s="10"/>
      <c r="AI11314" s="10"/>
      <c r="AL11314" s="10"/>
      <c r="AM11314" s="10"/>
    </row>
    <row r="11315" spans="9:39">
      <c r="I11315" s="10"/>
      <c r="R11315" s="10"/>
      <c r="S11315" s="10"/>
      <c r="T11315" s="10"/>
      <c r="X11315" s="35"/>
      <c r="AG11315" s="10"/>
      <c r="AI11315" s="10"/>
      <c r="AL11315" s="10"/>
      <c r="AM11315" s="10"/>
    </row>
    <row r="11316" spans="9:39">
      <c r="I11316" s="10"/>
      <c r="R11316" s="10"/>
      <c r="S11316" s="10"/>
      <c r="T11316" s="10"/>
      <c r="X11316" s="35"/>
      <c r="AG11316" s="10"/>
      <c r="AI11316" s="10"/>
      <c r="AL11316" s="10"/>
      <c r="AM11316" s="10"/>
    </row>
    <row r="11317" spans="9:39">
      <c r="I11317" s="10"/>
      <c r="R11317" s="10"/>
      <c r="S11317" s="10"/>
      <c r="T11317" s="10"/>
      <c r="X11317" s="35"/>
      <c r="AG11317" s="10"/>
      <c r="AI11317" s="10"/>
      <c r="AL11317" s="10"/>
      <c r="AM11317" s="10"/>
    </row>
    <row r="11318" spans="9:39">
      <c r="I11318" s="10"/>
      <c r="R11318" s="10"/>
      <c r="S11318" s="10"/>
      <c r="T11318" s="10"/>
      <c r="X11318" s="35"/>
      <c r="AG11318" s="10"/>
      <c r="AI11318" s="10"/>
      <c r="AL11318" s="10"/>
      <c r="AM11318" s="10"/>
    </row>
    <row r="11319" spans="9:39">
      <c r="I11319" s="10"/>
      <c r="R11319" s="10"/>
      <c r="S11319" s="10"/>
      <c r="T11319" s="10"/>
      <c r="X11319" s="35"/>
      <c r="AG11319" s="10"/>
      <c r="AI11319" s="10"/>
      <c r="AL11319" s="10"/>
      <c r="AM11319" s="10"/>
    </row>
    <row r="11320" spans="9:39">
      <c r="I11320" s="10"/>
      <c r="R11320" s="10"/>
      <c r="S11320" s="10"/>
      <c r="T11320" s="10"/>
      <c r="X11320" s="35"/>
      <c r="AG11320" s="10"/>
      <c r="AI11320" s="10"/>
      <c r="AL11320" s="10"/>
      <c r="AM11320" s="10"/>
    </row>
    <row r="11321" spans="9:39">
      <c r="I11321" s="10"/>
      <c r="R11321" s="10"/>
      <c r="S11321" s="10"/>
      <c r="T11321" s="10"/>
      <c r="X11321" s="35"/>
      <c r="AG11321" s="10"/>
      <c r="AI11321" s="10"/>
      <c r="AL11321" s="10"/>
      <c r="AM11321" s="10"/>
    </row>
    <row r="11322" spans="9:39">
      <c r="I11322" s="10"/>
      <c r="R11322" s="10"/>
      <c r="S11322" s="10"/>
      <c r="T11322" s="10"/>
      <c r="X11322" s="35"/>
      <c r="AG11322" s="10"/>
      <c r="AI11322" s="10"/>
      <c r="AL11322" s="10"/>
      <c r="AM11322" s="10"/>
    </row>
    <row r="11323" spans="9:39">
      <c r="I11323" s="10"/>
      <c r="R11323" s="10"/>
      <c r="S11323" s="10"/>
      <c r="T11323" s="10"/>
      <c r="X11323" s="35"/>
      <c r="AG11323" s="10"/>
      <c r="AI11323" s="10"/>
      <c r="AL11323" s="10"/>
      <c r="AM11323" s="10"/>
    </row>
    <row r="11324" spans="9:39">
      <c r="I11324" s="10"/>
      <c r="R11324" s="10"/>
      <c r="S11324" s="10"/>
      <c r="T11324" s="10"/>
      <c r="X11324" s="35"/>
      <c r="AG11324" s="10"/>
      <c r="AI11324" s="10"/>
      <c r="AL11324" s="10"/>
      <c r="AM11324" s="10"/>
    </row>
    <row r="11325" spans="9:39">
      <c r="I11325" s="10"/>
      <c r="R11325" s="10"/>
      <c r="S11325" s="10"/>
      <c r="T11325" s="10"/>
      <c r="X11325" s="35"/>
      <c r="AG11325" s="10"/>
      <c r="AI11325" s="10"/>
      <c r="AL11325" s="10"/>
      <c r="AM11325" s="10"/>
    </row>
    <row r="11326" spans="9:39">
      <c r="I11326" s="10"/>
      <c r="R11326" s="10"/>
      <c r="S11326" s="10"/>
      <c r="T11326" s="10"/>
      <c r="X11326" s="35"/>
      <c r="AG11326" s="10"/>
      <c r="AI11326" s="10"/>
      <c r="AL11326" s="10"/>
      <c r="AM11326" s="10"/>
    </row>
    <row r="11327" spans="9:39">
      <c r="I11327" s="10"/>
      <c r="R11327" s="10"/>
      <c r="S11327" s="10"/>
      <c r="T11327" s="10"/>
      <c r="X11327" s="35"/>
      <c r="AG11327" s="10"/>
      <c r="AI11327" s="10"/>
      <c r="AL11327" s="10"/>
      <c r="AM11327" s="10"/>
    </row>
    <row r="11328" spans="9:39">
      <c r="I11328" s="10"/>
      <c r="R11328" s="10"/>
      <c r="S11328" s="10"/>
      <c r="T11328" s="10"/>
      <c r="X11328" s="35"/>
      <c r="AG11328" s="10"/>
      <c r="AI11328" s="10"/>
      <c r="AL11328" s="10"/>
      <c r="AM11328" s="10"/>
    </row>
    <row r="11329" spans="9:39">
      <c r="I11329" s="10"/>
      <c r="R11329" s="10"/>
      <c r="S11329" s="10"/>
      <c r="T11329" s="10"/>
      <c r="X11329" s="35"/>
      <c r="AG11329" s="10"/>
      <c r="AI11329" s="10"/>
      <c r="AL11329" s="10"/>
      <c r="AM11329" s="10"/>
    </row>
    <row r="11330" spans="9:39">
      <c r="I11330" s="10"/>
      <c r="R11330" s="10"/>
      <c r="S11330" s="10"/>
      <c r="T11330" s="10"/>
      <c r="X11330" s="35"/>
      <c r="AG11330" s="10"/>
      <c r="AI11330" s="10"/>
      <c r="AL11330" s="10"/>
      <c r="AM11330" s="10"/>
    </row>
    <row r="11331" spans="9:39">
      <c r="I11331" s="10"/>
      <c r="R11331" s="10"/>
      <c r="S11331" s="10"/>
      <c r="T11331" s="10"/>
      <c r="X11331" s="35"/>
      <c r="AG11331" s="10"/>
      <c r="AI11331" s="10"/>
      <c r="AL11331" s="10"/>
      <c r="AM11331" s="10"/>
    </row>
    <row r="11332" spans="9:39">
      <c r="I11332" s="10"/>
      <c r="R11332" s="10"/>
      <c r="S11332" s="10"/>
      <c r="T11332" s="10"/>
      <c r="X11332" s="35"/>
      <c r="AG11332" s="10"/>
      <c r="AI11332" s="10"/>
      <c r="AL11332" s="10"/>
      <c r="AM11332" s="10"/>
    </row>
    <row r="11333" spans="9:39">
      <c r="I11333" s="10"/>
      <c r="R11333" s="10"/>
      <c r="S11333" s="10"/>
      <c r="T11333" s="10"/>
      <c r="X11333" s="35"/>
      <c r="AG11333" s="10"/>
      <c r="AI11333" s="10"/>
      <c r="AL11333" s="10"/>
      <c r="AM11333" s="10"/>
    </row>
    <row r="11334" spans="9:39">
      <c r="I11334" s="10"/>
      <c r="R11334" s="10"/>
      <c r="S11334" s="10"/>
      <c r="T11334" s="10"/>
      <c r="X11334" s="35"/>
      <c r="AG11334" s="10"/>
      <c r="AI11334" s="10"/>
      <c r="AL11334" s="10"/>
      <c r="AM11334" s="10"/>
    </row>
    <row r="11335" spans="9:39">
      <c r="I11335" s="10"/>
      <c r="R11335" s="10"/>
      <c r="S11335" s="10"/>
      <c r="T11335" s="10"/>
      <c r="X11335" s="35"/>
      <c r="AG11335" s="10"/>
      <c r="AI11335" s="10"/>
      <c r="AL11335" s="10"/>
      <c r="AM11335" s="10"/>
    </row>
    <row r="11336" spans="9:39">
      <c r="I11336" s="10"/>
      <c r="R11336" s="10"/>
      <c r="S11336" s="10"/>
      <c r="T11336" s="10"/>
      <c r="X11336" s="35"/>
      <c r="AG11336" s="10"/>
      <c r="AI11336" s="10"/>
      <c r="AL11336" s="10"/>
      <c r="AM11336" s="10"/>
    </row>
    <row r="11337" spans="9:39">
      <c r="I11337" s="10"/>
      <c r="R11337" s="10"/>
      <c r="S11337" s="10"/>
      <c r="T11337" s="10"/>
      <c r="X11337" s="35"/>
      <c r="AG11337" s="10"/>
      <c r="AI11337" s="10"/>
      <c r="AL11337" s="10"/>
      <c r="AM11337" s="10"/>
    </row>
    <row r="11338" spans="9:39">
      <c r="I11338" s="10"/>
      <c r="R11338" s="10"/>
      <c r="S11338" s="10"/>
      <c r="T11338" s="10"/>
      <c r="X11338" s="35"/>
      <c r="AG11338" s="10"/>
      <c r="AI11338" s="10"/>
      <c r="AL11338" s="10"/>
      <c r="AM11338" s="10"/>
    </row>
    <row r="11339" spans="9:39">
      <c r="I11339" s="10"/>
      <c r="R11339" s="10"/>
      <c r="S11339" s="10"/>
      <c r="T11339" s="10"/>
      <c r="X11339" s="35"/>
      <c r="AG11339" s="10"/>
      <c r="AI11339" s="10"/>
      <c r="AL11339" s="10"/>
      <c r="AM11339" s="10"/>
    </row>
    <row r="11340" spans="9:39">
      <c r="I11340" s="10"/>
      <c r="R11340" s="10"/>
      <c r="S11340" s="10"/>
      <c r="T11340" s="10"/>
      <c r="X11340" s="35"/>
      <c r="AG11340" s="10"/>
      <c r="AI11340" s="10"/>
      <c r="AL11340" s="10"/>
      <c r="AM11340" s="10"/>
    </row>
    <row r="11341" spans="9:39">
      <c r="I11341" s="10"/>
      <c r="R11341" s="10"/>
      <c r="S11341" s="10"/>
      <c r="T11341" s="10"/>
      <c r="X11341" s="35"/>
      <c r="AG11341" s="10"/>
      <c r="AI11341" s="10"/>
      <c r="AL11341" s="10"/>
      <c r="AM11341" s="10"/>
    </row>
    <row r="11342" spans="9:39">
      <c r="I11342" s="10"/>
      <c r="R11342" s="10"/>
      <c r="S11342" s="10"/>
      <c r="T11342" s="10"/>
      <c r="X11342" s="35"/>
      <c r="AG11342" s="10"/>
      <c r="AI11342" s="10"/>
      <c r="AL11342" s="10"/>
      <c r="AM11342" s="10"/>
    </row>
    <row r="11343" spans="9:39">
      <c r="I11343" s="10"/>
      <c r="R11343" s="10"/>
      <c r="S11343" s="10"/>
      <c r="T11343" s="10"/>
      <c r="X11343" s="35"/>
      <c r="AG11343" s="10"/>
      <c r="AI11343" s="10"/>
      <c r="AL11343" s="10"/>
      <c r="AM11343" s="10"/>
    </row>
    <row r="11344" spans="9:39">
      <c r="I11344" s="10"/>
      <c r="R11344" s="10"/>
      <c r="S11344" s="10"/>
      <c r="T11344" s="10"/>
      <c r="X11344" s="35"/>
      <c r="AG11344" s="10"/>
      <c r="AI11344" s="10"/>
      <c r="AL11344" s="10"/>
      <c r="AM11344" s="10"/>
    </row>
    <row r="11345" spans="9:39">
      <c r="I11345" s="10"/>
      <c r="R11345" s="10"/>
      <c r="S11345" s="10"/>
      <c r="T11345" s="10"/>
      <c r="X11345" s="35"/>
      <c r="AG11345" s="10"/>
      <c r="AI11345" s="10"/>
      <c r="AL11345" s="10"/>
      <c r="AM11345" s="10"/>
    </row>
    <row r="11346" spans="9:39">
      <c r="I11346" s="10"/>
      <c r="R11346" s="10"/>
      <c r="S11346" s="10"/>
      <c r="T11346" s="10"/>
      <c r="X11346" s="35"/>
      <c r="AG11346" s="10"/>
      <c r="AI11346" s="10"/>
      <c r="AL11346" s="10"/>
      <c r="AM11346" s="10"/>
    </row>
    <row r="11347" spans="9:39">
      <c r="I11347" s="10"/>
      <c r="R11347" s="10"/>
      <c r="S11347" s="10"/>
      <c r="T11347" s="10"/>
      <c r="X11347" s="35"/>
      <c r="AG11347" s="10"/>
      <c r="AI11347" s="10"/>
      <c r="AL11347" s="10"/>
      <c r="AM11347" s="10"/>
    </row>
    <row r="11348" spans="9:39">
      <c r="I11348" s="10"/>
      <c r="R11348" s="10"/>
      <c r="S11348" s="10"/>
      <c r="T11348" s="10"/>
      <c r="X11348" s="35"/>
      <c r="AG11348" s="10"/>
      <c r="AI11348" s="10"/>
      <c r="AL11348" s="10"/>
      <c r="AM11348" s="10"/>
    </row>
    <row r="11349" spans="9:39">
      <c r="I11349" s="10"/>
      <c r="R11349" s="10"/>
      <c r="S11349" s="10"/>
      <c r="T11349" s="10"/>
      <c r="X11349" s="35"/>
      <c r="AG11349" s="10"/>
      <c r="AI11349" s="10"/>
      <c r="AL11349" s="10"/>
      <c r="AM11349" s="10"/>
    </row>
    <row r="11350" spans="9:39">
      <c r="I11350" s="10"/>
      <c r="R11350" s="10"/>
      <c r="S11350" s="10"/>
      <c r="T11350" s="10"/>
      <c r="X11350" s="35"/>
      <c r="AG11350" s="10"/>
      <c r="AI11350" s="10"/>
      <c r="AL11350" s="10"/>
      <c r="AM11350" s="10"/>
    </row>
    <row r="11351" spans="9:39">
      <c r="I11351" s="10"/>
      <c r="R11351" s="10"/>
      <c r="S11351" s="10"/>
      <c r="T11351" s="10"/>
      <c r="X11351" s="35"/>
      <c r="AG11351" s="10"/>
      <c r="AI11351" s="10"/>
      <c r="AL11351" s="10"/>
      <c r="AM11351" s="10"/>
    </row>
    <row r="11352" spans="9:39">
      <c r="I11352" s="10"/>
      <c r="R11352" s="10"/>
      <c r="S11352" s="10"/>
      <c r="T11352" s="10"/>
      <c r="X11352" s="35"/>
      <c r="AG11352" s="10"/>
      <c r="AI11352" s="10"/>
      <c r="AL11352" s="10"/>
      <c r="AM11352" s="10"/>
    </row>
    <row r="11353" spans="9:39">
      <c r="I11353" s="10"/>
      <c r="R11353" s="10"/>
      <c r="S11353" s="10"/>
      <c r="T11353" s="10"/>
      <c r="X11353" s="35"/>
      <c r="AG11353" s="10"/>
      <c r="AI11353" s="10"/>
      <c r="AL11353" s="10"/>
      <c r="AM11353" s="10"/>
    </row>
    <row r="11354" spans="9:39">
      <c r="I11354" s="10"/>
      <c r="R11354" s="10"/>
      <c r="S11354" s="10"/>
      <c r="T11354" s="10"/>
      <c r="X11354" s="35"/>
      <c r="AG11354" s="10"/>
      <c r="AI11354" s="10"/>
      <c r="AL11354" s="10"/>
      <c r="AM11354" s="10"/>
    </row>
    <row r="11355" spans="9:39">
      <c r="I11355" s="10"/>
      <c r="R11355" s="10"/>
      <c r="S11355" s="10"/>
      <c r="T11355" s="10"/>
      <c r="X11355" s="35"/>
      <c r="AG11355" s="10"/>
      <c r="AI11355" s="10"/>
      <c r="AL11355" s="10"/>
      <c r="AM11355" s="10"/>
    </row>
    <row r="11356" spans="9:39">
      <c r="I11356" s="10"/>
      <c r="R11356" s="10"/>
      <c r="S11356" s="10"/>
      <c r="T11356" s="10"/>
      <c r="X11356" s="35"/>
      <c r="AG11356" s="10"/>
      <c r="AI11356" s="10"/>
      <c r="AL11356" s="10"/>
      <c r="AM11356" s="10"/>
    </row>
    <row r="11357" spans="9:39">
      <c r="I11357" s="10"/>
      <c r="R11357" s="10"/>
      <c r="S11357" s="10"/>
      <c r="T11357" s="10"/>
      <c r="X11357" s="35"/>
      <c r="AG11357" s="10"/>
      <c r="AI11357" s="10"/>
      <c r="AL11357" s="10"/>
      <c r="AM11357" s="10"/>
    </row>
    <row r="11358" spans="9:39">
      <c r="I11358" s="10"/>
      <c r="R11358" s="10"/>
      <c r="S11358" s="10"/>
      <c r="T11358" s="10"/>
      <c r="X11358" s="35"/>
      <c r="AG11358" s="10"/>
      <c r="AI11358" s="10"/>
      <c r="AL11358" s="10"/>
      <c r="AM11358" s="10"/>
    </row>
    <row r="11359" spans="9:39">
      <c r="I11359" s="10"/>
      <c r="R11359" s="10"/>
      <c r="S11359" s="10"/>
      <c r="T11359" s="10"/>
      <c r="X11359" s="35"/>
      <c r="AG11359" s="10"/>
      <c r="AI11359" s="10"/>
      <c r="AL11359" s="10"/>
      <c r="AM11359" s="10"/>
    </row>
    <row r="11360" spans="9:39">
      <c r="I11360" s="10"/>
      <c r="R11360" s="10"/>
      <c r="S11360" s="10"/>
      <c r="T11360" s="10"/>
      <c r="X11360" s="35"/>
      <c r="AG11360" s="10"/>
      <c r="AI11360" s="10"/>
      <c r="AL11360" s="10"/>
      <c r="AM11360" s="10"/>
    </row>
    <row r="11361" spans="9:39">
      <c r="I11361" s="10"/>
      <c r="R11361" s="10"/>
      <c r="S11361" s="10"/>
      <c r="T11361" s="10"/>
      <c r="X11361" s="35"/>
      <c r="AG11361" s="10"/>
      <c r="AI11361" s="10"/>
      <c r="AL11361" s="10"/>
      <c r="AM11361" s="10"/>
    </row>
    <row r="11362" spans="9:39">
      <c r="I11362" s="10"/>
      <c r="R11362" s="10"/>
      <c r="S11362" s="10"/>
      <c r="T11362" s="10"/>
      <c r="X11362" s="35"/>
      <c r="AG11362" s="10"/>
      <c r="AI11362" s="10"/>
      <c r="AL11362" s="10"/>
      <c r="AM11362" s="10"/>
    </row>
    <row r="11363" spans="9:39">
      <c r="I11363" s="10"/>
      <c r="R11363" s="10"/>
      <c r="S11363" s="10"/>
      <c r="T11363" s="10"/>
      <c r="X11363" s="35"/>
      <c r="AG11363" s="10"/>
      <c r="AI11363" s="10"/>
      <c r="AL11363" s="10"/>
      <c r="AM11363" s="10"/>
    </row>
    <row r="11364" spans="9:39">
      <c r="I11364" s="10"/>
      <c r="R11364" s="10"/>
      <c r="S11364" s="10"/>
      <c r="T11364" s="10"/>
      <c r="X11364" s="35"/>
      <c r="AG11364" s="10"/>
      <c r="AI11364" s="10"/>
      <c r="AL11364" s="10"/>
      <c r="AM11364" s="10"/>
    </row>
    <row r="11365" spans="9:39">
      <c r="I11365" s="10"/>
      <c r="R11365" s="10"/>
      <c r="S11365" s="10"/>
      <c r="T11365" s="10"/>
      <c r="X11365" s="35"/>
      <c r="AG11365" s="10"/>
      <c r="AI11365" s="10"/>
      <c r="AL11365" s="10"/>
      <c r="AM11365" s="10"/>
    </row>
    <row r="11366" spans="9:39">
      <c r="I11366" s="10"/>
      <c r="R11366" s="10"/>
      <c r="S11366" s="10"/>
      <c r="T11366" s="10"/>
      <c r="X11366" s="35"/>
      <c r="AG11366" s="10"/>
      <c r="AI11366" s="10"/>
      <c r="AL11366" s="10"/>
      <c r="AM11366" s="10"/>
    </row>
    <row r="11367" spans="9:39">
      <c r="I11367" s="10"/>
      <c r="R11367" s="10"/>
      <c r="S11367" s="10"/>
      <c r="T11367" s="10"/>
      <c r="X11367" s="35"/>
      <c r="AG11367" s="10"/>
      <c r="AI11367" s="10"/>
      <c r="AL11367" s="10"/>
      <c r="AM11367" s="10"/>
    </row>
    <row r="11368" spans="9:39">
      <c r="I11368" s="10"/>
      <c r="R11368" s="10"/>
      <c r="S11368" s="10"/>
      <c r="T11368" s="10"/>
      <c r="X11368" s="35"/>
      <c r="AG11368" s="10"/>
      <c r="AI11368" s="10"/>
      <c r="AL11368" s="10"/>
      <c r="AM11368" s="10"/>
    </row>
    <row r="11369" spans="9:39">
      <c r="I11369" s="10"/>
      <c r="R11369" s="10"/>
      <c r="S11369" s="10"/>
      <c r="T11369" s="10"/>
      <c r="X11369" s="35"/>
      <c r="AG11369" s="10"/>
      <c r="AI11369" s="10"/>
      <c r="AL11369" s="10"/>
      <c r="AM11369" s="10"/>
    </row>
    <row r="11370" spans="9:39">
      <c r="I11370" s="10"/>
      <c r="R11370" s="10"/>
      <c r="S11370" s="10"/>
      <c r="T11370" s="10"/>
      <c r="X11370" s="35"/>
      <c r="AG11370" s="10"/>
      <c r="AI11370" s="10"/>
      <c r="AL11370" s="10"/>
      <c r="AM11370" s="10"/>
    </row>
    <row r="11371" spans="9:39">
      <c r="I11371" s="10"/>
      <c r="R11371" s="10"/>
      <c r="S11371" s="10"/>
      <c r="T11371" s="10"/>
      <c r="X11371" s="35"/>
      <c r="AG11371" s="10"/>
      <c r="AI11371" s="10"/>
      <c r="AL11371" s="10"/>
      <c r="AM11371" s="10"/>
    </row>
    <row r="11372" spans="9:39">
      <c r="I11372" s="10"/>
      <c r="R11372" s="10"/>
      <c r="S11372" s="10"/>
      <c r="T11372" s="10"/>
      <c r="X11372" s="35"/>
      <c r="AG11372" s="10"/>
      <c r="AI11372" s="10"/>
      <c r="AL11372" s="10"/>
      <c r="AM11372" s="10"/>
    </row>
    <row r="11373" spans="9:39">
      <c r="I11373" s="10"/>
      <c r="R11373" s="10"/>
      <c r="S11373" s="10"/>
      <c r="T11373" s="10"/>
      <c r="X11373" s="35"/>
      <c r="AG11373" s="10"/>
      <c r="AI11373" s="10"/>
      <c r="AL11373" s="10"/>
      <c r="AM11373" s="10"/>
    </row>
    <row r="11374" spans="9:39">
      <c r="I11374" s="10"/>
      <c r="R11374" s="10"/>
      <c r="S11374" s="10"/>
      <c r="T11374" s="10"/>
      <c r="X11374" s="35"/>
      <c r="AG11374" s="10"/>
      <c r="AI11374" s="10"/>
      <c r="AL11374" s="10"/>
      <c r="AM11374" s="10"/>
    </row>
    <row r="11375" spans="9:39">
      <c r="I11375" s="10"/>
      <c r="R11375" s="10"/>
      <c r="S11375" s="10"/>
      <c r="T11375" s="10"/>
      <c r="X11375" s="35"/>
      <c r="AG11375" s="10"/>
      <c r="AI11375" s="10"/>
      <c r="AL11375" s="10"/>
      <c r="AM11375" s="10"/>
    </row>
    <row r="11376" spans="9:39">
      <c r="I11376" s="10"/>
      <c r="R11376" s="10"/>
      <c r="S11376" s="10"/>
      <c r="T11376" s="10"/>
      <c r="X11376" s="35"/>
      <c r="AG11376" s="10"/>
      <c r="AI11376" s="10"/>
      <c r="AL11376" s="10"/>
      <c r="AM11376" s="10"/>
    </row>
    <row r="11377" spans="9:39">
      <c r="I11377" s="10"/>
      <c r="R11377" s="10"/>
      <c r="S11377" s="10"/>
      <c r="T11377" s="10"/>
      <c r="X11377" s="35"/>
      <c r="AG11377" s="10"/>
      <c r="AI11377" s="10"/>
      <c r="AL11377" s="10"/>
      <c r="AM11377" s="10"/>
    </row>
    <row r="11378" spans="9:39">
      <c r="I11378" s="10"/>
      <c r="R11378" s="10"/>
      <c r="S11378" s="10"/>
      <c r="T11378" s="10"/>
      <c r="X11378" s="35"/>
      <c r="AG11378" s="10"/>
      <c r="AI11378" s="10"/>
      <c r="AL11378" s="10"/>
      <c r="AM11378" s="10"/>
    </row>
    <row r="11379" spans="9:39">
      <c r="I11379" s="10"/>
      <c r="R11379" s="10"/>
      <c r="S11379" s="10"/>
      <c r="T11379" s="10"/>
      <c r="X11379" s="35"/>
      <c r="AG11379" s="10"/>
      <c r="AI11379" s="10"/>
      <c r="AL11379" s="10"/>
      <c r="AM11379" s="10"/>
    </row>
    <row r="11380" spans="9:39">
      <c r="I11380" s="10"/>
      <c r="R11380" s="10"/>
      <c r="S11380" s="10"/>
      <c r="T11380" s="10"/>
      <c r="X11380" s="35"/>
      <c r="AG11380" s="10"/>
      <c r="AI11380" s="10"/>
      <c r="AL11380" s="10"/>
      <c r="AM11380" s="10"/>
    </row>
    <row r="11381" spans="9:39">
      <c r="I11381" s="10"/>
      <c r="R11381" s="10"/>
      <c r="S11381" s="10"/>
      <c r="T11381" s="10"/>
      <c r="X11381" s="35"/>
      <c r="AG11381" s="10"/>
      <c r="AI11381" s="10"/>
      <c r="AL11381" s="10"/>
      <c r="AM11381" s="10"/>
    </row>
    <row r="11382" spans="9:39">
      <c r="I11382" s="10"/>
      <c r="R11382" s="10"/>
      <c r="S11382" s="10"/>
      <c r="T11382" s="10"/>
      <c r="X11382" s="35"/>
      <c r="AG11382" s="10"/>
      <c r="AI11382" s="10"/>
      <c r="AL11382" s="10"/>
      <c r="AM11382" s="10"/>
    </row>
    <row r="11383" spans="9:39">
      <c r="I11383" s="10"/>
      <c r="R11383" s="10"/>
      <c r="S11383" s="10"/>
      <c r="T11383" s="10"/>
      <c r="X11383" s="35"/>
      <c r="AG11383" s="10"/>
      <c r="AI11383" s="10"/>
      <c r="AL11383" s="10"/>
      <c r="AM11383" s="10"/>
    </row>
    <row r="11384" spans="9:39">
      <c r="I11384" s="10"/>
      <c r="R11384" s="10"/>
      <c r="S11384" s="10"/>
      <c r="T11384" s="10"/>
      <c r="X11384" s="35"/>
      <c r="AG11384" s="10"/>
      <c r="AI11384" s="10"/>
      <c r="AL11384" s="10"/>
      <c r="AM11384" s="10"/>
    </row>
    <row r="11385" spans="9:39">
      <c r="I11385" s="10"/>
      <c r="R11385" s="10"/>
      <c r="S11385" s="10"/>
      <c r="T11385" s="10"/>
      <c r="X11385" s="35"/>
      <c r="AG11385" s="10"/>
      <c r="AI11385" s="10"/>
      <c r="AL11385" s="10"/>
      <c r="AM11385" s="10"/>
    </row>
    <row r="11386" spans="9:39">
      <c r="I11386" s="10"/>
      <c r="R11386" s="10"/>
      <c r="S11386" s="10"/>
      <c r="T11386" s="10"/>
      <c r="X11386" s="35"/>
      <c r="AG11386" s="10"/>
      <c r="AI11386" s="10"/>
      <c r="AL11386" s="10"/>
      <c r="AM11386" s="10"/>
    </row>
    <row r="11387" spans="9:39">
      <c r="I11387" s="10"/>
      <c r="R11387" s="10"/>
      <c r="S11387" s="10"/>
      <c r="T11387" s="10"/>
      <c r="X11387" s="35"/>
      <c r="AG11387" s="10"/>
      <c r="AI11387" s="10"/>
      <c r="AL11387" s="10"/>
      <c r="AM11387" s="10"/>
    </row>
    <row r="11388" spans="9:39">
      <c r="I11388" s="10"/>
      <c r="R11388" s="10"/>
      <c r="S11388" s="10"/>
      <c r="T11388" s="10"/>
      <c r="X11388" s="35"/>
      <c r="AG11388" s="10"/>
      <c r="AI11388" s="10"/>
      <c r="AL11388" s="10"/>
      <c r="AM11388" s="10"/>
    </row>
    <row r="11389" spans="9:39">
      <c r="I11389" s="10"/>
      <c r="R11389" s="10"/>
      <c r="S11389" s="10"/>
      <c r="T11389" s="10"/>
      <c r="X11389" s="35"/>
      <c r="AG11389" s="10"/>
      <c r="AI11389" s="10"/>
      <c r="AL11389" s="10"/>
      <c r="AM11389" s="10"/>
    </row>
    <row r="11390" spans="9:39">
      <c r="I11390" s="10"/>
      <c r="R11390" s="10"/>
      <c r="S11390" s="10"/>
      <c r="T11390" s="10"/>
      <c r="X11390" s="35"/>
      <c r="AG11390" s="10"/>
      <c r="AI11390" s="10"/>
      <c r="AL11390" s="10"/>
      <c r="AM11390" s="10"/>
    </row>
    <row r="11391" spans="9:39">
      <c r="I11391" s="10"/>
      <c r="R11391" s="10"/>
      <c r="S11391" s="10"/>
      <c r="T11391" s="10"/>
      <c r="X11391" s="35"/>
      <c r="AG11391" s="10"/>
      <c r="AI11391" s="10"/>
      <c r="AL11391" s="10"/>
      <c r="AM11391" s="10"/>
    </row>
    <row r="11392" spans="9:39">
      <c r="I11392" s="10"/>
      <c r="R11392" s="10"/>
      <c r="S11392" s="10"/>
      <c r="T11392" s="10"/>
      <c r="X11392" s="35"/>
      <c r="AG11392" s="10"/>
      <c r="AI11392" s="10"/>
      <c r="AL11392" s="10"/>
      <c r="AM11392" s="10"/>
    </row>
    <row r="11393" spans="9:39">
      <c r="I11393" s="10"/>
      <c r="R11393" s="10"/>
      <c r="S11393" s="10"/>
      <c r="T11393" s="10"/>
      <c r="X11393" s="35"/>
      <c r="AG11393" s="10"/>
      <c r="AI11393" s="10"/>
      <c r="AL11393" s="10"/>
      <c r="AM11393" s="10"/>
    </row>
    <row r="11394" spans="9:39">
      <c r="I11394" s="10"/>
      <c r="R11394" s="10"/>
      <c r="S11394" s="10"/>
      <c r="T11394" s="10"/>
      <c r="X11394" s="35"/>
      <c r="AG11394" s="10"/>
      <c r="AI11394" s="10"/>
      <c r="AL11394" s="10"/>
      <c r="AM11394" s="10"/>
    </row>
    <row r="11395" spans="9:39">
      <c r="I11395" s="10"/>
      <c r="R11395" s="10"/>
      <c r="S11395" s="10"/>
      <c r="T11395" s="10"/>
      <c r="X11395" s="35"/>
      <c r="AG11395" s="10"/>
      <c r="AI11395" s="10"/>
      <c r="AL11395" s="10"/>
      <c r="AM11395" s="10"/>
    </row>
    <row r="11396" spans="9:39">
      <c r="I11396" s="10"/>
      <c r="R11396" s="10"/>
      <c r="S11396" s="10"/>
      <c r="T11396" s="10"/>
      <c r="X11396" s="35"/>
      <c r="AG11396" s="10"/>
      <c r="AI11396" s="10"/>
      <c r="AL11396" s="10"/>
      <c r="AM11396" s="10"/>
    </row>
    <row r="11397" spans="9:39">
      <c r="I11397" s="10"/>
      <c r="R11397" s="10"/>
      <c r="S11397" s="10"/>
      <c r="T11397" s="10"/>
      <c r="X11397" s="35"/>
      <c r="AG11397" s="10"/>
      <c r="AI11397" s="10"/>
      <c r="AL11397" s="10"/>
      <c r="AM11397" s="10"/>
    </row>
    <row r="11398" spans="9:39">
      <c r="I11398" s="10"/>
      <c r="R11398" s="10"/>
      <c r="S11398" s="10"/>
      <c r="T11398" s="10"/>
      <c r="X11398" s="35"/>
      <c r="AG11398" s="10"/>
      <c r="AI11398" s="10"/>
      <c r="AL11398" s="10"/>
      <c r="AM11398" s="10"/>
    </row>
    <row r="11399" spans="9:39">
      <c r="I11399" s="10"/>
      <c r="R11399" s="10"/>
      <c r="S11399" s="10"/>
      <c r="T11399" s="10"/>
      <c r="X11399" s="35"/>
      <c r="AG11399" s="10"/>
      <c r="AI11399" s="10"/>
      <c r="AL11399" s="10"/>
      <c r="AM11399" s="10"/>
    </row>
    <row r="11400" spans="9:39">
      <c r="I11400" s="10"/>
      <c r="R11400" s="10"/>
      <c r="S11400" s="10"/>
      <c r="T11400" s="10"/>
      <c r="X11400" s="35"/>
      <c r="AG11400" s="10"/>
      <c r="AI11400" s="10"/>
      <c r="AL11400" s="10"/>
      <c r="AM11400" s="10"/>
    </row>
    <row r="11401" spans="9:39">
      <c r="I11401" s="10"/>
      <c r="R11401" s="10"/>
      <c r="S11401" s="10"/>
      <c r="T11401" s="10"/>
      <c r="X11401" s="35"/>
      <c r="AG11401" s="10"/>
      <c r="AI11401" s="10"/>
      <c r="AL11401" s="10"/>
      <c r="AM11401" s="10"/>
    </row>
    <row r="11402" spans="9:39">
      <c r="I11402" s="10"/>
      <c r="R11402" s="10"/>
      <c r="S11402" s="10"/>
      <c r="T11402" s="10"/>
      <c r="X11402" s="35"/>
      <c r="AG11402" s="10"/>
      <c r="AI11402" s="10"/>
      <c r="AL11402" s="10"/>
      <c r="AM11402" s="10"/>
    </row>
    <row r="11403" spans="9:39">
      <c r="I11403" s="10"/>
      <c r="R11403" s="10"/>
      <c r="S11403" s="10"/>
      <c r="T11403" s="10"/>
      <c r="X11403" s="35"/>
      <c r="AG11403" s="10"/>
      <c r="AI11403" s="10"/>
      <c r="AL11403" s="10"/>
      <c r="AM11403" s="10"/>
    </row>
    <row r="11404" spans="9:39">
      <c r="I11404" s="10"/>
      <c r="R11404" s="10"/>
      <c r="S11404" s="10"/>
      <c r="T11404" s="10"/>
      <c r="X11404" s="35"/>
      <c r="AG11404" s="10"/>
      <c r="AI11404" s="10"/>
      <c r="AL11404" s="10"/>
      <c r="AM11404" s="10"/>
    </row>
    <row r="11405" spans="9:39">
      <c r="I11405" s="10"/>
      <c r="R11405" s="10"/>
      <c r="S11405" s="10"/>
      <c r="T11405" s="10"/>
      <c r="X11405" s="35"/>
      <c r="AG11405" s="10"/>
      <c r="AI11405" s="10"/>
      <c r="AL11405" s="10"/>
      <c r="AM11405" s="10"/>
    </row>
    <row r="11406" spans="9:39">
      <c r="I11406" s="10"/>
      <c r="R11406" s="10"/>
      <c r="S11406" s="10"/>
      <c r="T11406" s="10"/>
      <c r="X11406" s="35"/>
      <c r="AG11406" s="10"/>
      <c r="AI11406" s="10"/>
      <c r="AL11406" s="10"/>
      <c r="AM11406" s="10"/>
    </row>
    <row r="11407" spans="9:39">
      <c r="I11407" s="10"/>
      <c r="R11407" s="10"/>
      <c r="S11407" s="10"/>
      <c r="T11407" s="10"/>
      <c r="X11407" s="35"/>
      <c r="AG11407" s="10"/>
      <c r="AI11407" s="10"/>
      <c r="AL11407" s="10"/>
      <c r="AM11407" s="10"/>
    </row>
    <row r="11408" spans="9:39">
      <c r="I11408" s="10"/>
      <c r="R11408" s="10"/>
      <c r="S11408" s="10"/>
      <c r="T11408" s="10"/>
      <c r="X11408" s="35"/>
      <c r="AG11408" s="10"/>
      <c r="AI11408" s="10"/>
      <c r="AL11408" s="10"/>
      <c r="AM11408" s="10"/>
    </row>
    <row r="11409" spans="9:39">
      <c r="I11409" s="10"/>
      <c r="R11409" s="10"/>
      <c r="S11409" s="10"/>
      <c r="T11409" s="10"/>
      <c r="X11409" s="35"/>
      <c r="AG11409" s="10"/>
      <c r="AI11409" s="10"/>
      <c r="AL11409" s="10"/>
      <c r="AM11409" s="10"/>
    </row>
    <row r="11410" spans="9:39">
      <c r="I11410" s="10"/>
      <c r="R11410" s="10"/>
      <c r="S11410" s="10"/>
      <c r="T11410" s="10"/>
      <c r="X11410" s="35"/>
      <c r="AG11410" s="10"/>
      <c r="AI11410" s="10"/>
      <c r="AL11410" s="10"/>
      <c r="AM11410" s="10"/>
    </row>
    <row r="11411" spans="9:39">
      <c r="I11411" s="10"/>
      <c r="R11411" s="10"/>
      <c r="S11411" s="10"/>
      <c r="T11411" s="10"/>
      <c r="X11411" s="35"/>
      <c r="AG11411" s="10"/>
      <c r="AI11411" s="10"/>
      <c r="AL11411" s="10"/>
      <c r="AM11411" s="10"/>
    </row>
    <row r="11412" spans="9:39">
      <c r="I11412" s="10"/>
      <c r="R11412" s="10"/>
      <c r="S11412" s="10"/>
      <c r="T11412" s="10"/>
      <c r="X11412" s="35"/>
      <c r="AG11412" s="10"/>
      <c r="AI11412" s="10"/>
      <c r="AL11412" s="10"/>
      <c r="AM11412" s="10"/>
    </row>
    <row r="11413" spans="9:39">
      <c r="I11413" s="10"/>
      <c r="R11413" s="10"/>
      <c r="S11413" s="10"/>
      <c r="T11413" s="10"/>
      <c r="X11413" s="35"/>
      <c r="AG11413" s="10"/>
      <c r="AI11413" s="10"/>
      <c r="AL11413" s="10"/>
      <c r="AM11413" s="10"/>
    </row>
    <row r="11414" spans="9:39">
      <c r="I11414" s="10"/>
      <c r="R11414" s="10"/>
      <c r="S11414" s="10"/>
      <c r="T11414" s="10"/>
      <c r="X11414" s="35"/>
      <c r="AG11414" s="10"/>
      <c r="AI11414" s="10"/>
      <c r="AL11414" s="10"/>
      <c r="AM11414" s="10"/>
    </row>
    <row r="11415" spans="9:39">
      <c r="I11415" s="10"/>
      <c r="R11415" s="10"/>
      <c r="S11415" s="10"/>
      <c r="T11415" s="10"/>
      <c r="X11415" s="35"/>
      <c r="AG11415" s="10"/>
      <c r="AI11415" s="10"/>
      <c r="AL11415" s="10"/>
      <c r="AM11415" s="10"/>
    </row>
    <row r="11416" spans="9:39">
      <c r="I11416" s="10"/>
      <c r="R11416" s="10"/>
      <c r="S11416" s="10"/>
      <c r="T11416" s="10"/>
      <c r="X11416" s="35"/>
      <c r="AG11416" s="10"/>
      <c r="AI11416" s="10"/>
      <c r="AL11416" s="10"/>
      <c r="AM11416" s="10"/>
    </row>
    <row r="11417" spans="9:39">
      <c r="I11417" s="10"/>
      <c r="R11417" s="10"/>
      <c r="S11417" s="10"/>
      <c r="T11417" s="10"/>
      <c r="X11417" s="35"/>
      <c r="AG11417" s="10"/>
      <c r="AI11417" s="10"/>
      <c r="AL11417" s="10"/>
      <c r="AM11417" s="10"/>
    </row>
    <row r="11418" spans="9:39">
      <c r="I11418" s="10"/>
      <c r="R11418" s="10"/>
      <c r="S11418" s="10"/>
      <c r="T11418" s="10"/>
      <c r="X11418" s="35"/>
      <c r="AG11418" s="10"/>
      <c r="AI11418" s="10"/>
      <c r="AL11418" s="10"/>
      <c r="AM11418" s="10"/>
    </row>
    <row r="11419" spans="9:39">
      <c r="I11419" s="10"/>
      <c r="R11419" s="10"/>
      <c r="S11419" s="10"/>
      <c r="T11419" s="10"/>
      <c r="X11419" s="35"/>
      <c r="AG11419" s="10"/>
      <c r="AI11419" s="10"/>
      <c r="AL11419" s="10"/>
      <c r="AM11419" s="10"/>
    </row>
    <row r="11420" spans="9:39">
      <c r="I11420" s="10"/>
      <c r="R11420" s="10"/>
      <c r="S11420" s="10"/>
      <c r="T11420" s="10"/>
      <c r="X11420" s="35"/>
      <c r="AG11420" s="10"/>
      <c r="AI11420" s="10"/>
      <c r="AL11420" s="10"/>
      <c r="AM11420" s="10"/>
    </row>
    <row r="11421" spans="9:39">
      <c r="I11421" s="10"/>
      <c r="R11421" s="10"/>
      <c r="S11421" s="10"/>
      <c r="T11421" s="10"/>
      <c r="X11421" s="35"/>
      <c r="AG11421" s="10"/>
      <c r="AI11421" s="10"/>
      <c r="AL11421" s="10"/>
      <c r="AM11421" s="10"/>
    </row>
    <row r="11422" spans="9:39">
      <c r="I11422" s="10"/>
      <c r="R11422" s="10"/>
      <c r="S11422" s="10"/>
      <c r="T11422" s="10"/>
      <c r="X11422" s="35"/>
      <c r="AG11422" s="10"/>
      <c r="AI11422" s="10"/>
      <c r="AL11422" s="10"/>
      <c r="AM11422" s="10"/>
    </row>
    <row r="11423" spans="9:39">
      <c r="I11423" s="10"/>
      <c r="R11423" s="10"/>
      <c r="S11423" s="10"/>
      <c r="T11423" s="10"/>
      <c r="X11423" s="35"/>
      <c r="AG11423" s="10"/>
      <c r="AI11423" s="10"/>
      <c r="AL11423" s="10"/>
      <c r="AM11423" s="10"/>
    </row>
    <row r="11424" spans="9:39">
      <c r="I11424" s="10"/>
      <c r="R11424" s="10"/>
      <c r="S11424" s="10"/>
      <c r="T11424" s="10"/>
      <c r="X11424" s="35"/>
      <c r="AG11424" s="10"/>
      <c r="AI11424" s="10"/>
      <c r="AL11424" s="10"/>
      <c r="AM11424" s="10"/>
    </row>
    <row r="11425" spans="9:39">
      <c r="I11425" s="10"/>
      <c r="R11425" s="10"/>
      <c r="S11425" s="10"/>
      <c r="T11425" s="10"/>
      <c r="X11425" s="35"/>
      <c r="AG11425" s="10"/>
      <c r="AI11425" s="10"/>
      <c r="AL11425" s="10"/>
      <c r="AM11425" s="10"/>
    </row>
    <row r="11426" spans="9:39">
      <c r="I11426" s="10"/>
      <c r="R11426" s="10"/>
      <c r="S11426" s="10"/>
      <c r="T11426" s="10"/>
      <c r="X11426" s="35"/>
      <c r="AG11426" s="10"/>
      <c r="AI11426" s="10"/>
      <c r="AL11426" s="10"/>
      <c r="AM11426" s="10"/>
    </row>
    <row r="11427" spans="9:39">
      <c r="I11427" s="10"/>
      <c r="R11427" s="10"/>
      <c r="S11427" s="10"/>
      <c r="T11427" s="10"/>
      <c r="X11427" s="35"/>
      <c r="AG11427" s="10"/>
      <c r="AI11427" s="10"/>
      <c r="AL11427" s="10"/>
      <c r="AM11427" s="10"/>
    </row>
    <row r="11428" spans="9:39">
      <c r="I11428" s="10"/>
      <c r="R11428" s="10"/>
      <c r="S11428" s="10"/>
      <c r="T11428" s="10"/>
      <c r="X11428" s="35"/>
      <c r="AG11428" s="10"/>
      <c r="AI11428" s="10"/>
      <c r="AL11428" s="10"/>
      <c r="AM11428" s="10"/>
    </row>
    <row r="11429" spans="9:39">
      <c r="I11429" s="10"/>
      <c r="R11429" s="10"/>
      <c r="S11429" s="10"/>
      <c r="T11429" s="10"/>
      <c r="X11429" s="35"/>
      <c r="AG11429" s="10"/>
      <c r="AI11429" s="10"/>
      <c r="AL11429" s="10"/>
      <c r="AM11429" s="10"/>
    </row>
    <row r="11430" spans="9:39">
      <c r="I11430" s="10"/>
      <c r="R11430" s="10"/>
      <c r="S11430" s="10"/>
      <c r="T11430" s="10"/>
      <c r="X11430" s="35"/>
      <c r="AG11430" s="10"/>
      <c r="AI11430" s="10"/>
      <c r="AL11430" s="10"/>
      <c r="AM11430" s="10"/>
    </row>
    <row r="11431" spans="9:39">
      <c r="I11431" s="10"/>
      <c r="R11431" s="10"/>
      <c r="S11431" s="10"/>
      <c r="T11431" s="10"/>
      <c r="X11431" s="35"/>
      <c r="AG11431" s="10"/>
      <c r="AI11431" s="10"/>
      <c r="AL11431" s="10"/>
      <c r="AM11431" s="10"/>
    </row>
    <row r="11432" spans="9:39">
      <c r="I11432" s="10"/>
      <c r="R11432" s="10"/>
      <c r="S11432" s="10"/>
      <c r="T11432" s="10"/>
      <c r="X11432" s="35"/>
      <c r="AG11432" s="10"/>
      <c r="AI11432" s="10"/>
      <c r="AL11432" s="10"/>
      <c r="AM11432" s="10"/>
    </row>
    <row r="11433" spans="9:39">
      <c r="I11433" s="10"/>
      <c r="R11433" s="10"/>
      <c r="S11433" s="10"/>
      <c r="T11433" s="10"/>
      <c r="X11433" s="35"/>
      <c r="AG11433" s="10"/>
      <c r="AI11433" s="10"/>
      <c r="AL11433" s="10"/>
      <c r="AM11433" s="10"/>
    </row>
    <row r="11434" spans="9:39">
      <c r="I11434" s="10"/>
      <c r="R11434" s="10"/>
      <c r="S11434" s="10"/>
      <c r="T11434" s="10"/>
      <c r="X11434" s="35"/>
      <c r="AG11434" s="10"/>
      <c r="AI11434" s="10"/>
      <c r="AL11434" s="10"/>
      <c r="AM11434" s="10"/>
    </row>
    <row r="11435" spans="9:39">
      <c r="I11435" s="10"/>
      <c r="R11435" s="10"/>
      <c r="S11435" s="10"/>
      <c r="T11435" s="10"/>
      <c r="X11435" s="35"/>
      <c r="AG11435" s="10"/>
      <c r="AI11435" s="10"/>
      <c r="AL11435" s="10"/>
      <c r="AM11435" s="10"/>
    </row>
    <row r="11436" spans="9:39">
      <c r="I11436" s="10"/>
      <c r="R11436" s="10"/>
      <c r="S11436" s="10"/>
      <c r="T11436" s="10"/>
      <c r="X11436" s="35"/>
      <c r="AG11436" s="10"/>
      <c r="AI11436" s="10"/>
      <c r="AL11436" s="10"/>
      <c r="AM11436" s="10"/>
    </row>
    <row r="11437" spans="9:39">
      <c r="I11437" s="10"/>
      <c r="R11437" s="10"/>
      <c r="S11437" s="10"/>
      <c r="T11437" s="10"/>
      <c r="X11437" s="35"/>
      <c r="AG11437" s="10"/>
      <c r="AI11437" s="10"/>
      <c r="AL11437" s="10"/>
      <c r="AM11437" s="10"/>
    </row>
    <row r="11438" spans="9:39">
      <c r="I11438" s="10"/>
      <c r="R11438" s="10"/>
      <c r="S11438" s="10"/>
      <c r="T11438" s="10"/>
      <c r="X11438" s="35"/>
      <c r="AG11438" s="10"/>
      <c r="AI11438" s="10"/>
      <c r="AL11438" s="10"/>
      <c r="AM11438" s="10"/>
    </row>
    <row r="11439" spans="9:39">
      <c r="I11439" s="10"/>
      <c r="R11439" s="10"/>
      <c r="S11439" s="10"/>
      <c r="T11439" s="10"/>
      <c r="X11439" s="35"/>
      <c r="AG11439" s="10"/>
      <c r="AI11439" s="10"/>
      <c r="AL11439" s="10"/>
      <c r="AM11439" s="10"/>
    </row>
    <row r="11440" spans="9:39">
      <c r="I11440" s="10"/>
      <c r="R11440" s="10"/>
      <c r="S11440" s="10"/>
      <c r="T11440" s="10"/>
      <c r="X11440" s="35"/>
      <c r="AG11440" s="10"/>
      <c r="AI11440" s="10"/>
      <c r="AL11440" s="10"/>
      <c r="AM11440" s="10"/>
    </row>
    <row r="11441" spans="9:39">
      <c r="I11441" s="10"/>
      <c r="R11441" s="10"/>
      <c r="S11441" s="10"/>
      <c r="T11441" s="10"/>
      <c r="X11441" s="35"/>
      <c r="AG11441" s="10"/>
      <c r="AI11441" s="10"/>
      <c r="AL11441" s="10"/>
      <c r="AM11441" s="10"/>
    </row>
    <row r="11442" spans="9:39">
      <c r="I11442" s="10"/>
      <c r="R11442" s="10"/>
      <c r="S11442" s="10"/>
      <c r="T11442" s="10"/>
      <c r="X11442" s="35"/>
      <c r="AG11442" s="10"/>
      <c r="AI11442" s="10"/>
      <c r="AL11442" s="10"/>
      <c r="AM11442" s="10"/>
    </row>
    <row r="11443" spans="9:39">
      <c r="I11443" s="10"/>
      <c r="R11443" s="10"/>
      <c r="S11443" s="10"/>
      <c r="T11443" s="10"/>
      <c r="X11443" s="35"/>
      <c r="AG11443" s="10"/>
      <c r="AI11443" s="10"/>
      <c r="AL11443" s="10"/>
      <c r="AM11443" s="10"/>
    </row>
    <row r="11444" spans="9:39">
      <c r="I11444" s="10"/>
      <c r="R11444" s="10"/>
      <c r="S11444" s="10"/>
      <c r="T11444" s="10"/>
      <c r="X11444" s="35"/>
      <c r="AG11444" s="10"/>
      <c r="AI11444" s="10"/>
      <c r="AL11444" s="10"/>
      <c r="AM11444" s="10"/>
    </row>
    <row r="11445" spans="9:39">
      <c r="I11445" s="10"/>
      <c r="R11445" s="10"/>
      <c r="S11445" s="10"/>
      <c r="T11445" s="10"/>
      <c r="X11445" s="35"/>
      <c r="AG11445" s="10"/>
      <c r="AI11445" s="10"/>
      <c r="AL11445" s="10"/>
      <c r="AM11445" s="10"/>
    </row>
    <row r="11446" spans="9:39">
      <c r="I11446" s="10"/>
      <c r="R11446" s="10"/>
      <c r="S11446" s="10"/>
      <c r="T11446" s="10"/>
      <c r="X11446" s="35"/>
      <c r="AG11446" s="10"/>
      <c r="AI11446" s="10"/>
      <c r="AL11446" s="10"/>
      <c r="AM11446" s="10"/>
    </row>
    <row r="11447" spans="9:39">
      <c r="I11447" s="10"/>
      <c r="R11447" s="10"/>
      <c r="S11447" s="10"/>
      <c r="T11447" s="10"/>
      <c r="X11447" s="35"/>
      <c r="AG11447" s="10"/>
      <c r="AI11447" s="10"/>
      <c r="AL11447" s="10"/>
      <c r="AM11447" s="10"/>
    </row>
    <row r="11448" spans="9:39">
      <c r="I11448" s="10"/>
      <c r="R11448" s="10"/>
      <c r="S11448" s="10"/>
      <c r="T11448" s="10"/>
      <c r="X11448" s="35"/>
      <c r="AG11448" s="10"/>
      <c r="AI11448" s="10"/>
      <c r="AL11448" s="10"/>
      <c r="AM11448" s="10"/>
    </row>
    <row r="11449" spans="9:39">
      <c r="I11449" s="10"/>
      <c r="R11449" s="10"/>
      <c r="S11449" s="10"/>
      <c r="T11449" s="10"/>
      <c r="X11449" s="35"/>
      <c r="AG11449" s="10"/>
      <c r="AI11449" s="10"/>
      <c r="AL11449" s="10"/>
      <c r="AM11449" s="10"/>
    </row>
    <row r="11450" spans="9:39">
      <c r="I11450" s="10"/>
      <c r="R11450" s="10"/>
      <c r="S11450" s="10"/>
      <c r="T11450" s="10"/>
      <c r="X11450" s="35"/>
      <c r="AG11450" s="10"/>
      <c r="AI11450" s="10"/>
      <c r="AL11450" s="10"/>
      <c r="AM11450" s="10"/>
    </row>
    <row r="11451" spans="9:39">
      <c r="I11451" s="10"/>
      <c r="R11451" s="10"/>
      <c r="S11451" s="10"/>
      <c r="T11451" s="10"/>
      <c r="X11451" s="35"/>
      <c r="AG11451" s="10"/>
      <c r="AI11451" s="10"/>
      <c r="AL11451" s="10"/>
      <c r="AM11451" s="10"/>
    </row>
    <row r="11452" spans="9:39">
      <c r="I11452" s="10"/>
      <c r="R11452" s="10"/>
      <c r="S11452" s="10"/>
      <c r="T11452" s="10"/>
      <c r="X11452" s="35"/>
      <c r="AG11452" s="10"/>
      <c r="AI11452" s="10"/>
      <c r="AL11452" s="10"/>
      <c r="AM11452" s="10"/>
    </row>
    <row r="11453" spans="9:39">
      <c r="I11453" s="10"/>
      <c r="R11453" s="10"/>
      <c r="S11453" s="10"/>
      <c r="T11453" s="10"/>
      <c r="X11453" s="35"/>
      <c r="AG11453" s="10"/>
      <c r="AI11453" s="10"/>
      <c r="AL11453" s="10"/>
      <c r="AM11453" s="10"/>
    </row>
    <row r="11454" spans="9:39">
      <c r="I11454" s="10"/>
      <c r="R11454" s="10"/>
      <c r="S11454" s="10"/>
      <c r="T11454" s="10"/>
      <c r="X11454" s="35"/>
      <c r="AG11454" s="10"/>
      <c r="AI11454" s="10"/>
      <c r="AL11454" s="10"/>
      <c r="AM11454" s="10"/>
    </row>
    <row r="11455" spans="9:39">
      <c r="I11455" s="10"/>
      <c r="R11455" s="10"/>
      <c r="S11455" s="10"/>
      <c r="T11455" s="10"/>
      <c r="X11455" s="35"/>
      <c r="AG11455" s="10"/>
      <c r="AI11455" s="10"/>
      <c r="AL11455" s="10"/>
      <c r="AM11455" s="10"/>
    </row>
    <row r="11456" spans="9:39">
      <c r="I11456" s="10"/>
      <c r="R11456" s="10"/>
      <c r="S11456" s="10"/>
      <c r="T11456" s="10"/>
      <c r="X11456" s="35"/>
      <c r="AG11456" s="10"/>
      <c r="AI11456" s="10"/>
      <c r="AL11456" s="10"/>
      <c r="AM11456" s="10"/>
    </row>
    <row r="11457" spans="9:39">
      <c r="I11457" s="10"/>
      <c r="R11457" s="10"/>
      <c r="S11457" s="10"/>
      <c r="T11457" s="10"/>
      <c r="X11457" s="35"/>
      <c r="AG11457" s="10"/>
      <c r="AI11457" s="10"/>
      <c r="AL11457" s="10"/>
      <c r="AM11457" s="10"/>
    </row>
    <row r="11458" spans="9:39">
      <c r="I11458" s="10"/>
      <c r="R11458" s="10"/>
      <c r="S11458" s="10"/>
      <c r="T11458" s="10"/>
      <c r="X11458" s="35"/>
      <c r="AG11458" s="10"/>
      <c r="AI11458" s="10"/>
      <c r="AL11458" s="10"/>
      <c r="AM11458" s="10"/>
    </row>
    <row r="11459" spans="9:39">
      <c r="I11459" s="10"/>
      <c r="R11459" s="10"/>
      <c r="S11459" s="10"/>
      <c r="T11459" s="10"/>
      <c r="X11459" s="35"/>
      <c r="AG11459" s="10"/>
      <c r="AI11459" s="10"/>
      <c r="AL11459" s="10"/>
      <c r="AM11459" s="10"/>
    </row>
    <row r="11460" spans="9:39">
      <c r="I11460" s="10"/>
      <c r="R11460" s="10"/>
      <c r="S11460" s="10"/>
      <c r="T11460" s="10"/>
      <c r="X11460" s="35"/>
      <c r="AG11460" s="10"/>
      <c r="AI11460" s="10"/>
      <c r="AL11460" s="10"/>
      <c r="AM11460" s="10"/>
    </row>
    <row r="11461" spans="9:39">
      <c r="I11461" s="10"/>
      <c r="R11461" s="10"/>
      <c r="S11461" s="10"/>
      <c r="T11461" s="10"/>
      <c r="X11461" s="35"/>
      <c r="AG11461" s="10"/>
      <c r="AI11461" s="10"/>
      <c r="AL11461" s="10"/>
      <c r="AM11461" s="10"/>
    </row>
    <row r="11462" spans="9:39">
      <c r="I11462" s="10"/>
      <c r="R11462" s="10"/>
      <c r="S11462" s="10"/>
      <c r="T11462" s="10"/>
      <c r="X11462" s="35"/>
      <c r="AG11462" s="10"/>
      <c r="AI11462" s="10"/>
      <c r="AL11462" s="10"/>
      <c r="AM11462" s="10"/>
    </row>
    <row r="11463" spans="9:39">
      <c r="I11463" s="10"/>
      <c r="R11463" s="10"/>
      <c r="S11463" s="10"/>
      <c r="T11463" s="10"/>
      <c r="X11463" s="35"/>
      <c r="AG11463" s="10"/>
      <c r="AI11463" s="10"/>
      <c r="AL11463" s="10"/>
      <c r="AM11463" s="10"/>
    </row>
    <row r="11464" spans="9:39">
      <c r="I11464" s="10"/>
      <c r="R11464" s="10"/>
      <c r="S11464" s="10"/>
      <c r="T11464" s="10"/>
      <c r="X11464" s="35"/>
      <c r="AG11464" s="10"/>
      <c r="AI11464" s="10"/>
      <c r="AL11464" s="10"/>
      <c r="AM11464" s="10"/>
    </row>
    <row r="11465" spans="9:39">
      <c r="I11465" s="10"/>
      <c r="R11465" s="10"/>
      <c r="S11465" s="10"/>
      <c r="T11465" s="10"/>
      <c r="X11465" s="35"/>
      <c r="AG11465" s="10"/>
      <c r="AI11465" s="10"/>
      <c r="AL11465" s="10"/>
      <c r="AM11465" s="10"/>
    </row>
    <row r="11466" spans="9:39">
      <c r="I11466" s="10"/>
      <c r="R11466" s="10"/>
      <c r="S11466" s="10"/>
      <c r="T11466" s="10"/>
      <c r="X11466" s="35"/>
      <c r="AG11466" s="10"/>
      <c r="AI11466" s="10"/>
      <c r="AL11466" s="10"/>
      <c r="AM11466" s="10"/>
    </row>
    <row r="11467" spans="9:39">
      <c r="I11467" s="10"/>
      <c r="R11467" s="10"/>
      <c r="S11467" s="10"/>
      <c r="T11467" s="10"/>
      <c r="X11467" s="35"/>
      <c r="AG11467" s="10"/>
      <c r="AI11467" s="10"/>
      <c r="AL11467" s="10"/>
      <c r="AM11467" s="10"/>
    </row>
    <row r="11468" spans="9:39">
      <c r="I11468" s="10"/>
      <c r="R11468" s="10"/>
      <c r="S11468" s="10"/>
      <c r="T11468" s="10"/>
      <c r="X11468" s="35"/>
      <c r="AG11468" s="10"/>
      <c r="AI11468" s="10"/>
      <c r="AL11468" s="10"/>
      <c r="AM11468" s="10"/>
    </row>
    <row r="11469" spans="9:39">
      <c r="I11469" s="10"/>
      <c r="R11469" s="10"/>
      <c r="S11469" s="10"/>
      <c r="T11469" s="10"/>
      <c r="X11469" s="35"/>
      <c r="AG11469" s="10"/>
      <c r="AI11469" s="10"/>
      <c r="AL11469" s="10"/>
      <c r="AM11469" s="10"/>
    </row>
    <row r="11470" spans="9:39">
      <c r="I11470" s="10"/>
      <c r="R11470" s="10"/>
      <c r="S11470" s="10"/>
      <c r="T11470" s="10"/>
      <c r="X11470" s="35"/>
      <c r="AG11470" s="10"/>
      <c r="AI11470" s="10"/>
      <c r="AL11470" s="10"/>
      <c r="AM11470" s="10"/>
    </row>
    <row r="11471" spans="9:39">
      <c r="I11471" s="10"/>
      <c r="R11471" s="10"/>
      <c r="S11471" s="10"/>
      <c r="T11471" s="10"/>
      <c r="X11471" s="35"/>
      <c r="AG11471" s="10"/>
      <c r="AI11471" s="10"/>
      <c r="AL11471" s="10"/>
      <c r="AM11471" s="10"/>
    </row>
    <row r="11472" spans="9:39">
      <c r="I11472" s="10"/>
      <c r="R11472" s="10"/>
      <c r="S11472" s="10"/>
      <c r="T11472" s="10"/>
      <c r="X11472" s="35"/>
      <c r="AG11472" s="10"/>
      <c r="AI11472" s="10"/>
      <c r="AL11472" s="10"/>
      <c r="AM11472" s="10"/>
    </row>
    <row r="11473" spans="9:39">
      <c r="I11473" s="10"/>
      <c r="R11473" s="10"/>
      <c r="S11473" s="10"/>
      <c r="T11473" s="10"/>
      <c r="X11473" s="35"/>
      <c r="AG11473" s="10"/>
      <c r="AI11473" s="10"/>
      <c r="AL11473" s="10"/>
      <c r="AM11473" s="10"/>
    </row>
    <row r="11474" spans="9:39">
      <c r="I11474" s="10"/>
      <c r="R11474" s="10"/>
      <c r="S11474" s="10"/>
      <c r="T11474" s="10"/>
      <c r="X11474" s="35"/>
      <c r="AG11474" s="10"/>
      <c r="AI11474" s="10"/>
      <c r="AL11474" s="10"/>
      <c r="AM11474" s="10"/>
    </row>
    <row r="11475" spans="9:39">
      <c r="I11475" s="10"/>
      <c r="R11475" s="10"/>
      <c r="S11475" s="10"/>
      <c r="T11475" s="10"/>
      <c r="X11475" s="35"/>
      <c r="AG11475" s="10"/>
      <c r="AI11475" s="10"/>
      <c r="AL11475" s="10"/>
      <c r="AM11475" s="10"/>
    </row>
    <row r="11476" spans="9:39">
      <c r="I11476" s="10"/>
      <c r="R11476" s="10"/>
      <c r="S11476" s="10"/>
      <c r="T11476" s="10"/>
      <c r="X11476" s="35"/>
      <c r="AG11476" s="10"/>
      <c r="AI11476" s="10"/>
      <c r="AL11476" s="10"/>
      <c r="AM11476" s="10"/>
    </row>
    <row r="11477" spans="9:39">
      <c r="I11477" s="10"/>
      <c r="R11477" s="10"/>
      <c r="S11477" s="10"/>
      <c r="T11477" s="10"/>
      <c r="X11477" s="35"/>
      <c r="AG11477" s="10"/>
      <c r="AI11477" s="10"/>
      <c r="AL11477" s="10"/>
      <c r="AM11477" s="10"/>
    </row>
    <row r="11478" spans="9:39">
      <c r="I11478" s="10"/>
      <c r="R11478" s="10"/>
      <c r="S11478" s="10"/>
      <c r="T11478" s="10"/>
      <c r="X11478" s="35"/>
      <c r="AG11478" s="10"/>
      <c r="AI11478" s="10"/>
      <c r="AL11478" s="10"/>
      <c r="AM11478" s="10"/>
    </row>
    <row r="11479" spans="9:39">
      <c r="I11479" s="10"/>
      <c r="R11479" s="10"/>
      <c r="S11479" s="10"/>
      <c r="T11479" s="10"/>
      <c r="X11479" s="35"/>
      <c r="AG11479" s="10"/>
      <c r="AI11479" s="10"/>
      <c r="AL11479" s="10"/>
      <c r="AM11479" s="10"/>
    </row>
    <row r="11480" spans="9:39">
      <c r="I11480" s="10"/>
      <c r="R11480" s="10"/>
      <c r="S11480" s="10"/>
      <c r="T11480" s="10"/>
      <c r="X11480" s="35"/>
      <c r="AG11480" s="10"/>
      <c r="AI11480" s="10"/>
      <c r="AL11480" s="10"/>
      <c r="AM11480" s="10"/>
    </row>
    <row r="11481" spans="9:39">
      <c r="I11481" s="10"/>
      <c r="R11481" s="10"/>
      <c r="S11481" s="10"/>
      <c r="T11481" s="10"/>
      <c r="X11481" s="35"/>
      <c r="AG11481" s="10"/>
      <c r="AI11481" s="10"/>
      <c r="AL11481" s="10"/>
      <c r="AM11481" s="10"/>
    </row>
    <row r="11482" spans="9:39">
      <c r="I11482" s="10"/>
      <c r="R11482" s="10"/>
      <c r="S11482" s="10"/>
      <c r="T11482" s="10"/>
      <c r="X11482" s="35"/>
      <c r="AG11482" s="10"/>
      <c r="AI11482" s="10"/>
      <c r="AL11482" s="10"/>
      <c r="AM11482" s="10"/>
    </row>
    <row r="11483" spans="9:39">
      <c r="I11483" s="10"/>
      <c r="R11483" s="10"/>
      <c r="S11483" s="10"/>
      <c r="T11483" s="10"/>
      <c r="X11483" s="35"/>
      <c r="AG11483" s="10"/>
      <c r="AI11483" s="10"/>
      <c r="AL11483" s="10"/>
      <c r="AM11483" s="10"/>
    </row>
    <row r="11484" spans="9:39">
      <c r="I11484" s="10"/>
      <c r="R11484" s="10"/>
      <c r="S11484" s="10"/>
      <c r="T11484" s="10"/>
      <c r="X11484" s="35"/>
      <c r="AG11484" s="10"/>
      <c r="AI11484" s="10"/>
      <c r="AL11484" s="10"/>
      <c r="AM11484" s="10"/>
    </row>
    <row r="11485" spans="9:39">
      <c r="I11485" s="10"/>
      <c r="R11485" s="10"/>
      <c r="S11485" s="10"/>
      <c r="T11485" s="10"/>
      <c r="X11485" s="35"/>
      <c r="AG11485" s="10"/>
      <c r="AI11485" s="10"/>
      <c r="AL11485" s="10"/>
      <c r="AM11485" s="10"/>
    </row>
    <row r="11486" spans="9:39">
      <c r="I11486" s="10"/>
      <c r="R11486" s="10"/>
      <c r="S11486" s="10"/>
      <c r="T11486" s="10"/>
      <c r="X11486" s="35"/>
      <c r="AG11486" s="10"/>
      <c r="AI11486" s="10"/>
      <c r="AL11486" s="10"/>
      <c r="AM11486" s="10"/>
    </row>
    <row r="11487" spans="9:39">
      <c r="I11487" s="10"/>
      <c r="R11487" s="10"/>
      <c r="S11487" s="10"/>
      <c r="T11487" s="10"/>
      <c r="X11487" s="35"/>
      <c r="AG11487" s="10"/>
      <c r="AI11487" s="10"/>
      <c r="AL11487" s="10"/>
      <c r="AM11487" s="10"/>
    </row>
    <row r="11488" spans="9:39">
      <c r="I11488" s="10"/>
      <c r="R11488" s="10"/>
      <c r="S11488" s="10"/>
      <c r="T11488" s="10"/>
      <c r="X11488" s="35"/>
      <c r="AG11488" s="10"/>
      <c r="AI11488" s="10"/>
      <c r="AL11488" s="10"/>
      <c r="AM11488" s="10"/>
    </row>
    <row r="11489" spans="9:39">
      <c r="I11489" s="10"/>
      <c r="R11489" s="10"/>
      <c r="S11489" s="10"/>
      <c r="T11489" s="10"/>
      <c r="X11489" s="35"/>
      <c r="AG11489" s="10"/>
      <c r="AI11489" s="10"/>
      <c r="AL11489" s="10"/>
      <c r="AM11489" s="10"/>
    </row>
    <row r="11490" spans="9:39">
      <c r="I11490" s="10"/>
      <c r="R11490" s="10"/>
      <c r="S11490" s="10"/>
      <c r="T11490" s="10"/>
      <c r="X11490" s="35"/>
      <c r="AG11490" s="10"/>
      <c r="AI11490" s="10"/>
      <c r="AL11490" s="10"/>
      <c r="AM11490" s="10"/>
    </row>
    <row r="11491" spans="9:39">
      <c r="I11491" s="10"/>
      <c r="R11491" s="10"/>
      <c r="S11491" s="10"/>
      <c r="T11491" s="10"/>
      <c r="X11491" s="35"/>
      <c r="AG11491" s="10"/>
      <c r="AI11491" s="10"/>
      <c r="AL11491" s="10"/>
      <c r="AM11491" s="10"/>
    </row>
    <row r="11492" spans="9:39">
      <c r="I11492" s="10"/>
      <c r="R11492" s="10"/>
      <c r="S11492" s="10"/>
      <c r="T11492" s="10"/>
      <c r="X11492" s="35"/>
      <c r="AG11492" s="10"/>
      <c r="AI11492" s="10"/>
      <c r="AL11492" s="10"/>
      <c r="AM11492" s="10"/>
    </row>
    <row r="11493" spans="9:39">
      <c r="I11493" s="10"/>
      <c r="R11493" s="10"/>
      <c r="S11493" s="10"/>
      <c r="T11493" s="10"/>
      <c r="X11493" s="35"/>
      <c r="AG11493" s="10"/>
      <c r="AI11493" s="10"/>
      <c r="AL11493" s="10"/>
      <c r="AM11493" s="10"/>
    </row>
    <row r="11494" spans="9:39">
      <c r="I11494" s="10"/>
      <c r="R11494" s="10"/>
      <c r="S11494" s="10"/>
      <c r="T11494" s="10"/>
      <c r="X11494" s="35"/>
      <c r="AG11494" s="10"/>
      <c r="AI11494" s="10"/>
      <c r="AL11494" s="10"/>
      <c r="AM11494" s="10"/>
    </row>
    <row r="11495" spans="9:39">
      <c r="I11495" s="10"/>
      <c r="R11495" s="10"/>
      <c r="S11495" s="10"/>
      <c r="T11495" s="10"/>
      <c r="X11495" s="35"/>
      <c r="AG11495" s="10"/>
      <c r="AI11495" s="10"/>
      <c r="AL11495" s="10"/>
      <c r="AM11495" s="10"/>
    </row>
    <row r="11496" spans="9:39">
      <c r="I11496" s="10"/>
      <c r="R11496" s="10"/>
      <c r="S11496" s="10"/>
      <c r="T11496" s="10"/>
      <c r="X11496" s="35"/>
      <c r="AG11496" s="10"/>
      <c r="AI11496" s="10"/>
      <c r="AL11496" s="10"/>
      <c r="AM11496" s="10"/>
    </row>
    <row r="11497" spans="9:39">
      <c r="I11497" s="10"/>
      <c r="R11497" s="10"/>
      <c r="S11497" s="10"/>
      <c r="T11497" s="10"/>
      <c r="X11497" s="35"/>
      <c r="AG11497" s="10"/>
      <c r="AI11497" s="10"/>
      <c r="AL11497" s="10"/>
      <c r="AM11497" s="10"/>
    </row>
    <row r="11498" spans="9:39">
      <c r="I11498" s="10"/>
      <c r="R11498" s="10"/>
      <c r="S11498" s="10"/>
      <c r="T11498" s="10"/>
      <c r="X11498" s="35"/>
      <c r="AG11498" s="10"/>
      <c r="AI11498" s="10"/>
      <c r="AL11498" s="10"/>
      <c r="AM11498" s="10"/>
    </row>
    <row r="11499" spans="9:39">
      <c r="I11499" s="10"/>
      <c r="R11499" s="10"/>
      <c r="S11499" s="10"/>
      <c r="T11499" s="10"/>
      <c r="X11499" s="35"/>
      <c r="AG11499" s="10"/>
      <c r="AI11499" s="10"/>
      <c r="AL11499" s="10"/>
      <c r="AM11499" s="10"/>
    </row>
    <row r="11500" spans="9:39">
      <c r="I11500" s="10"/>
      <c r="R11500" s="10"/>
      <c r="S11500" s="10"/>
      <c r="T11500" s="10"/>
      <c r="X11500" s="35"/>
      <c r="AG11500" s="10"/>
      <c r="AI11500" s="10"/>
      <c r="AL11500" s="10"/>
      <c r="AM11500" s="10"/>
    </row>
    <row r="11501" spans="9:39">
      <c r="I11501" s="10"/>
      <c r="R11501" s="10"/>
      <c r="S11501" s="10"/>
      <c r="T11501" s="10"/>
      <c r="X11501" s="35"/>
      <c r="AG11501" s="10"/>
      <c r="AI11501" s="10"/>
      <c r="AL11501" s="10"/>
      <c r="AM11501" s="10"/>
    </row>
    <row r="11502" spans="9:39">
      <c r="I11502" s="10"/>
      <c r="R11502" s="10"/>
      <c r="S11502" s="10"/>
      <c r="T11502" s="10"/>
      <c r="X11502" s="35"/>
      <c r="AG11502" s="10"/>
      <c r="AI11502" s="10"/>
      <c r="AL11502" s="10"/>
      <c r="AM11502" s="10"/>
    </row>
    <row r="11503" spans="9:39">
      <c r="I11503" s="10"/>
      <c r="R11503" s="10"/>
      <c r="S11503" s="10"/>
      <c r="T11503" s="10"/>
      <c r="X11503" s="35"/>
      <c r="AG11503" s="10"/>
      <c r="AI11503" s="10"/>
      <c r="AL11503" s="10"/>
      <c r="AM11503" s="10"/>
    </row>
    <row r="11504" spans="9:39">
      <c r="I11504" s="10"/>
      <c r="R11504" s="10"/>
      <c r="S11504" s="10"/>
      <c r="T11504" s="10"/>
      <c r="X11504" s="35"/>
      <c r="AG11504" s="10"/>
      <c r="AI11504" s="10"/>
      <c r="AL11504" s="10"/>
      <c r="AM11504" s="10"/>
    </row>
    <row r="11505" spans="9:39">
      <c r="I11505" s="10"/>
      <c r="R11505" s="10"/>
      <c r="S11505" s="10"/>
      <c r="T11505" s="10"/>
      <c r="X11505" s="35"/>
      <c r="AG11505" s="10"/>
      <c r="AI11505" s="10"/>
      <c r="AL11505" s="10"/>
      <c r="AM11505" s="10"/>
    </row>
    <row r="11506" spans="9:39">
      <c r="I11506" s="10"/>
      <c r="R11506" s="10"/>
      <c r="S11506" s="10"/>
      <c r="T11506" s="10"/>
      <c r="X11506" s="35"/>
      <c r="AG11506" s="10"/>
      <c r="AI11506" s="10"/>
      <c r="AL11506" s="10"/>
      <c r="AM11506" s="10"/>
    </row>
    <row r="11507" spans="9:39">
      <c r="I11507" s="10"/>
      <c r="R11507" s="10"/>
      <c r="S11507" s="10"/>
      <c r="T11507" s="10"/>
      <c r="X11507" s="35"/>
      <c r="AG11507" s="10"/>
      <c r="AI11507" s="10"/>
      <c r="AL11507" s="10"/>
      <c r="AM11507" s="10"/>
    </row>
    <row r="11508" spans="9:39">
      <c r="I11508" s="10"/>
      <c r="R11508" s="10"/>
      <c r="S11508" s="10"/>
      <c r="T11508" s="10"/>
      <c r="X11508" s="35"/>
      <c r="AG11508" s="10"/>
      <c r="AI11508" s="10"/>
      <c r="AL11508" s="10"/>
      <c r="AM11508" s="10"/>
    </row>
    <row r="11509" spans="9:39">
      <c r="I11509" s="10"/>
      <c r="R11509" s="10"/>
      <c r="S11509" s="10"/>
      <c r="T11509" s="10"/>
      <c r="X11509" s="35"/>
      <c r="AG11509" s="10"/>
      <c r="AI11509" s="10"/>
      <c r="AL11509" s="10"/>
      <c r="AM11509" s="10"/>
    </row>
    <row r="11510" spans="9:39">
      <c r="I11510" s="10"/>
      <c r="R11510" s="10"/>
      <c r="S11510" s="10"/>
      <c r="T11510" s="10"/>
      <c r="X11510" s="35"/>
      <c r="AG11510" s="10"/>
      <c r="AI11510" s="10"/>
      <c r="AL11510" s="10"/>
      <c r="AM11510" s="10"/>
    </row>
    <row r="11511" spans="9:39">
      <c r="I11511" s="10"/>
      <c r="R11511" s="10"/>
      <c r="S11511" s="10"/>
      <c r="T11511" s="10"/>
      <c r="X11511" s="35"/>
      <c r="AG11511" s="10"/>
      <c r="AI11511" s="10"/>
      <c r="AL11511" s="10"/>
      <c r="AM11511" s="10"/>
    </row>
    <row r="11512" spans="9:39">
      <c r="I11512" s="10"/>
      <c r="R11512" s="10"/>
      <c r="S11512" s="10"/>
      <c r="T11512" s="10"/>
      <c r="X11512" s="35"/>
      <c r="AG11512" s="10"/>
      <c r="AI11512" s="10"/>
      <c r="AL11512" s="10"/>
      <c r="AM11512" s="10"/>
    </row>
    <row r="11513" spans="9:39">
      <c r="I11513" s="10"/>
      <c r="R11513" s="10"/>
      <c r="S11513" s="10"/>
      <c r="T11513" s="10"/>
      <c r="X11513" s="35"/>
      <c r="AG11513" s="10"/>
      <c r="AI11513" s="10"/>
      <c r="AL11513" s="10"/>
      <c r="AM11513" s="10"/>
    </row>
    <row r="11514" spans="9:39">
      <c r="I11514" s="10"/>
      <c r="R11514" s="10"/>
      <c r="S11514" s="10"/>
      <c r="T11514" s="10"/>
      <c r="X11514" s="35"/>
      <c r="AG11514" s="10"/>
      <c r="AI11514" s="10"/>
      <c r="AL11514" s="10"/>
      <c r="AM11514" s="10"/>
    </row>
    <row r="11515" spans="9:39">
      <c r="I11515" s="10"/>
      <c r="R11515" s="10"/>
      <c r="S11515" s="10"/>
      <c r="T11515" s="10"/>
      <c r="X11515" s="35"/>
      <c r="AG11515" s="10"/>
      <c r="AI11515" s="10"/>
      <c r="AL11515" s="10"/>
      <c r="AM11515" s="10"/>
    </row>
    <row r="11516" spans="9:39">
      <c r="I11516" s="10"/>
      <c r="R11516" s="10"/>
      <c r="S11516" s="10"/>
      <c r="T11516" s="10"/>
      <c r="X11516" s="35"/>
      <c r="AG11516" s="10"/>
      <c r="AI11516" s="10"/>
      <c r="AL11516" s="10"/>
      <c r="AM11516" s="10"/>
    </row>
    <row r="11517" spans="9:39">
      <c r="I11517" s="10"/>
      <c r="R11517" s="10"/>
      <c r="S11517" s="10"/>
      <c r="T11517" s="10"/>
      <c r="X11517" s="35"/>
      <c r="AG11517" s="10"/>
      <c r="AI11517" s="10"/>
      <c r="AL11517" s="10"/>
      <c r="AM11517" s="10"/>
    </row>
    <row r="11518" spans="9:39">
      <c r="I11518" s="10"/>
      <c r="R11518" s="10"/>
      <c r="S11518" s="10"/>
      <c r="T11518" s="10"/>
      <c r="X11518" s="35"/>
      <c r="AG11518" s="10"/>
      <c r="AI11518" s="10"/>
      <c r="AL11518" s="10"/>
      <c r="AM11518" s="10"/>
    </row>
    <row r="11519" spans="9:39">
      <c r="I11519" s="10"/>
      <c r="R11519" s="10"/>
      <c r="S11519" s="10"/>
      <c r="T11519" s="10"/>
      <c r="X11519" s="35"/>
      <c r="AG11519" s="10"/>
      <c r="AI11519" s="10"/>
      <c r="AL11519" s="10"/>
      <c r="AM11519" s="10"/>
    </row>
    <row r="11520" spans="9:39">
      <c r="I11520" s="10"/>
      <c r="R11520" s="10"/>
      <c r="S11520" s="10"/>
      <c r="T11520" s="10"/>
      <c r="X11520" s="35"/>
      <c r="AG11520" s="10"/>
      <c r="AI11520" s="10"/>
      <c r="AL11520" s="10"/>
      <c r="AM11520" s="10"/>
    </row>
    <row r="11521" spans="9:39">
      <c r="I11521" s="10"/>
      <c r="R11521" s="10"/>
      <c r="S11521" s="10"/>
      <c r="T11521" s="10"/>
      <c r="X11521" s="35"/>
      <c r="AG11521" s="10"/>
      <c r="AI11521" s="10"/>
      <c r="AL11521" s="10"/>
      <c r="AM11521" s="10"/>
    </row>
    <row r="11522" spans="9:39">
      <c r="I11522" s="10"/>
      <c r="R11522" s="10"/>
      <c r="S11522" s="10"/>
      <c r="T11522" s="10"/>
      <c r="X11522" s="35"/>
      <c r="AG11522" s="10"/>
      <c r="AI11522" s="10"/>
      <c r="AL11522" s="10"/>
      <c r="AM11522" s="10"/>
    </row>
    <row r="11523" spans="9:39">
      <c r="I11523" s="10"/>
      <c r="R11523" s="10"/>
      <c r="S11523" s="10"/>
      <c r="T11523" s="10"/>
      <c r="X11523" s="35"/>
      <c r="AG11523" s="10"/>
      <c r="AI11523" s="10"/>
      <c r="AL11523" s="10"/>
      <c r="AM11523" s="10"/>
    </row>
    <row r="11524" spans="9:39">
      <c r="I11524" s="10"/>
      <c r="R11524" s="10"/>
      <c r="S11524" s="10"/>
      <c r="T11524" s="10"/>
      <c r="X11524" s="35"/>
      <c r="AG11524" s="10"/>
      <c r="AI11524" s="10"/>
      <c r="AL11524" s="10"/>
      <c r="AM11524" s="10"/>
    </row>
    <row r="11525" spans="9:39">
      <c r="I11525" s="10"/>
      <c r="R11525" s="10"/>
      <c r="S11525" s="10"/>
      <c r="T11525" s="10"/>
      <c r="X11525" s="35"/>
      <c r="AG11525" s="10"/>
      <c r="AI11525" s="10"/>
      <c r="AL11525" s="10"/>
      <c r="AM11525" s="10"/>
    </row>
    <row r="11526" spans="9:39">
      <c r="I11526" s="10"/>
      <c r="R11526" s="10"/>
      <c r="S11526" s="10"/>
      <c r="T11526" s="10"/>
      <c r="X11526" s="35"/>
      <c r="AG11526" s="10"/>
      <c r="AI11526" s="10"/>
      <c r="AL11526" s="10"/>
      <c r="AM11526" s="10"/>
    </row>
    <row r="11527" spans="9:39">
      <c r="I11527" s="10"/>
      <c r="R11527" s="10"/>
      <c r="S11527" s="10"/>
      <c r="T11527" s="10"/>
      <c r="X11527" s="35"/>
      <c r="AG11527" s="10"/>
      <c r="AI11527" s="10"/>
      <c r="AL11527" s="10"/>
      <c r="AM11527" s="10"/>
    </row>
    <row r="11528" spans="9:39">
      <c r="I11528" s="10"/>
      <c r="R11528" s="10"/>
      <c r="S11528" s="10"/>
      <c r="T11528" s="10"/>
      <c r="X11528" s="35"/>
      <c r="AG11528" s="10"/>
      <c r="AI11528" s="10"/>
      <c r="AL11528" s="10"/>
      <c r="AM11528" s="10"/>
    </row>
    <row r="11529" spans="9:39">
      <c r="I11529" s="10"/>
      <c r="R11529" s="10"/>
      <c r="S11529" s="10"/>
      <c r="T11529" s="10"/>
      <c r="X11529" s="35"/>
      <c r="AG11529" s="10"/>
      <c r="AI11529" s="10"/>
      <c r="AL11529" s="10"/>
      <c r="AM11529" s="10"/>
    </row>
    <row r="11530" spans="9:39">
      <c r="I11530" s="10"/>
      <c r="R11530" s="10"/>
      <c r="S11530" s="10"/>
      <c r="T11530" s="10"/>
      <c r="X11530" s="35"/>
      <c r="AG11530" s="10"/>
      <c r="AI11530" s="10"/>
      <c r="AL11530" s="10"/>
      <c r="AM11530" s="10"/>
    </row>
    <row r="11531" spans="9:39">
      <c r="I11531" s="10"/>
      <c r="R11531" s="10"/>
      <c r="S11531" s="10"/>
      <c r="T11531" s="10"/>
      <c r="X11531" s="35"/>
      <c r="AG11531" s="10"/>
      <c r="AI11531" s="10"/>
      <c r="AL11531" s="10"/>
      <c r="AM11531" s="10"/>
    </row>
    <row r="11532" spans="9:39">
      <c r="I11532" s="10"/>
      <c r="R11532" s="10"/>
      <c r="S11532" s="10"/>
      <c r="T11532" s="10"/>
      <c r="X11532" s="35"/>
      <c r="AG11532" s="10"/>
      <c r="AI11532" s="10"/>
      <c r="AL11532" s="10"/>
      <c r="AM11532" s="10"/>
    </row>
    <row r="11533" spans="9:39">
      <c r="I11533" s="10"/>
      <c r="R11533" s="10"/>
      <c r="S11533" s="10"/>
      <c r="T11533" s="10"/>
      <c r="X11533" s="35"/>
      <c r="AG11533" s="10"/>
      <c r="AI11533" s="10"/>
      <c r="AL11533" s="10"/>
      <c r="AM11533" s="10"/>
    </row>
    <row r="11534" spans="9:39">
      <c r="I11534" s="10"/>
      <c r="R11534" s="10"/>
      <c r="S11534" s="10"/>
      <c r="T11534" s="10"/>
      <c r="X11534" s="35"/>
      <c r="AG11534" s="10"/>
      <c r="AI11534" s="10"/>
      <c r="AL11534" s="10"/>
      <c r="AM11534" s="10"/>
    </row>
    <row r="11535" spans="9:39">
      <c r="I11535" s="10"/>
      <c r="R11535" s="10"/>
      <c r="S11535" s="10"/>
      <c r="T11535" s="10"/>
      <c r="X11535" s="35"/>
      <c r="AG11535" s="10"/>
      <c r="AI11535" s="10"/>
      <c r="AL11535" s="10"/>
      <c r="AM11535" s="10"/>
    </row>
    <row r="11536" spans="9:39">
      <c r="I11536" s="10"/>
      <c r="R11536" s="10"/>
      <c r="S11536" s="10"/>
      <c r="T11536" s="10"/>
      <c r="X11536" s="35"/>
      <c r="AG11536" s="10"/>
      <c r="AI11536" s="10"/>
      <c r="AL11536" s="10"/>
      <c r="AM11536" s="10"/>
    </row>
    <row r="11537" spans="9:39">
      <c r="I11537" s="10"/>
      <c r="R11537" s="10"/>
      <c r="S11537" s="10"/>
      <c r="T11537" s="10"/>
      <c r="X11537" s="35"/>
      <c r="AG11537" s="10"/>
      <c r="AI11537" s="10"/>
      <c r="AL11537" s="10"/>
      <c r="AM11537" s="10"/>
    </row>
    <row r="11538" spans="9:39">
      <c r="I11538" s="10"/>
      <c r="R11538" s="10"/>
      <c r="S11538" s="10"/>
      <c r="T11538" s="10"/>
      <c r="X11538" s="35"/>
      <c r="AG11538" s="10"/>
      <c r="AI11538" s="10"/>
      <c r="AL11538" s="10"/>
      <c r="AM11538" s="10"/>
    </row>
    <row r="11539" spans="9:39">
      <c r="I11539" s="10"/>
      <c r="R11539" s="10"/>
      <c r="S11539" s="10"/>
      <c r="T11539" s="10"/>
      <c r="X11539" s="35"/>
      <c r="AG11539" s="10"/>
      <c r="AI11539" s="10"/>
      <c r="AL11539" s="10"/>
      <c r="AM11539" s="10"/>
    </row>
    <row r="11540" spans="9:39">
      <c r="I11540" s="10"/>
      <c r="R11540" s="10"/>
      <c r="S11540" s="10"/>
      <c r="T11540" s="10"/>
      <c r="X11540" s="35"/>
      <c r="AG11540" s="10"/>
      <c r="AI11540" s="10"/>
      <c r="AL11540" s="10"/>
      <c r="AM11540" s="10"/>
    </row>
    <row r="11541" spans="9:39">
      <c r="I11541" s="10"/>
      <c r="R11541" s="10"/>
      <c r="S11541" s="10"/>
      <c r="T11541" s="10"/>
      <c r="X11541" s="35"/>
      <c r="AG11541" s="10"/>
      <c r="AI11541" s="10"/>
      <c r="AL11541" s="10"/>
      <c r="AM11541" s="10"/>
    </row>
    <row r="11542" spans="9:39">
      <c r="I11542" s="10"/>
      <c r="R11542" s="10"/>
      <c r="S11542" s="10"/>
      <c r="T11542" s="10"/>
      <c r="X11542" s="35"/>
      <c r="AG11542" s="10"/>
      <c r="AI11542" s="10"/>
      <c r="AL11542" s="10"/>
      <c r="AM11542" s="10"/>
    </row>
    <row r="11543" spans="9:39">
      <c r="I11543" s="10"/>
      <c r="R11543" s="10"/>
      <c r="S11543" s="10"/>
      <c r="T11543" s="10"/>
      <c r="X11543" s="35"/>
      <c r="AG11543" s="10"/>
      <c r="AI11543" s="10"/>
      <c r="AL11543" s="10"/>
      <c r="AM11543" s="10"/>
    </row>
    <row r="11544" spans="9:39">
      <c r="I11544" s="10"/>
      <c r="R11544" s="10"/>
      <c r="S11544" s="10"/>
      <c r="T11544" s="10"/>
      <c r="X11544" s="35"/>
      <c r="AG11544" s="10"/>
      <c r="AI11544" s="10"/>
      <c r="AL11544" s="10"/>
      <c r="AM11544" s="10"/>
    </row>
    <row r="11545" spans="9:39">
      <c r="I11545" s="10"/>
      <c r="R11545" s="10"/>
      <c r="S11545" s="10"/>
      <c r="T11545" s="10"/>
      <c r="X11545" s="35"/>
      <c r="AG11545" s="10"/>
      <c r="AI11545" s="10"/>
      <c r="AL11545" s="10"/>
      <c r="AM11545" s="10"/>
    </row>
    <row r="11546" spans="9:39">
      <c r="I11546" s="10"/>
      <c r="R11546" s="10"/>
      <c r="S11546" s="10"/>
      <c r="T11546" s="10"/>
      <c r="X11546" s="35"/>
      <c r="AG11546" s="10"/>
      <c r="AI11546" s="10"/>
      <c r="AL11546" s="10"/>
      <c r="AM11546" s="10"/>
    </row>
    <row r="11547" spans="9:39">
      <c r="I11547" s="10"/>
      <c r="R11547" s="10"/>
      <c r="S11547" s="10"/>
      <c r="T11547" s="10"/>
      <c r="X11547" s="35"/>
      <c r="AG11547" s="10"/>
      <c r="AI11547" s="10"/>
      <c r="AL11547" s="10"/>
      <c r="AM11547" s="10"/>
    </row>
    <row r="11548" spans="9:39">
      <c r="I11548" s="10"/>
      <c r="R11548" s="10"/>
      <c r="S11548" s="10"/>
      <c r="T11548" s="10"/>
      <c r="X11548" s="35"/>
      <c r="AG11548" s="10"/>
      <c r="AI11548" s="10"/>
      <c r="AL11548" s="10"/>
      <c r="AM11548" s="10"/>
    </row>
    <row r="11549" spans="9:39">
      <c r="I11549" s="10"/>
      <c r="R11549" s="10"/>
      <c r="S11549" s="10"/>
      <c r="T11549" s="10"/>
      <c r="X11549" s="35"/>
      <c r="AG11549" s="10"/>
      <c r="AI11549" s="10"/>
      <c r="AL11549" s="10"/>
      <c r="AM11549" s="10"/>
    </row>
    <row r="11550" spans="9:39">
      <c r="I11550" s="10"/>
      <c r="R11550" s="10"/>
      <c r="S11550" s="10"/>
      <c r="T11550" s="10"/>
      <c r="X11550" s="35"/>
      <c r="AG11550" s="10"/>
      <c r="AI11550" s="10"/>
      <c r="AL11550" s="10"/>
      <c r="AM11550" s="10"/>
    </row>
    <row r="11551" spans="9:39">
      <c r="I11551" s="10"/>
      <c r="R11551" s="10"/>
      <c r="S11551" s="10"/>
      <c r="T11551" s="10"/>
      <c r="X11551" s="35"/>
      <c r="AG11551" s="10"/>
      <c r="AI11551" s="10"/>
      <c r="AL11551" s="10"/>
      <c r="AM11551" s="10"/>
    </row>
    <row r="11552" spans="9:39">
      <c r="I11552" s="10"/>
      <c r="R11552" s="10"/>
      <c r="S11552" s="10"/>
      <c r="T11552" s="10"/>
      <c r="X11552" s="35"/>
      <c r="AG11552" s="10"/>
      <c r="AI11552" s="10"/>
      <c r="AL11552" s="10"/>
      <c r="AM11552" s="10"/>
    </row>
    <row r="11553" spans="9:39">
      <c r="I11553" s="10"/>
      <c r="R11553" s="10"/>
      <c r="S11553" s="10"/>
      <c r="T11553" s="10"/>
      <c r="X11553" s="35"/>
      <c r="AG11553" s="10"/>
      <c r="AI11553" s="10"/>
      <c r="AL11553" s="10"/>
      <c r="AM11553" s="10"/>
    </row>
    <row r="11554" spans="9:39">
      <c r="I11554" s="10"/>
      <c r="R11554" s="10"/>
      <c r="S11554" s="10"/>
      <c r="T11554" s="10"/>
      <c r="X11554" s="35"/>
      <c r="AG11554" s="10"/>
      <c r="AI11554" s="10"/>
      <c r="AL11554" s="10"/>
      <c r="AM11554" s="10"/>
    </row>
    <row r="11555" spans="9:39">
      <c r="I11555" s="10"/>
      <c r="R11555" s="10"/>
      <c r="S11555" s="10"/>
      <c r="T11555" s="10"/>
      <c r="X11555" s="35"/>
      <c r="AG11555" s="10"/>
      <c r="AI11555" s="10"/>
      <c r="AL11555" s="10"/>
      <c r="AM11555" s="10"/>
    </row>
    <row r="11556" spans="9:39">
      <c r="I11556" s="10"/>
      <c r="R11556" s="10"/>
      <c r="S11556" s="10"/>
      <c r="T11556" s="10"/>
      <c r="X11556" s="35"/>
      <c r="AG11556" s="10"/>
      <c r="AI11556" s="10"/>
      <c r="AL11556" s="10"/>
      <c r="AM11556" s="10"/>
    </row>
    <row r="11557" spans="9:39">
      <c r="I11557" s="10"/>
      <c r="R11557" s="10"/>
      <c r="S11557" s="10"/>
      <c r="T11557" s="10"/>
      <c r="X11557" s="35"/>
      <c r="AG11557" s="10"/>
      <c r="AI11557" s="10"/>
      <c r="AL11557" s="10"/>
      <c r="AM11557" s="10"/>
    </row>
    <row r="11558" spans="9:39">
      <c r="I11558" s="10"/>
      <c r="R11558" s="10"/>
      <c r="S11558" s="10"/>
      <c r="T11558" s="10"/>
      <c r="X11558" s="35"/>
      <c r="AG11558" s="10"/>
      <c r="AI11558" s="10"/>
      <c r="AL11558" s="10"/>
      <c r="AM11558" s="10"/>
    </row>
    <row r="11559" spans="9:39">
      <c r="I11559" s="10"/>
      <c r="R11559" s="10"/>
      <c r="S11559" s="10"/>
      <c r="T11559" s="10"/>
      <c r="X11559" s="35"/>
      <c r="AG11559" s="10"/>
      <c r="AI11559" s="10"/>
      <c r="AL11559" s="10"/>
      <c r="AM11559" s="10"/>
    </row>
    <row r="11560" spans="9:39">
      <c r="I11560" s="10"/>
      <c r="R11560" s="10"/>
      <c r="S11560" s="10"/>
      <c r="T11560" s="10"/>
      <c r="X11560" s="35"/>
      <c r="AG11560" s="10"/>
      <c r="AI11560" s="10"/>
      <c r="AL11560" s="10"/>
      <c r="AM11560" s="10"/>
    </row>
    <row r="11561" spans="9:39">
      <c r="I11561" s="10"/>
      <c r="R11561" s="10"/>
      <c r="S11561" s="10"/>
      <c r="T11561" s="10"/>
      <c r="X11561" s="35"/>
      <c r="AG11561" s="10"/>
      <c r="AI11561" s="10"/>
      <c r="AL11561" s="10"/>
      <c r="AM11561" s="10"/>
    </row>
    <row r="11562" spans="9:39">
      <c r="I11562" s="10"/>
      <c r="R11562" s="10"/>
      <c r="S11562" s="10"/>
      <c r="T11562" s="10"/>
      <c r="X11562" s="35"/>
      <c r="AG11562" s="10"/>
      <c r="AI11562" s="10"/>
      <c r="AL11562" s="10"/>
      <c r="AM11562" s="10"/>
    </row>
    <row r="11563" spans="9:39">
      <c r="I11563" s="10"/>
      <c r="R11563" s="10"/>
      <c r="S11563" s="10"/>
      <c r="T11563" s="10"/>
      <c r="X11563" s="35"/>
      <c r="AG11563" s="10"/>
      <c r="AI11563" s="10"/>
      <c r="AL11563" s="10"/>
      <c r="AM11563" s="10"/>
    </row>
    <row r="11564" spans="9:39">
      <c r="I11564" s="10"/>
      <c r="R11564" s="10"/>
      <c r="S11564" s="10"/>
      <c r="T11564" s="10"/>
      <c r="X11564" s="35"/>
      <c r="AG11564" s="10"/>
      <c r="AI11564" s="10"/>
      <c r="AL11564" s="10"/>
      <c r="AM11564" s="10"/>
    </row>
    <row r="11565" spans="9:39">
      <c r="I11565" s="10"/>
      <c r="R11565" s="10"/>
      <c r="S11565" s="10"/>
      <c r="T11565" s="10"/>
      <c r="X11565" s="35"/>
      <c r="AG11565" s="10"/>
      <c r="AI11565" s="10"/>
      <c r="AL11565" s="10"/>
      <c r="AM11565" s="10"/>
    </row>
    <row r="11566" spans="9:39">
      <c r="I11566" s="10"/>
      <c r="R11566" s="10"/>
      <c r="S11566" s="10"/>
      <c r="T11566" s="10"/>
      <c r="X11566" s="35"/>
      <c r="AG11566" s="10"/>
      <c r="AI11566" s="10"/>
      <c r="AL11566" s="10"/>
      <c r="AM11566" s="10"/>
    </row>
    <row r="11567" spans="9:39">
      <c r="I11567" s="10"/>
      <c r="R11567" s="10"/>
      <c r="S11567" s="10"/>
      <c r="T11567" s="10"/>
      <c r="X11567" s="35"/>
      <c r="AG11567" s="10"/>
      <c r="AI11567" s="10"/>
      <c r="AL11567" s="10"/>
      <c r="AM11567" s="10"/>
    </row>
    <row r="11568" spans="9:39">
      <c r="I11568" s="10"/>
      <c r="R11568" s="10"/>
      <c r="S11568" s="10"/>
      <c r="T11568" s="10"/>
      <c r="X11568" s="35"/>
      <c r="AG11568" s="10"/>
      <c r="AI11568" s="10"/>
      <c r="AL11568" s="10"/>
      <c r="AM11568" s="10"/>
    </row>
    <row r="11569" spans="9:39">
      <c r="I11569" s="10"/>
      <c r="R11569" s="10"/>
      <c r="S11569" s="10"/>
      <c r="T11569" s="10"/>
      <c r="X11569" s="35"/>
      <c r="AG11569" s="10"/>
      <c r="AI11569" s="10"/>
      <c r="AL11569" s="10"/>
      <c r="AM11569" s="10"/>
    </row>
    <row r="11570" spans="9:39">
      <c r="I11570" s="10"/>
      <c r="R11570" s="10"/>
      <c r="S11570" s="10"/>
      <c r="T11570" s="10"/>
      <c r="X11570" s="35"/>
      <c r="AG11570" s="10"/>
      <c r="AI11570" s="10"/>
      <c r="AL11570" s="10"/>
      <c r="AM11570" s="10"/>
    </row>
    <row r="11571" spans="9:39">
      <c r="I11571" s="10"/>
      <c r="R11571" s="10"/>
      <c r="S11571" s="10"/>
      <c r="T11571" s="10"/>
      <c r="X11571" s="35"/>
      <c r="AG11571" s="10"/>
      <c r="AI11571" s="10"/>
      <c r="AL11571" s="10"/>
      <c r="AM11571" s="10"/>
    </row>
    <row r="11572" spans="9:39">
      <c r="I11572" s="10"/>
      <c r="R11572" s="10"/>
      <c r="S11572" s="10"/>
      <c r="T11572" s="10"/>
      <c r="X11572" s="35"/>
      <c r="AG11572" s="10"/>
      <c r="AI11572" s="10"/>
      <c r="AL11572" s="10"/>
      <c r="AM11572" s="10"/>
    </row>
    <row r="11573" spans="9:39">
      <c r="I11573" s="10"/>
      <c r="R11573" s="10"/>
      <c r="S11573" s="10"/>
      <c r="T11573" s="10"/>
      <c r="X11573" s="35"/>
      <c r="AG11573" s="10"/>
      <c r="AI11573" s="10"/>
      <c r="AL11573" s="10"/>
      <c r="AM11573" s="10"/>
    </row>
    <row r="11574" spans="9:39">
      <c r="I11574" s="10"/>
      <c r="R11574" s="10"/>
      <c r="S11574" s="10"/>
      <c r="T11574" s="10"/>
      <c r="X11574" s="35"/>
      <c r="AG11574" s="10"/>
      <c r="AI11574" s="10"/>
      <c r="AL11574" s="10"/>
      <c r="AM11574" s="10"/>
    </row>
    <row r="11575" spans="9:39">
      <c r="I11575" s="10"/>
      <c r="R11575" s="10"/>
      <c r="S11575" s="10"/>
      <c r="T11575" s="10"/>
      <c r="X11575" s="35"/>
      <c r="AG11575" s="10"/>
      <c r="AI11575" s="10"/>
      <c r="AL11575" s="10"/>
      <c r="AM11575" s="10"/>
    </row>
    <row r="11576" spans="9:39">
      <c r="I11576" s="10"/>
      <c r="R11576" s="10"/>
      <c r="S11576" s="10"/>
      <c r="T11576" s="10"/>
      <c r="X11576" s="35"/>
      <c r="AG11576" s="10"/>
      <c r="AI11576" s="10"/>
      <c r="AL11576" s="10"/>
      <c r="AM11576" s="10"/>
    </row>
    <row r="11577" spans="9:39">
      <c r="I11577" s="10"/>
      <c r="R11577" s="10"/>
      <c r="S11577" s="10"/>
      <c r="T11577" s="10"/>
      <c r="X11577" s="35"/>
      <c r="AG11577" s="10"/>
      <c r="AI11577" s="10"/>
      <c r="AL11577" s="10"/>
      <c r="AM11577" s="10"/>
    </row>
    <row r="11578" spans="9:39">
      <c r="I11578" s="10"/>
      <c r="R11578" s="10"/>
      <c r="S11578" s="10"/>
      <c r="T11578" s="10"/>
      <c r="X11578" s="35"/>
      <c r="AG11578" s="10"/>
      <c r="AI11578" s="10"/>
      <c r="AL11578" s="10"/>
      <c r="AM11578" s="10"/>
    </row>
    <row r="11579" spans="9:39">
      <c r="I11579" s="10"/>
      <c r="R11579" s="10"/>
      <c r="S11579" s="10"/>
      <c r="T11579" s="10"/>
      <c r="X11579" s="35"/>
      <c r="AG11579" s="10"/>
      <c r="AI11579" s="10"/>
      <c r="AL11579" s="10"/>
      <c r="AM11579" s="10"/>
    </row>
    <row r="11580" spans="9:39">
      <c r="I11580" s="10"/>
      <c r="R11580" s="10"/>
      <c r="S11580" s="10"/>
      <c r="T11580" s="10"/>
      <c r="X11580" s="35"/>
      <c r="AG11580" s="10"/>
      <c r="AI11580" s="10"/>
      <c r="AL11580" s="10"/>
      <c r="AM11580" s="10"/>
    </row>
    <row r="11581" spans="9:39">
      <c r="I11581" s="10"/>
      <c r="R11581" s="10"/>
      <c r="S11581" s="10"/>
      <c r="T11581" s="10"/>
      <c r="X11581" s="35"/>
      <c r="AG11581" s="10"/>
      <c r="AI11581" s="10"/>
      <c r="AL11581" s="10"/>
      <c r="AM11581" s="10"/>
    </row>
    <row r="11582" spans="9:39">
      <c r="I11582" s="10"/>
      <c r="R11582" s="10"/>
      <c r="S11582" s="10"/>
      <c r="T11582" s="10"/>
      <c r="X11582" s="35"/>
      <c r="AG11582" s="10"/>
      <c r="AI11582" s="10"/>
      <c r="AL11582" s="10"/>
      <c r="AM11582" s="10"/>
    </row>
    <row r="11583" spans="9:39">
      <c r="I11583" s="10"/>
      <c r="R11583" s="10"/>
      <c r="S11583" s="10"/>
      <c r="T11583" s="10"/>
      <c r="X11583" s="35"/>
      <c r="AG11583" s="10"/>
      <c r="AI11583" s="10"/>
      <c r="AL11583" s="10"/>
      <c r="AM11583" s="10"/>
    </row>
    <row r="11584" spans="9:39">
      <c r="I11584" s="10"/>
      <c r="R11584" s="10"/>
      <c r="S11584" s="10"/>
      <c r="T11584" s="10"/>
      <c r="X11584" s="35"/>
      <c r="AG11584" s="10"/>
      <c r="AI11584" s="10"/>
      <c r="AL11584" s="10"/>
      <c r="AM11584" s="10"/>
    </row>
    <row r="11585" spans="9:39">
      <c r="I11585" s="10"/>
      <c r="R11585" s="10"/>
      <c r="S11585" s="10"/>
      <c r="T11585" s="10"/>
      <c r="X11585" s="35"/>
      <c r="AG11585" s="10"/>
      <c r="AI11585" s="10"/>
      <c r="AL11585" s="10"/>
      <c r="AM11585" s="10"/>
    </row>
    <row r="11586" spans="9:39">
      <c r="I11586" s="10"/>
      <c r="R11586" s="10"/>
      <c r="S11586" s="10"/>
      <c r="T11586" s="10"/>
      <c r="X11586" s="35"/>
      <c r="AG11586" s="10"/>
      <c r="AI11586" s="10"/>
      <c r="AL11586" s="10"/>
      <c r="AM11586" s="10"/>
    </row>
    <row r="11587" spans="9:39">
      <c r="I11587" s="10"/>
      <c r="R11587" s="10"/>
      <c r="S11587" s="10"/>
      <c r="T11587" s="10"/>
      <c r="X11587" s="35"/>
      <c r="AG11587" s="10"/>
      <c r="AI11587" s="10"/>
      <c r="AL11587" s="10"/>
      <c r="AM11587" s="10"/>
    </row>
    <row r="11588" spans="9:39">
      <c r="I11588" s="10"/>
      <c r="R11588" s="10"/>
      <c r="S11588" s="10"/>
      <c r="T11588" s="10"/>
      <c r="X11588" s="35"/>
      <c r="AG11588" s="10"/>
      <c r="AI11588" s="10"/>
      <c r="AL11588" s="10"/>
      <c r="AM11588" s="10"/>
    </row>
    <row r="11589" spans="9:39">
      <c r="I11589" s="10"/>
      <c r="R11589" s="10"/>
      <c r="S11589" s="10"/>
      <c r="T11589" s="10"/>
      <c r="X11589" s="35"/>
      <c r="AG11589" s="10"/>
      <c r="AI11589" s="10"/>
      <c r="AL11589" s="10"/>
      <c r="AM11589" s="10"/>
    </row>
    <row r="11590" spans="9:39">
      <c r="I11590" s="10"/>
      <c r="R11590" s="10"/>
      <c r="S11590" s="10"/>
      <c r="T11590" s="10"/>
      <c r="X11590" s="35"/>
      <c r="AG11590" s="10"/>
      <c r="AI11590" s="10"/>
      <c r="AL11590" s="10"/>
      <c r="AM11590" s="10"/>
    </row>
    <row r="11591" spans="9:39">
      <c r="I11591" s="10"/>
      <c r="R11591" s="10"/>
      <c r="S11591" s="10"/>
      <c r="T11591" s="10"/>
      <c r="X11591" s="35"/>
      <c r="AG11591" s="10"/>
      <c r="AI11591" s="10"/>
      <c r="AL11591" s="10"/>
      <c r="AM11591" s="10"/>
    </row>
    <row r="11592" spans="9:39">
      <c r="I11592" s="10"/>
      <c r="R11592" s="10"/>
      <c r="S11592" s="10"/>
      <c r="T11592" s="10"/>
      <c r="X11592" s="35"/>
      <c r="AG11592" s="10"/>
      <c r="AI11592" s="10"/>
      <c r="AL11592" s="10"/>
      <c r="AM11592" s="10"/>
    </row>
    <row r="11593" spans="9:39">
      <c r="I11593" s="10"/>
      <c r="R11593" s="10"/>
      <c r="S11593" s="10"/>
      <c r="T11593" s="10"/>
      <c r="X11593" s="35"/>
      <c r="AG11593" s="10"/>
      <c r="AI11593" s="10"/>
      <c r="AL11593" s="10"/>
      <c r="AM11593" s="10"/>
    </row>
    <row r="11594" spans="9:39">
      <c r="I11594" s="10"/>
      <c r="R11594" s="10"/>
      <c r="S11594" s="10"/>
      <c r="T11594" s="10"/>
      <c r="X11594" s="35"/>
      <c r="AG11594" s="10"/>
      <c r="AI11594" s="10"/>
      <c r="AL11594" s="10"/>
      <c r="AM11594" s="10"/>
    </row>
    <row r="11595" spans="9:39">
      <c r="I11595" s="10"/>
      <c r="R11595" s="10"/>
      <c r="S11595" s="10"/>
      <c r="T11595" s="10"/>
      <c r="X11595" s="35"/>
      <c r="AG11595" s="10"/>
      <c r="AI11595" s="10"/>
      <c r="AL11595" s="10"/>
      <c r="AM11595" s="10"/>
    </row>
    <row r="11596" spans="9:39">
      <c r="I11596" s="10"/>
      <c r="R11596" s="10"/>
      <c r="S11596" s="10"/>
      <c r="T11596" s="10"/>
      <c r="X11596" s="35"/>
      <c r="AG11596" s="10"/>
      <c r="AI11596" s="10"/>
      <c r="AL11596" s="10"/>
      <c r="AM11596" s="10"/>
    </row>
    <row r="11597" spans="9:39">
      <c r="I11597" s="10"/>
      <c r="R11597" s="10"/>
      <c r="S11597" s="10"/>
      <c r="T11597" s="10"/>
      <c r="X11597" s="35"/>
      <c r="AG11597" s="10"/>
      <c r="AI11597" s="10"/>
      <c r="AL11597" s="10"/>
      <c r="AM11597" s="10"/>
    </row>
    <row r="11598" spans="9:39">
      <c r="I11598" s="10"/>
      <c r="R11598" s="10"/>
      <c r="S11598" s="10"/>
      <c r="T11598" s="10"/>
      <c r="X11598" s="35"/>
      <c r="AG11598" s="10"/>
      <c r="AI11598" s="10"/>
      <c r="AL11598" s="10"/>
      <c r="AM11598" s="10"/>
    </row>
    <row r="11599" spans="9:39">
      <c r="I11599" s="10"/>
      <c r="R11599" s="10"/>
      <c r="S11599" s="10"/>
      <c r="T11599" s="10"/>
      <c r="X11599" s="35"/>
      <c r="AG11599" s="10"/>
      <c r="AI11599" s="10"/>
      <c r="AL11599" s="10"/>
      <c r="AM11599" s="10"/>
    </row>
    <row r="11600" spans="9:39">
      <c r="I11600" s="10"/>
      <c r="R11600" s="10"/>
      <c r="S11600" s="10"/>
      <c r="T11600" s="10"/>
      <c r="X11600" s="35"/>
      <c r="AG11600" s="10"/>
      <c r="AI11600" s="10"/>
      <c r="AL11600" s="10"/>
      <c r="AM11600" s="10"/>
    </row>
    <row r="11601" spans="9:39">
      <c r="I11601" s="10"/>
      <c r="R11601" s="10"/>
      <c r="S11601" s="10"/>
      <c r="T11601" s="10"/>
      <c r="X11601" s="35"/>
      <c r="AG11601" s="10"/>
      <c r="AI11601" s="10"/>
      <c r="AL11601" s="10"/>
      <c r="AM11601" s="10"/>
    </row>
    <row r="11602" spans="9:39">
      <c r="I11602" s="10"/>
      <c r="R11602" s="10"/>
      <c r="S11602" s="10"/>
      <c r="T11602" s="10"/>
      <c r="X11602" s="35"/>
      <c r="AG11602" s="10"/>
      <c r="AI11602" s="10"/>
      <c r="AL11602" s="10"/>
      <c r="AM11602" s="10"/>
    </row>
    <row r="11603" spans="9:39">
      <c r="I11603" s="10"/>
      <c r="R11603" s="10"/>
      <c r="S11603" s="10"/>
      <c r="T11603" s="10"/>
      <c r="X11603" s="35"/>
      <c r="AG11603" s="10"/>
      <c r="AI11603" s="10"/>
      <c r="AL11603" s="10"/>
      <c r="AM11603" s="10"/>
    </row>
    <row r="11604" spans="9:39">
      <c r="I11604" s="10"/>
      <c r="R11604" s="10"/>
      <c r="S11604" s="10"/>
      <c r="T11604" s="10"/>
      <c r="X11604" s="35"/>
      <c r="AG11604" s="10"/>
      <c r="AI11604" s="10"/>
      <c r="AL11604" s="10"/>
      <c r="AM11604" s="10"/>
    </row>
    <row r="11605" spans="9:39">
      <c r="I11605" s="10"/>
      <c r="R11605" s="10"/>
      <c r="S11605" s="10"/>
      <c r="T11605" s="10"/>
      <c r="X11605" s="35"/>
      <c r="AG11605" s="10"/>
      <c r="AI11605" s="10"/>
      <c r="AL11605" s="10"/>
      <c r="AM11605" s="10"/>
    </row>
    <row r="11606" spans="9:39">
      <c r="I11606" s="10"/>
      <c r="R11606" s="10"/>
      <c r="S11606" s="10"/>
      <c r="T11606" s="10"/>
      <c r="X11606" s="35"/>
      <c r="AG11606" s="10"/>
      <c r="AI11606" s="10"/>
      <c r="AL11606" s="10"/>
      <c r="AM11606" s="10"/>
    </row>
    <row r="11607" spans="9:39">
      <c r="I11607" s="10"/>
      <c r="R11607" s="10"/>
      <c r="S11607" s="10"/>
      <c r="T11607" s="10"/>
      <c r="X11607" s="35"/>
      <c r="AG11607" s="10"/>
      <c r="AI11607" s="10"/>
      <c r="AL11607" s="10"/>
      <c r="AM11607" s="10"/>
    </row>
    <row r="11608" spans="9:39">
      <c r="I11608" s="10"/>
      <c r="R11608" s="10"/>
      <c r="S11608" s="10"/>
      <c r="T11608" s="10"/>
      <c r="X11608" s="35"/>
      <c r="AG11608" s="10"/>
      <c r="AI11608" s="10"/>
      <c r="AL11608" s="10"/>
      <c r="AM11608" s="10"/>
    </row>
    <row r="11609" spans="9:39">
      <c r="I11609" s="10"/>
      <c r="R11609" s="10"/>
      <c r="S11609" s="10"/>
      <c r="T11609" s="10"/>
      <c r="X11609" s="35"/>
      <c r="AG11609" s="10"/>
      <c r="AI11609" s="10"/>
      <c r="AL11609" s="10"/>
      <c r="AM11609" s="10"/>
    </row>
    <row r="11610" spans="9:39">
      <c r="I11610" s="10"/>
      <c r="R11610" s="10"/>
      <c r="S11610" s="10"/>
      <c r="T11610" s="10"/>
      <c r="X11610" s="35"/>
      <c r="AG11610" s="10"/>
      <c r="AI11610" s="10"/>
      <c r="AL11610" s="10"/>
      <c r="AM11610" s="10"/>
    </row>
    <row r="11611" spans="9:39">
      <c r="I11611" s="10"/>
      <c r="R11611" s="10"/>
      <c r="S11611" s="10"/>
      <c r="T11611" s="10"/>
      <c r="X11611" s="35"/>
      <c r="AG11611" s="10"/>
      <c r="AI11611" s="10"/>
      <c r="AL11611" s="10"/>
      <c r="AM11611" s="10"/>
    </row>
    <row r="11612" spans="9:39">
      <c r="I11612" s="10"/>
      <c r="R11612" s="10"/>
      <c r="S11612" s="10"/>
      <c r="T11612" s="10"/>
      <c r="X11612" s="35"/>
      <c r="AG11612" s="10"/>
      <c r="AI11612" s="10"/>
      <c r="AL11612" s="10"/>
      <c r="AM11612" s="10"/>
    </row>
    <row r="11613" spans="9:39">
      <c r="I11613" s="10"/>
      <c r="R11613" s="10"/>
      <c r="S11613" s="10"/>
      <c r="T11613" s="10"/>
      <c r="X11613" s="35"/>
      <c r="AG11613" s="10"/>
      <c r="AI11613" s="10"/>
      <c r="AL11613" s="10"/>
      <c r="AM11613" s="10"/>
    </row>
    <row r="11614" spans="9:39">
      <c r="I11614" s="10"/>
      <c r="R11614" s="10"/>
      <c r="S11614" s="10"/>
      <c r="T11614" s="10"/>
      <c r="X11614" s="35"/>
      <c r="AG11614" s="10"/>
      <c r="AI11614" s="10"/>
      <c r="AL11614" s="10"/>
      <c r="AM11614" s="10"/>
    </row>
    <row r="11615" spans="9:39">
      <c r="I11615" s="10"/>
      <c r="R11615" s="10"/>
      <c r="S11615" s="10"/>
      <c r="T11615" s="10"/>
      <c r="X11615" s="35"/>
      <c r="AG11615" s="10"/>
      <c r="AI11615" s="10"/>
      <c r="AL11615" s="10"/>
      <c r="AM11615" s="10"/>
    </row>
    <row r="11616" spans="9:39">
      <c r="I11616" s="10"/>
      <c r="R11616" s="10"/>
      <c r="S11616" s="10"/>
      <c r="T11616" s="10"/>
      <c r="X11616" s="35"/>
      <c r="AG11616" s="10"/>
      <c r="AI11616" s="10"/>
      <c r="AL11616" s="10"/>
      <c r="AM11616" s="10"/>
    </row>
    <row r="11617" spans="9:39">
      <c r="I11617" s="10"/>
      <c r="R11617" s="10"/>
      <c r="S11617" s="10"/>
      <c r="T11617" s="10"/>
      <c r="X11617" s="35"/>
      <c r="AG11617" s="10"/>
      <c r="AI11617" s="10"/>
      <c r="AL11617" s="10"/>
      <c r="AM11617" s="10"/>
    </row>
    <row r="11618" spans="9:39">
      <c r="I11618" s="10"/>
      <c r="R11618" s="10"/>
      <c r="S11618" s="10"/>
      <c r="T11618" s="10"/>
      <c r="X11618" s="35"/>
      <c r="AG11618" s="10"/>
      <c r="AI11618" s="10"/>
      <c r="AL11618" s="10"/>
      <c r="AM11618" s="10"/>
    </row>
    <row r="11619" spans="9:39">
      <c r="I11619" s="10"/>
      <c r="R11619" s="10"/>
      <c r="S11619" s="10"/>
      <c r="T11619" s="10"/>
      <c r="X11619" s="35"/>
      <c r="AG11619" s="10"/>
      <c r="AI11619" s="10"/>
      <c r="AL11619" s="10"/>
      <c r="AM11619" s="10"/>
    </row>
    <row r="11620" spans="9:39">
      <c r="I11620" s="10"/>
      <c r="R11620" s="10"/>
      <c r="S11620" s="10"/>
      <c r="T11620" s="10"/>
      <c r="X11620" s="35"/>
      <c r="AG11620" s="10"/>
      <c r="AI11620" s="10"/>
      <c r="AL11620" s="10"/>
      <c r="AM11620" s="10"/>
    </row>
    <row r="11621" spans="9:39">
      <c r="I11621" s="10"/>
      <c r="R11621" s="10"/>
      <c r="S11621" s="10"/>
      <c r="T11621" s="10"/>
      <c r="X11621" s="35"/>
      <c r="AG11621" s="10"/>
      <c r="AI11621" s="10"/>
      <c r="AL11621" s="10"/>
      <c r="AM11621" s="10"/>
    </row>
    <row r="11622" spans="9:39">
      <c r="I11622" s="10"/>
      <c r="R11622" s="10"/>
      <c r="S11622" s="10"/>
      <c r="T11622" s="10"/>
      <c r="X11622" s="35"/>
      <c r="AG11622" s="10"/>
      <c r="AI11622" s="10"/>
      <c r="AL11622" s="10"/>
      <c r="AM11622" s="10"/>
    </row>
    <row r="11623" spans="9:39">
      <c r="I11623" s="10"/>
      <c r="R11623" s="10"/>
      <c r="S11623" s="10"/>
      <c r="T11623" s="10"/>
      <c r="X11623" s="35"/>
      <c r="AG11623" s="10"/>
      <c r="AI11623" s="10"/>
      <c r="AL11623" s="10"/>
      <c r="AM11623" s="10"/>
    </row>
    <row r="11624" spans="9:39">
      <c r="I11624" s="10"/>
      <c r="R11624" s="10"/>
      <c r="S11624" s="10"/>
      <c r="T11624" s="10"/>
      <c r="X11624" s="35"/>
      <c r="AG11624" s="10"/>
      <c r="AI11624" s="10"/>
      <c r="AL11624" s="10"/>
      <c r="AM11624" s="10"/>
    </row>
    <row r="11625" spans="9:39">
      <c r="I11625" s="10"/>
      <c r="R11625" s="10"/>
      <c r="S11625" s="10"/>
      <c r="T11625" s="10"/>
      <c r="X11625" s="35"/>
      <c r="AG11625" s="10"/>
      <c r="AI11625" s="10"/>
      <c r="AL11625" s="10"/>
      <c r="AM11625" s="10"/>
    </row>
    <row r="11626" spans="9:39">
      <c r="I11626" s="10"/>
      <c r="R11626" s="10"/>
      <c r="S11626" s="10"/>
      <c r="T11626" s="10"/>
      <c r="X11626" s="35"/>
      <c r="AG11626" s="10"/>
      <c r="AI11626" s="10"/>
      <c r="AL11626" s="10"/>
      <c r="AM11626" s="10"/>
    </row>
    <row r="11627" spans="9:39">
      <c r="I11627" s="10"/>
      <c r="R11627" s="10"/>
      <c r="S11627" s="10"/>
      <c r="T11627" s="10"/>
      <c r="X11627" s="35"/>
      <c r="AG11627" s="10"/>
      <c r="AI11627" s="10"/>
      <c r="AL11627" s="10"/>
      <c r="AM11627" s="10"/>
    </row>
    <row r="11628" spans="9:39">
      <c r="I11628" s="10"/>
      <c r="R11628" s="10"/>
      <c r="S11628" s="10"/>
      <c r="T11628" s="10"/>
      <c r="X11628" s="35"/>
      <c r="AG11628" s="10"/>
      <c r="AI11628" s="10"/>
      <c r="AL11628" s="10"/>
      <c r="AM11628" s="10"/>
    </row>
    <row r="11629" spans="9:39">
      <c r="I11629" s="10"/>
      <c r="R11629" s="10"/>
      <c r="S11629" s="10"/>
      <c r="T11629" s="10"/>
      <c r="X11629" s="35"/>
      <c r="AG11629" s="10"/>
      <c r="AI11629" s="10"/>
      <c r="AL11629" s="10"/>
      <c r="AM11629" s="10"/>
    </row>
    <row r="11630" spans="9:39">
      <c r="I11630" s="10"/>
      <c r="R11630" s="10"/>
      <c r="S11630" s="10"/>
      <c r="T11630" s="10"/>
      <c r="X11630" s="35"/>
      <c r="AG11630" s="10"/>
      <c r="AI11630" s="10"/>
      <c r="AL11630" s="10"/>
      <c r="AM11630" s="10"/>
    </row>
    <row r="11631" spans="9:39">
      <c r="I11631" s="10"/>
      <c r="R11631" s="10"/>
      <c r="S11631" s="10"/>
      <c r="T11631" s="10"/>
      <c r="X11631" s="35"/>
      <c r="AG11631" s="10"/>
      <c r="AI11631" s="10"/>
      <c r="AL11631" s="10"/>
      <c r="AM11631" s="10"/>
    </row>
    <row r="11632" spans="9:39">
      <c r="I11632" s="10"/>
      <c r="R11632" s="10"/>
      <c r="S11632" s="10"/>
      <c r="T11632" s="10"/>
      <c r="X11632" s="35"/>
      <c r="AG11632" s="10"/>
      <c r="AI11632" s="10"/>
      <c r="AL11632" s="10"/>
      <c r="AM11632" s="10"/>
    </row>
    <row r="11633" spans="9:39">
      <c r="I11633" s="10"/>
      <c r="R11633" s="10"/>
      <c r="S11633" s="10"/>
      <c r="T11633" s="10"/>
      <c r="X11633" s="35"/>
      <c r="AG11633" s="10"/>
      <c r="AI11633" s="10"/>
      <c r="AL11633" s="10"/>
      <c r="AM11633" s="10"/>
    </row>
    <row r="11634" spans="9:39">
      <c r="I11634" s="10"/>
      <c r="R11634" s="10"/>
      <c r="S11634" s="10"/>
      <c r="T11634" s="10"/>
      <c r="X11634" s="35"/>
      <c r="AG11634" s="10"/>
      <c r="AI11634" s="10"/>
      <c r="AL11634" s="10"/>
      <c r="AM11634" s="10"/>
    </row>
    <row r="11635" spans="9:39">
      <c r="I11635" s="10"/>
      <c r="R11635" s="10"/>
      <c r="S11635" s="10"/>
      <c r="T11635" s="10"/>
      <c r="X11635" s="35"/>
      <c r="AG11635" s="10"/>
      <c r="AI11635" s="10"/>
      <c r="AL11635" s="10"/>
      <c r="AM11635" s="10"/>
    </row>
    <row r="11636" spans="9:39">
      <c r="I11636" s="10"/>
      <c r="R11636" s="10"/>
      <c r="S11636" s="10"/>
      <c r="T11636" s="10"/>
      <c r="X11636" s="35"/>
      <c r="AG11636" s="10"/>
      <c r="AI11636" s="10"/>
      <c r="AL11636" s="10"/>
      <c r="AM11636" s="10"/>
    </row>
    <row r="11637" spans="9:39">
      <c r="I11637" s="10"/>
      <c r="R11637" s="10"/>
      <c r="S11637" s="10"/>
      <c r="T11637" s="10"/>
      <c r="X11637" s="35"/>
      <c r="AG11637" s="10"/>
      <c r="AI11637" s="10"/>
      <c r="AL11637" s="10"/>
      <c r="AM11637" s="10"/>
    </row>
    <row r="11638" spans="9:39">
      <c r="I11638" s="10"/>
      <c r="R11638" s="10"/>
      <c r="S11638" s="10"/>
      <c r="T11638" s="10"/>
      <c r="X11638" s="35"/>
      <c r="AG11638" s="10"/>
      <c r="AI11638" s="10"/>
      <c r="AL11638" s="10"/>
      <c r="AM11638" s="10"/>
    </row>
    <row r="11639" spans="9:39">
      <c r="I11639" s="10"/>
      <c r="R11639" s="10"/>
      <c r="S11639" s="10"/>
      <c r="T11639" s="10"/>
      <c r="X11639" s="35"/>
      <c r="AG11639" s="10"/>
      <c r="AI11639" s="10"/>
      <c r="AL11639" s="10"/>
      <c r="AM11639" s="10"/>
    </row>
    <row r="11640" spans="9:39">
      <c r="I11640" s="10"/>
      <c r="R11640" s="10"/>
      <c r="S11640" s="10"/>
      <c r="T11640" s="10"/>
      <c r="X11640" s="35"/>
      <c r="AG11640" s="10"/>
      <c r="AI11640" s="10"/>
      <c r="AL11640" s="10"/>
      <c r="AM11640" s="10"/>
    </row>
    <row r="11641" spans="9:39">
      <c r="I11641" s="10"/>
      <c r="R11641" s="10"/>
      <c r="S11641" s="10"/>
      <c r="T11641" s="10"/>
      <c r="X11641" s="35"/>
      <c r="AG11641" s="10"/>
      <c r="AI11641" s="10"/>
      <c r="AL11641" s="10"/>
      <c r="AM11641" s="10"/>
    </row>
    <row r="11642" spans="9:39">
      <c r="I11642" s="10"/>
      <c r="R11642" s="10"/>
      <c r="S11642" s="10"/>
      <c r="T11642" s="10"/>
      <c r="X11642" s="35"/>
      <c r="AG11642" s="10"/>
      <c r="AI11642" s="10"/>
      <c r="AL11642" s="10"/>
      <c r="AM11642" s="10"/>
    </row>
    <row r="11643" spans="9:39">
      <c r="I11643" s="10"/>
      <c r="R11643" s="10"/>
      <c r="S11643" s="10"/>
      <c r="T11643" s="10"/>
      <c r="X11643" s="35"/>
      <c r="AG11643" s="10"/>
      <c r="AI11643" s="10"/>
      <c r="AL11643" s="10"/>
      <c r="AM11643" s="10"/>
    </row>
    <row r="11644" spans="9:39">
      <c r="I11644" s="10"/>
      <c r="R11644" s="10"/>
      <c r="S11644" s="10"/>
      <c r="T11644" s="10"/>
      <c r="X11644" s="35"/>
      <c r="AG11644" s="10"/>
      <c r="AI11644" s="10"/>
      <c r="AL11644" s="10"/>
      <c r="AM11644" s="10"/>
    </row>
    <row r="11645" spans="9:39">
      <c r="I11645" s="10"/>
      <c r="R11645" s="10"/>
      <c r="S11645" s="10"/>
      <c r="T11645" s="10"/>
      <c r="X11645" s="35"/>
      <c r="AG11645" s="10"/>
      <c r="AI11645" s="10"/>
      <c r="AL11645" s="10"/>
      <c r="AM11645" s="10"/>
    </row>
    <row r="11646" spans="9:39">
      <c r="I11646" s="10"/>
      <c r="R11646" s="10"/>
      <c r="S11646" s="10"/>
      <c r="T11646" s="10"/>
      <c r="X11646" s="35"/>
      <c r="AG11646" s="10"/>
      <c r="AI11646" s="10"/>
      <c r="AL11646" s="10"/>
      <c r="AM11646" s="10"/>
    </row>
    <row r="11647" spans="9:39">
      <c r="I11647" s="10"/>
      <c r="R11647" s="10"/>
      <c r="S11647" s="10"/>
      <c r="T11647" s="10"/>
      <c r="X11647" s="35"/>
      <c r="AG11647" s="10"/>
      <c r="AI11647" s="10"/>
      <c r="AL11647" s="10"/>
      <c r="AM11647" s="10"/>
    </row>
    <row r="11648" spans="9:39">
      <c r="I11648" s="10"/>
      <c r="R11648" s="10"/>
      <c r="S11648" s="10"/>
      <c r="T11648" s="10"/>
      <c r="X11648" s="35"/>
      <c r="AG11648" s="10"/>
      <c r="AI11648" s="10"/>
      <c r="AL11648" s="10"/>
      <c r="AM11648" s="10"/>
    </row>
    <row r="11649" spans="9:39">
      <c r="I11649" s="10"/>
      <c r="R11649" s="10"/>
      <c r="S11649" s="10"/>
      <c r="T11649" s="10"/>
      <c r="X11649" s="35"/>
      <c r="AG11649" s="10"/>
      <c r="AI11649" s="10"/>
      <c r="AL11649" s="10"/>
      <c r="AM11649" s="10"/>
    </row>
    <row r="11650" spans="9:39">
      <c r="I11650" s="10"/>
      <c r="R11650" s="10"/>
      <c r="S11650" s="10"/>
      <c r="T11650" s="10"/>
      <c r="X11650" s="35"/>
      <c r="AG11650" s="10"/>
      <c r="AI11650" s="10"/>
      <c r="AL11650" s="10"/>
      <c r="AM11650" s="10"/>
    </row>
    <row r="11651" spans="9:39">
      <c r="I11651" s="10"/>
      <c r="R11651" s="10"/>
      <c r="S11651" s="10"/>
      <c r="T11651" s="10"/>
      <c r="X11651" s="35"/>
      <c r="AG11651" s="10"/>
      <c r="AI11651" s="10"/>
      <c r="AL11651" s="10"/>
      <c r="AM11651" s="10"/>
    </row>
    <row r="11652" spans="9:39">
      <c r="I11652" s="10"/>
      <c r="R11652" s="10"/>
      <c r="S11652" s="10"/>
      <c r="T11652" s="10"/>
      <c r="X11652" s="35"/>
      <c r="AG11652" s="10"/>
      <c r="AI11652" s="10"/>
      <c r="AL11652" s="10"/>
      <c r="AM11652" s="10"/>
    </row>
    <row r="11653" spans="9:39">
      <c r="I11653" s="10"/>
      <c r="R11653" s="10"/>
      <c r="S11653" s="10"/>
      <c r="T11653" s="10"/>
      <c r="X11653" s="35"/>
      <c r="AG11653" s="10"/>
      <c r="AI11653" s="10"/>
      <c r="AL11653" s="10"/>
      <c r="AM11653" s="10"/>
    </row>
    <row r="11654" spans="9:39">
      <c r="I11654" s="10"/>
      <c r="R11654" s="10"/>
      <c r="S11654" s="10"/>
      <c r="T11654" s="10"/>
      <c r="X11654" s="35"/>
      <c r="AG11654" s="10"/>
      <c r="AI11654" s="10"/>
      <c r="AL11654" s="10"/>
      <c r="AM11654" s="10"/>
    </row>
    <row r="11655" spans="9:39">
      <c r="I11655" s="10"/>
      <c r="R11655" s="10"/>
      <c r="S11655" s="10"/>
      <c r="T11655" s="10"/>
      <c r="X11655" s="35"/>
      <c r="AG11655" s="10"/>
      <c r="AI11655" s="10"/>
      <c r="AL11655" s="10"/>
      <c r="AM11655" s="10"/>
    </row>
    <row r="11656" spans="9:39">
      <c r="I11656" s="10"/>
      <c r="R11656" s="10"/>
      <c r="S11656" s="10"/>
      <c r="T11656" s="10"/>
      <c r="X11656" s="35"/>
      <c r="AG11656" s="10"/>
      <c r="AI11656" s="10"/>
      <c r="AL11656" s="10"/>
      <c r="AM11656" s="10"/>
    </row>
    <row r="11657" spans="9:39">
      <c r="I11657" s="10"/>
      <c r="R11657" s="10"/>
      <c r="S11657" s="10"/>
      <c r="T11657" s="10"/>
      <c r="X11657" s="35"/>
      <c r="AG11657" s="10"/>
      <c r="AI11657" s="10"/>
      <c r="AL11657" s="10"/>
      <c r="AM11657" s="10"/>
    </row>
    <row r="11658" spans="9:39">
      <c r="I11658" s="10"/>
      <c r="R11658" s="10"/>
      <c r="S11658" s="10"/>
      <c r="T11658" s="10"/>
      <c r="X11658" s="35"/>
      <c r="AG11658" s="10"/>
      <c r="AI11658" s="10"/>
      <c r="AL11658" s="10"/>
      <c r="AM11658" s="10"/>
    </row>
    <row r="11659" spans="9:39">
      <c r="I11659" s="10"/>
      <c r="R11659" s="10"/>
      <c r="S11659" s="10"/>
      <c r="T11659" s="10"/>
      <c r="X11659" s="35"/>
      <c r="AG11659" s="10"/>
      <c r="AI11659" s="10"/>
      <c r="AL11659" s="10"/>
      <c r="AM11659" s="10"/>
    </row>
    <row r="11660" spans="9:39">
      <c r="I11660" s="10"/>
      <c r="R11660" s="10"/>
      <c r="S11660" s="10"/>
      <c r="T11660" s="10"/>
      <c r="X11660" s="35"/>
      <c r="AG11660" s="10"/>
      <c r="AI11660" s="10"/>
      <c r="AL11660" s="10"/>
      <c r="AM11660" s="10"/>
    </row>
    <row r="11661" spans="9:39">
      <c r="I11661" s="10"/>
      <c r="R11661" s="10"/>
      <c r="S11661" s="10"/>
      <c r="T11661" s="10"/>
      <c r="X11661" s="35"/>
      <c r="AG11661" s="10"/>
      <c r="AI11661" s="10"/>
      <c r="AL11661" s="10"/>
      <c r="AM11661" s="10"/>
    </row>
    <row r="11662" spans="9:39">
      <c r="I11662" s="10"/>
      <c r="R11662" s="10"/>
      <c r="S11662" s="10"/>
      <c r="T11662" s="10"/>
      <c r="X11662" s="35"/>
      <c r="AG11662" s="10"/>
      <c r="AI11662" s="10"/>
      <c r="AL11662" s="10"/>
      <c r="AM11662" s="10"/>
    </row>
    <row r="11663" spans="9:39">
      <c r="I11663" s="10"/>
      <c r="R11663" s="10"/>
      <c r="S11663" s="10"/>
      <c r="T11663" s="10"/>
      <c r="X11663" s="35"/>
      <c r="AG11663" s="10"/>
      <c r="AI11663" s="10"/>
      <c r="AL11663" s="10"/>
      <c r="AM11663" s="10"/>
    </row>
    <row r="11664" spans="9:39">
      <c r="I11664" s="10"/>
      <c r="R11664" s="10"/>
      <c r="S11664" s="10"/>
      <c r="T11664" s="10"/>
      <c r="X11664" s="35"/>
      <c r="AG11664" s="10"/>
      <c r="AI11664" s="10"/>
      <c r="AL11664" s="10"/>
      <c r="AM11664" s="10"/>
    </row>
    <row r="11665" spans="9:39">
      <c r="I11665" s="10"/>
      <c r="R11665" s="10"/>
      <c r="S11665" s="10"/>
      <c r="T11665" s="10"/>
      <c r="X11665" s="35"/>
      <c r="AG11665" s="10"/>
      <c r="AI11665" s="10"/>
      <c r="AL11665" s="10"/>
      <c r="AM11665" s="10"/>
    </row>
    <row r="11666" spans="9:39">
      <c r="I11666" s="10"/>
      <c r="R11666" s="10"/>
      <c r="S11666" s="10"/>
      <c r="T11666" s="10"/>
      <c r="X11666" s="35"/>
      <c r="AG11666" s="10"/>
      <c r="AI11666" s="10"/>
      <c r="AL11666" s="10"/>
      <c r="AM11666" s="10"/>
    </row>
    <row r="11667" spans="9:39">
      <c r="I11667" s="10"/>
      <c r="R11667" s="10"/>
      <c r="S11667" s="10"/>
      <c r="T11667" s="10"/>
      <c r="X11667" s="35"/>
      <c r="AG11667" s="10"/>
      <c r="AI11667" s="10"/>
      <c r="AL11667" s="10"/>
      <c r="AM11667" s="10"/>
    </row>
    <row r="11668" spans="9:39">
      <c r="I11668" s="10"/>
      <c r="R11668" s="10"/>
      <c r="S11668" s="10"/>
      <c r="T11668" s="10"/>
      <c r="X11668" s="35"/>
      <c r="AG11668" s="10"/>
      <c r="AI11668" s="10"/>
      <c r="AL11668" s="10"/>
      <c r="AM11668" s="10"/>
    </row>
    <row r="11669" spans="9:39">
      <c r="I11669" s="10"/>
      <c r="R11669" s="10"/>
      <c r="S11669" s="10"/>
      <c r="T11669" s="10"/>
      <c r="X11669" s="35"/>
      <c r="AG11669" s="10"/>
      <c r="AI11669" s="10"/>
      <c r="AL11669" s="10"/>
      <c r="AM11669" s="10"/>
    </row>
    <row r="11670" spans="9:39">
      <c r="I11670" s="10"/>
      <c r="R11670" s="10"/>
      <c r="S11670" s="10"/>
      <c r="T11670" s="10"/>
      <c r="X11670" s="35"/>
      <c r="AG11670" s="10"/>
      <c r="AI11670" s="10"/>
      <c r="AL11670" s="10"/>
      <c r="AM11670" s="10"/>
    </row>
    <row r="11671" spans="9:39">
      <c r="I11671" s="10"/>
      <c r="R11671" s="10"/>
      <c r="S11671" s="10"/>
      <c r="T11671" s="10"/>
      <c r="X11671" s="35"/>
      <c r="AG11671" s="10"/>
      <c r="AI11671" s="10"/>
      <c r="AL11671" s="10"/>
      <c r="AM11671" s="10"/>
    </row>
    <row r="11672" spans="9:39">
      <c r="I11672" s="10"/>
      <c r="R11672" s="10"/>
      <c r="S11672" s="10"/>
      <c r="T11672" s="10"/>
      <c r="X11672" s="35"/>
      <c r="AG11672" s="10"/>
      <c r="AI11672" s="10"/>
      <c r="AL11672" s="10"/>
      <c r="AM11672" s="10"/>
    </row>
    <row r="11673" spans="9:39">
      <c r="I11673" s="10"/>
      <c r="R11673" s="10"/>
      <c r="S11673" s="10"/>
      <c r="T11673" s="10"/>
      <c r="X11673" s="35"/>
      <c r="AG11673" s="10"/>
      <c r="AI11673" s="10"/>
      <c r="AL11673" s="10"/>
      <c r="AM11673" s="10"/>
    </row>
    <row r="11674" spans="9:39">
      <c r="I11674" s="10"/>
      <c r="R11674" s="10"/>
      <c r="S11674" s="10"/>
      <c r="T11674" s="10"/>
      <c r="X11674" s="35"/>
      <c r="AG11674" s="10"/>
      <c r="AI11674" s="10"/>
      <c r="AL11674" s="10"/>
      <c r="AM11674" s="10"/>
    </row>
    <row r="11675" spans="9:39">
      <c r="I11675" s="10"/>
      <c r="R11675" s="10"/>
      <c r="S11675" s="10"/>
      <c r="T11675" s="10"/>
      <c r="X11675" s="35"/>
      <c r="AG11675" s="10"/>
      <c r="AI11675" s="10"/>
      <c r="AL11675" s="10"/>
      <c r="AM11675" s="10"/>
    </row>
    <row r="11676" spans="9:39">
      <c r="I11676" s="10"/>
      <c r="R11676" s="10"/>
      <c r="S11676" s="10"/>
      <c r="T11676" s="10"/>
      <c r="X11676" s="35"/>
      <c r="AG11676" s="10"/>
      <c r="AI11676" s="10"/>
      <c r="AL11676" s="10"/>
      <c r="AM11676" s="10"/>
    </row>
    <row r="11677" spans="9:39">
      <c r="I11677" s="10"/>
      <c r="R11677" s="10"/>
      <c r="S11677" s="10"/>
      <c r="T11677" s="10"/>
      <c r="X11677" s="35"/>
      <c r="AG11677" s="10"/>
      <c r="AI11677" s="10"/>
      <c r="AL11677" s="10"/>
      <c r="AM11677" s="10"/>
    </row>
    <row r="11678" spans="9:39">
      <c r="I11678" s="10"/>
      <c r="R11678" s="10"/>
      <c r="S11678" s="10"/>
      <c r="T11678" s="10"/>
      <c r="X11678" s="35"/>
      <c r="AG11678" s="10"/>
      <c r="AI11678" s="10"/>
      <c r="AL11678" s="10"/>
      <c r="AM11678" s="10"/>
    </row>
    <row r="11679" spans="9:39">
      <c r="I11679" s="10"/>
      <c r="R11679" s="10"/>
      <c r="S11679" s="10"/>
      <c r="T11679" s="10"/>
      <c r="X11679" s="35"/>
      <c r="AG11679" s="10"/>
      <c r="AI11679" s="10"/>
      <c r="AL11679" s="10"/>
      <c r="AM11679" s="10"/>
    </row>
    <row r="11680" spans="9:39">
      <c r="I11680" s="10"/>
      <c r="R11680" s="10"/>
      <c r="S11680" s="10"/>
      <c r="T11680" s="10"/>
      <c r="X11680" s="35"/>
      <c r="AG11680" s="10"/>
      <c r="AI11680" s="10"/>
      <c r="AL11680" s="10"/>
      <c r="AM11680" s="10"/>
    </row>
    <row r="11681" spans="9:39">
      <c r="I11681" s="10"/>
      <c r="R11681" s="10"/>
      <c r="S11681" s="10"/>
      <c r="T11681" s="10"/>
      <c r="X11681" s="35"/>
      <c r="AG11681" s="10"/>
      <c r="AI11681" s="10"/>
      <c r="AL11681" s="10"/>
      <c r="AM11681" s="10"/>
    </row>
    <row r="11682" spans="9:39">
      <c r="I11682" s="10"/>
      <c r="R11682" s="10"/>
      <c r="S11682" s="10"/>
      <c r="T11682" s="10"/>
      <c r="X11682" s="35"/>
      <c r="AG11682" s="10"/>
      <c r="AI11682" s="10"/>
      <c r="AL11682" s="10"/>
      <c r="AM11682" s="10"/>
    </row>
    <row r="11683" spans="9:39">
      <c r="I11683" s="10"/>
      <c r="R11683" s="10"/>
      <c r="S11683" s="10"/>
      <c r="T11683" s="10"/>
      <c r="X11683" s="35"/>
      <c r="AG11683" s="10"/>
      <c r="AI11683" s="10"/>
      <c r="AL11683" s="10"/>
      <c r="AM11683" s="10"/>
    </row>
    <row r="11684" spans="9:39">
      <c r="I11684" s="10"/>
      <c r="R11684" s="10"/>
      <c r="S11684" s="10"/>
      <c r="T11684" s="10"/>
      <c r="X11684" s="35"/>
      <c r="AG11684" s="10"/>
      <c r="AI11684" s="10"/>
      <c r="AL11684" s="10"/>
      <c r="AM11684" s="10"/>
    </row>
    <row r="11685" spans="9:39">
      <c r="I11685" s="10"/>
      <c r="R11685" s="10"/>
      <c r="S11685" s="10"/>
      <c r="T11685" s="10"/>
      <c r="X11685" s="35"/>
      <c r="AG11685" s="10"/>
      <c r="AI11685" s="10"/>
      <c r="AL11685" s="10"/>
      <c r="AM11685" s="10"/>
    </row>
    <row r="11686" spans="9:39">
      <c r="I11686" s="10"/>
      <c r="R11686" s="10"/>
      <c r="S11686" s="10"/>
      <c r="T11686" s="10"/>
      <c r="X11686" s="35"/>
      <c r="AG11686" s="10"/>
      <c r="AI11686" s="10"/>
      <c r="AL11686" s="10"/>
      <c r="AM11686" s="10"/>
    </row>
    <row r="11687" spans="9:39">
      <c r="I11687" s="10"/>
      <c r="R11687" s="10"/>
      <c r="S11687" s="10"/>
      <c r="T11687" s="10"/>
      <c r="X11687" s="35"/>
      <c r="AG11687" s="10"/>
      <c r="AI11687" s="10"/>
      <c r="AL11687" s="10"/>
      <c r="AM11687" s="10"/>
    </row>
    <row r="11688" spans="9:39">
      <c r="I11688" s="10"/>
      <c r="R11688" s="10"/>
      <c r="S11688" s="10"/>
      <c r="T11688" s="10"/>
      <c r="X11688" s="35"/>
      <c r="AG11688" s="10"/>
      <c r="AI11688" s="10"/>
      <c r="AL11688" s="10"/>
      <c r="AM11688" s="10"/>
    </row>
    <row r="11689" spans="9:39">
      <c r="I11689" s="10"/>
      <c r="R11689" s="10"/>
      <c r="S11689" s="10"/>
      <c r="T11689" s="10"/>
      <c r="X11689" s="35"/>
      <c r="AG11689" s="10"/>
      <c r="AI11689" s="10"/>
      <c r="AL11689" s="10"/>
      <c r="AM11689" s="10"/>
    </row>
    <row r="11690" spans="9:39">
      <c r="I11690" s="10"/>
      <c r="R11690" s="10"/>
      <c r="S11690" s="10"/>
      <c r="T11690" s="10"/>
      <c r="X11690" s="35"/>
      <c r="AG11690" s="10"/>
      <c r="AI11690" s="10"/>
      <c r="AL11690" s="10"/>
      <c r="AM11690" s="10"/>
    </row>
    <row r="11691" spans="9:39">
      <c r="I11691" s="10"/>
      <c r="R11691" s="10"/>
      <c r="S11691" s="10"/>
      <c r="T11691" s="10"/>
      <c r="X11691" s="35"/>
      <c r="AG11691" s="10"/>
      <c r="AI11691" s="10"/>
      <c r="AL11691" s="10"/>
      <c r="AM11691" s="10"/>
    </row>
    <row r="11692" spans="9:39">
      <c r="I11692" s="10"/>
      <c r="R11692" s="10"/>
      <c r="S11692" s="10"/>
      <c r="T11692" s="10"/>
      <c r="X11692" s="35"/>
      <c r="AG11692" s="10"/>
      <c r="AI11692" s="10"/>
      <c r="AL11692" s="10"/>
      <c r="AM11692" s="10"/>
    </row>
    <row r="11693" spans="9:39">
      <c r="I11693" s="10"/>
      <c r="R11693" s="10"/>
      <c r="S11693" s="10"/>
      <c r="T11693" s="10"/>
      <c r="X11693" s="35"/>
      <c r="AG11693" s="10"/>
      <c r="AI11693" s="10"/>
      <c r="AL11693" s="10"/>
      <c r="AM11693" s="10"/>
    </row>
    <row r="11694" spans="9:39">
      <c r="I11694" s="10"/>
      <c r="R11694" s="10"/>
      <c r="S11694" s="10"/>
      <c r="T11694" s="10"/>
      <c r="X11694" s="35"/>
      <c r="AG11694" s="10"/>
      <c r="AI11694" s="10"/>
      <c r="AL11694" s="10"/>
      <c r="AM11694" s="10"/>
    </row>
    <row r="11695" spans="9:39">
      <c r="I11695" s="10"/>
      <c r="R11695" s="10"/>
      <c r="S11695" s="10"/>
      <c r="T11695" s="10"/>
      <c r="X11695" s="35"/>
      <c r="AG11695" s="10"/>
      <c r="AI11695" s="10"/>
      <c r="AL11695" s="10"/>
      <c r="AM11695" s="10"/>
    </row>
    <row r="11696" spans="9:39">
      <c r="I11696" s="10"/>
      <c r="R11696" s="10"/>
      <c r="S11696" s="10"/>
      <c r="T11696" s="10"/>
      <c r="X11696" s="35"/>
      <c r="AG11696" s="10"/>
      <c r="AI11696" s="10"/>
      <c r="AL11696" s="10"/>
      <c r="AM11696" s="10"/>
    </row>
    <row r="11697" spans="9:39">
      <c r="I11697" s="10"/>
      <c r="R11697" s="10"/>
      <c r="S11697" s="10"/>
      <c r="T11697" s="10"/>
      <c r="X11697" s="35"/>
      <c r="AG11697" s="10"/>
      <c r="AI11697" s="10"/>
      <c r="AL11697" s="10"/>
      <c r="AM11697" s="10"/>
    </row>
    <row r="11698" spans="9:39">
      <c r="I11698" s="10"/>
      <c r="R11698" s="10"/>
      <c r="S11698" s="10"/>
      <c r="T11698" s="10"/>
      <c r="X11698" s="35"/>
      <c r="AG11698" s="10"/>
      <c r="AI11698" s="10"/>
      <c r="AL11698" s="10"/>
      <c r="AM11698" s="10"/>
    </row>
    <row r="11699" spans="9:39">
      <c r="I11699" s="10"/>
      <c r="R11699" s="10"/>
      <c r="S11699" s="10"/>
      <c r="T11699" s="10"/>
      <c r="X11699" s="35"/>
      <c r="AG11699" s="10"/>
      <c r="AI11699" s="10"/>
      <c r="AL11699" s="10"/>
      <c r="AM11699" s="10"/>
    </row>
    <row r="11700" spans="9:39">
      <c r="I11700" s="10"/>
      <c r="R11700" s="10"/>
      <c r="S11700" s="10"/>
      <c r="T11700" s="10"/>
      <c r="X11700" s="35"/>
      <c r="AG11700" s="10"/>
      <c r="AI11700" s="10"/>
      <c r="AL11700" s="10"/>
      <c r="AM11700" s="10"/>
    </row>
    <row r="11701" spans="9:39">
      <c r="I11701" s="10"/>
      <c r="R11701" s="10"/>
      <c r="S11701" s="10"/>
      <c r="T11701" s="10"/>
      <c r="X11701" s="35"/>
      <c r="AG11701" s="10"/>
      <c r="AI11701" s="10"/>
      <c r="AL11701" s="10"/>
      <c r="AM11701" s="10"/>
    </row>
    <row r="11702" spans="9:39">
      <c r="I11702" s="10"/>
      <c r="R11702" s="10"/>
      <c r="S11702" s="10"/>
      <c r="T11702" s="10"/>
      <c r="X11702" s="35"/>
      <c r="AG11702" s="10"/>
      <c r="AI11702" s="10"/>
      <c r="AL11702" s="10"/>
      <c r="AM11702" s="10"/>
    </row>
    <row r="11703" spans="9:39">
      <c r="I11703" s="10"/>
      <c r="R11703" s="10"/>
      <c r="S11703" s="10"/>
      <c r="T11703" s="10"/>
      <c r="X11703" s="35"/>
      <c r="AG11703" s="10"/>
      <c r="AI11703" s="10"/>
      <c r="AL11703" s="10"/>
      <c r="AM11703" s="10"/>
    </row>
    <row r="11704" spans="9:39">
      <c r="I11704" s="10"/>
      <c r="R11704" s="10"/>
      <c r="S11704" s="10"/>
      <c r="T11704" s="10"/>
      <c r="X11704" s="35"/>
      <c r="AG11704" s="10"/>
      <c r="AI11704" s="10"/>
      <c r="AL11704" s="10"/>
      <c r="AM11704" s="10"/>
    </row>
    <row r="11705" spans="9:39">
      <c r="I11705" s="10"/>
      <c r="R11705" s="10"/>
      <c r="S11705" s="10"/>
      <c r="T11705" s="10"/>
      <c r="X11705" s="35"/>
      <c r="AG11705" s="10"/>
      <c r="AI11705" s="10"/>
      <c r="AL11705" s="10"/>
      <c r="AM11705" s="10"/>
    </row>
    <row r="11706" spans="9:39">
      <c r="I11706" s="10"/>
      <c r="R11706" s="10"/>
      <c r="S11706" s="10"/>
      <c r="T11706" s="10"/>
      <c r="X11706" s="35"/>
      <c r="AG11706" s="10"/>
      <c r="AI11706" s="10"/>
      <c r="AL11706" s="10"/>
      <c r="AM11706" s="10"/>
    </row>
    <row r="11707" spans="9:39">
      <c r="I11707" s="10"/>
      <c r="R11707" s="10"/>
      <c r="S11707" s="10"/>
      <c r="T11707" s="10"/>
      <c r="X11707" s="35"/>
      <c r="AG11707" s="10"/>
      <c r="AI11707" s="10"/>
      <c r="AL11707" s="10"/>
      <c r="AM11707" s="10"/>
    </row>
    <row r="11708" spans="9:39">
      <c r="I11708" s="10"/>
      <c r="R11708" s="10"/>
      <c r="S11708" s="10"/>
      <c r="T11708" s="10"/>
      <c r="X11708" s="35"/>
      <c r="AG11708" s="10"/>
      <c r="AI11708" s="10"/>
      <c r="AL11708" s="10"/>
      <c r="AM11708" s="10"/>
    </row>
    <row r="11709" spans="9:39">
      <c r="I11709" s="10"/>
      <c r="R11709" s="10"/>
      <c r="S11709" s="10"/>
      <c r="T11709" s="10"/>
      <c r="X11709" s="35"/>
      <c r="AG11709" s="10"/>
      <c r="AI11709" s="10"/>
      <c r="AL11709" s="10"/>
      <c r="AM11709" s="10"/>
    </row>
    <row r="11710" spans="9:39">
      <c r="I11710" s="10"/>
      <c r="R11710" s="10"/>
      <c r="S11710" s="10"/>
      <c r="T11710" s="10"/>
      <c r="X11710" s="35"/>
      <c r="AG11710" s="10"/>
      <c r="AI11710" s="10"/>
      <c r="AL11710" s="10"/>
      <c r="AM11710" s="10"/>
    </row>
    <row r="11711" spans="9:39">
      <c r="I11711" s="10"/>
      <c r="R11711" s="10"/>
      <c r="S11711" s="10"/>
      <c r="T11711" s="10"/>
      <c r="X11711" s="35"/>
      <c r="AG11711" s="10"/>
      <c r="AI11711" s="10"/>
      <c r="AL11711" s="10"/>
      <c r="AM11711" s="10"/>
    </row>
    <row r="11712" spans="9:39">
      <c r="I11712" s="10"/>
      <c r="R11712" s="10"/>
      <c r="S11712" s="10"/>
      <c r="T11712" s="10"/>
      <c r="X11712" s="35"/>
      <c r="AG11712" s="10"/>
      <c r="AI11712" s="10"/>
      <c r="AL11712" s="10"/>
      <c r="AM11712" s="10"/>
    </row>
    <row r="11713" spans="9:39">
      <c r="I11713" s="10"/>
      <c r="R11713" s="10"/>
      <c r="S11713" s="10"/>
      <c r="T11713" s="10"/>
      <c r="X11713" s="35"/>
      <c r="AG11713" s="10"/>
      <c r="AI11713" s="10"/>
      <c r="AL11713" s="10"/>
      <c r="AM11713" s="10"/>
    </row>
    <row r="11714" spans="9:39">
      <c r="I11714" s="10"/>
      <c r="R11714" s="10"/>
      <c r="S11714" s="10"/>
      <c r="T11714" s="10"/>
      <c r="X11714" s="35"/>
      <c r="AG11714" s="10"/>
      <c r="AI11714" s="10"/>
      <c r="AL11714" s="10"/>
      <c r="AM11714" s="10"/>
    </row>
    <row r="11715" spans="9:39">
      <c r="I11715" s="10"/>
      <c r="R11715" s="10"/>
      <c r="S11715" s="10"/>
      <c r="T11715" s="10"/>
      <c r="X11715" s="35"/>
      <c r="AG11715" s="10"/>
      <c r="AI11715" s="10"/>
      <c r="AL11715" s="10"/>
      <c r="AM11715" s="10"/>
    </row>
    <row r="11716" spans="9:39">
      <c r="I11716" s="10"/>
      <c r="R11716" s="10"/>
      <c r="S11716" s="10"/>
      <c r="T11716" s="10"/>
      <c r="X11716" s="35"/>
      <c r="AG11716" s="10"/>
      <c r="AI11716" s="10"/>
      <c r="AL11716" s="10"/>
      <c r="AM11716" s="10"/>
    </row>
    <row r="11717" spans="9:39">
      <c r="I11717" s="10"/>
      <c r="R11717" s="10"/>
      <c r="S11717" s="10"/>
      <c r="T11717" s="10"/>
      <c r="X11717" s="35"/>
      <c r="AG11717" s="10"/>
      <c r="AI11717" s="10"/>
      <c r="AL11717" s="10"/>
      <c r="AM11717" s="10"/>
    </row>
    <row r="11718" spans="9:39">
      <c r="I11718" s="10"/>
      <c r="R11718" s="10"/>
      <c r="S11718" s="10"/>
      <c r="T11718" s="10"/>
      <c r="X11718" s="35"/>
      <c r="AG11718" s="10"/>
      <c r="AI11718" s="10"/>
      <c r="AL11718" s="10"/>
      <c r="AM11718" s="10"/>
    </row>
    <row r="11719" spans="9:39">
      <c r="I11719" s="10"/>
      <c r="R11719" s="10"/>
      <c r="S11719" s="10"/>
      <c r="T11719" s="10"/>
      <c r="X11719" s="35"/>
      <c r="AG11719" s="10"/>
      <c r="AI11719" s="10"/>
      <c r="AL11719" s="10"/>
      <c r="AM11719" s="10"/>
    </row>
    <row r="11720" spans="9:39">
      <c r="I11720" s="10"/>
      <c r="R11720" s="10"/>
      <c r="S11720" s="10"/>
      <c r="T11720" s="10"/>
      <c r="X11720" s="35"/>
      <c r="AG11720" s="10"/>
      <c r="AI11720" s="10"/>
      <c r="AL11720" s="10"/>
      <c r="AM11720" s="10"/>
    </row>
    <row r="11721" spans="9:39">
      <c r="I11721" s="10"/>
      <c r="R11721" s="10"/>
      <c r="S11721" s="10"/>
      <c r="T11721" s="10"/>
      <c r="X11721" s="35"/>
      <c r="AG11721" s="10"/>
      <c r="AI11721" s="10"/>
      <c r="AL11721" s="10"/>
      <c r="AM11721" s="10"/>
    </row>
    <row r="11722" spans="9:39">
      <c r="I11722" s="10"/>
      <c r="R11722" s="10"/>
      <c r="S11722" s="10"/>
      <c r="T11722" s="10"/>
      <c r="X11722" s="35"/>
      <c r="AG11722" s="10"/>
      <c r="AI11722" s="10"/>
      <c r="AL11722" s="10"/>
      <c r="AM11722" s="10"/>
    </row>
    <row r="11723" spans="9:39">
      <c r="I11723" s="10"/>
      <c r="R11723" s="10"/>
      <c r="S11723" s="10"/>
      <c r="T11723" s="10"/>
      <c r="X11723" s="35"/>
      <c r="AG11723" s="10"/>
      <c r="AI11723" s="10"/>
      <c r="AL11723" s="10"/>
      <c r="AM11723" s="10"/>
    </row>
    <row r="11724" spans="9:39">
      <c r="I11724" s="10"/>
      <c r="R11724" s="10"/>
      <c r="S11724" s="10"/>
      <c r="T11724" s="10"/>
      <c r="X11724" s="35"/>
      <c r="AG11724" s="10"/>
      <c r="AI11724" s="10"/>
      <c r="AL11724" s="10"/>
      <c r="AM11724" s="10"/>
    </row>
    <row r="11725" spans="9:39">
      <c r="I11725" s="10"/>
      <c r="R11725" s="10"/>
      <c r="S11725" s="10"/>
      <c r="T11725" s="10"/>
      <c r="X11725" s="35"/>
      <c r="AG11725" s="10"/>
      <c r="AI11725" s="10"/>
      <c r="AL11725" s="10"/>
      <c r="AM11725" s="10"/>
    </row>
    <row r="11726" spans="9:39">
      <c r="I11726" s="10"/>
      <c r="R11726" s="10"/>
      <c r="S11726" s="10"/>
      <c r="T11726" s="10"/>
      <c r="X11726" s="35"/>
      <c r="AG11726" s="10"/>
      <c r="AI11726" s="10"/>
      <c r="AL11726" s="10"/>
      <c r="AM11726" s="10"/>
    </row>
    <row r="11727" spans="9:39">
      <c r="I11727" s="10"/>
      <c r="R11727" s="10"/>
      <c r="S11727" s="10"/>
      <c r="T11727" s="10"/>
      <c r="X11727" s="35"/>
      <c r="AG11727" s="10"/>
      <c r="AI11727" s="10"/>
      <c r="AL11727" s="10"/>
      <c r="AM11727" s="10"/>
    </row>
    <row r="11728" spans="9:39">
      <c r="I11728" s="10"/>
      <c r="R11728" s="10"/>
      <c r="S11728" s="10"/>
      <c r="T11728" s="10"/>
      <c r="X11728" s="35"/>
      <c r="AG11728" s="10"/>
      <c r="AI11728" s="10"/>
      <c r="AL11728" s="10"/>
      <c r="AM11728" s="10"/>
    </row>
    <row r="11729" spans="9:39">
      <c r="I11729" s="10"/>
      <c r="R11729" s="10"/>
      <c r="S11729" s="10"/>
      <c r="T11729" s="10"/>
      <c r="X11729" s="35"/>
      <c r="AG11729" s="10"/>
      <c r="AI11729" s="10"/>
      <c r="AL11729" s="10"/>
      <c r="AM11729" s="10"/>
    </row>
    <row r="11730" spans="9:39">
      <c r="I11730" s="10"/>
      <c r="R11730" s="10"/>
      <c r="S11730" s="10"/>
      <c r="T11730" s="10"/>
      <c r="X11730" s="35"/>
      <c r="AG11730" s="10"/>
      <c r="AI11730" s="10"/>
      <c r="AL11730" s="10"/>
      <c r="AM11730" s="10"/>
    </row>
    <row r="11731" spans="9:39">
      <c r="I11731" s="10"/>
      <c r="R11731" s="10"/>
      <c r="S11731" s="10"/>
      <c r="T11731" s="10"/>
      <c r="X11731" s="35"/>
      <c r="AG11731" s="10"/>
      <c r="AI11731" s="10"/>
      <c r="AL11731" s="10"/>
      <c r="AM11731" s="10"/>
    </row>
    <row r="11732" spans="9:39">
      <c r="I11732" s="10"/>
      <c r="R11732" s="10"/>
      <c r="S11732" s="10"/>
      <c r="T11732" s="10"/>
      <c r="X11732" s="35"/>
      <c r="AG11732" s="10"/>
      <c r="AI11732" s="10"/>
      <c r="AL11732" s="10"/>
      <c r="AM11732" s="10"/>
    </row>
    <row r="11733" spans="9:39">
      <c r="I11733" s="10"/>
      <c r="R11733" s="10"/>
      <c r="S11733" s="10"/>
      <c r="T11733" s="10"/>
      <c r="X11733" s="35"/>
      <c r="AG11733" s="10"/>
      <c r="AI11733" s="10"/>
      <c r="AL11733" s="10"/>
      <c r="AM11733" s="10"/>
    </row>
    <row r="11734" spans="9:39">
      <c r="I11734" s="10"/>
      <c r="R11734" s="10"/>
      <c r="S11734" s="10"/>
      <c r="T11734" s="10"/>
      <c r="X11734" s="35"/>
      <c r="AG11734" s="10"/>
      <c r="AI11734" s="10"/>
      <c r="AL11734" s="10"/>
      <c r="AM11734" s="10"/>
    </row>
    <row r="11735" spans="9:39">
      <c r="I11735" s="10"/>
      <c r="R11735" s="10"/>
      <c r="S11735" s="10"/>
      <c r="T11735" s="10"/>
      <c r="X11735" s="35"/>
      <c r="AG11735" s="10"/>
      <c r="AI11735" s="10"/>
      <c r="AL11735" s="10"/>
      <c r="AM11735" s="10"/>
    </row>
    <row r="11736" spans="9:39">
      <c r="I11736" s="10"/>
      <c r="R11736" s="10"/>
      <c r="S11736" s="10"/>
      <c r="T11736" s="10"/>
      <c r="X11736" s="35"/>
      <c r="AG11736" s="10"/>
      <c r="AI11736" s="10"/>
      <c r="AL11736" s="10"/>
      <c r="AM11736" s="10"/>
    </row>
    <row r="11737" spans="9:39">
      <c r="I11737" s="10"/>
      <c r="R11737" s="10"/>
      <c r="S11737" s="10"/>
      <c r="T11737" s="10"/>
      <c r="X11737" s="35"/>
      <c r="AG11737" s="10"/>
      <c r="AI11737" s="10"/>
      <c r="AL11737" s="10"/>
      <c r="AM11737" s="10"/>
    </row>
    <row r="11738" spans="9:39">
      <c r="I11738" s="10"/>
      <c r="R11738" s="10"/>
      <c r="S11738" s="10"/>
      <c r="T11738" s="10"/>
      <c r="X11738" s="35"/>
      <c r="AG11738" s="10"/>
      <c r="AI11738" s="10"/>
      <c r="AL11738" s="10"/>
      <c r="AM11738" s="10"/>
    </row>
    <row r="11739" spans="9:39">
      <c r="I11739" s="10"/>
      <c r="R11739" s="10"/>
      <c r="S11739" s="10"/>
      <c r="T11739" s="10"/>
      <c r="X11739" s="35"/>
      <c r="AG11739" s="10"/>
      <c r="AI11739" s="10"/>
      <c r="AL11739" s="10"/>
      <c r="AM11739" s="10"/>
    </row>
    <row r="11740" spans="9:39">
      <c r="I11740" s="10"/>
      <c r="R11740" s="10"/>
      <c r="S11740" s="10"/>
      <c r="T11740" s="10"/>
      <c r="X11740" s="35"/>
      <c r="AG11740" s="10"/>
      <c r="AI11740" s="10"/>
      <c r="AL11740" s="10"/>
      <c r="AM11740" s="10"/>
    </row>
    <row r="11741" spans="9:39">
      <c r="I11741" s="10"/>
      <c r="R11741" s="10"/>
      <c r="S11741" s="10"/>
      <c r="T11741" s="10"/>
      <c r="X11741" s="35"/>
      <c r="AG11741" s="10"/>
      <c r="AI11741" s="10"/>
      <c r="AL11741" s="10"/>
      <c r="AM11741" s="10"/>
    </row>
    <row r="11742" spans="9:39">
      <c r="I11742" s="10"/>
      <c r="R11742" s="10"/>
      <c r="S11742" s="10"/>
      <c r="T11742" s="10"/>
      <c r="X11742" s="35"/>
      <c r="AG11742" s="10"/>
      <c r="AI11742" s="10"/>
      <c r="AL11742" s="10"/>
      <c r="AM11742" s="10"/>
    </row>
    <row r="11743" spans="9:39">
      <c r="I11743" s="10"/>
      <c r="R11743" s="10"/>
      <c r="S11743" s="10"/>
      <c r="T11743" s="10"/>
      <c r="X11743" s="35"/>
      <c r="AG11743" s="10"/>
      <c r="AI11743" s="10"/>
      <c r="AL11743" s="10"/>
      <c r="AM11743" s="10"/>
    </row>
    <row r="11744" spans="9:39">
      <c r="I11744" s="10"/>
      <c r="R11744" s="10"/>
      <c r="S11744" s="10"/>
      <c r="T11744" s="10"/>
      <c r="X11744" s="35"/>
      <c r="AG11744" s="10"/>
      <c r="AI11744" s="10"/>
      <c r="AL11744" s="10"/>
      <c r="AM11744" s="10"/>
    </row>
    <row r="11745" spans="9:39">
      <c r="I11745" s="10"/>
      <c r="R11745" s="10"/>
      <c r="S11745" s="10"/>
      <c r="T11745" s="10"/>
      <c r="X11745" s="35"/>
      <c r="AG11745" s="10"/>
      <c r="AI11745" s="10"/>
      <c r="AL11745" s="10"/>
      <c r="AM11745" s="10"/>
    </row>
    <row r="11746" spans="9:39">
      <c r="I11746" s="10"/>
      <c r="R11746" s="10"/>
      <c r="S11746" s="10"/>
      <c r="T11746" s="10"/>
      <c r="X11746" s="35"/>
      <c r="AG11746" s="10"/>
      <c r="AI11746" s="10"/>
      <c r="AL11746" s="10"/>
      <c r="AM11746" s="10"/>
    </row>
    <row r="11747" spans="9:39">
      <c r="I11747" s="10"/>
      <c r="R11747" s="10"/>
      <c r="S11747" s="10"/>
      <c r="T11747" s="10"/>
      <c r="X11747" s="35"/>
      <c r="AG11747" s="10"/>
      <c r="AI11747" s="10"/>
      <c r="AL11747" s="10"/>
      <c r="AM11747" s="10"/>
    </row>
    <row r="11748" spans="9:39">
      <c r="I11748" s="10"/>
      <c r="R11748" s="10"/>
      <c r="S11748" s="10"/>
      <c r="T11748" s="10"/>
      <c r="X11748" s="35"/>
      <c r="AG11748" s="10"/>
      <c r="AI11748" s="10"/>
      <c r="AL11748" s="10"/>
      <c r="AM11748" s="10"/>
    </row>
    <row r="11749" spans="9:39">
      <c r="I11749" s="10"/>
      <c r="R11749" s="10"/>
      <c r="S11749" s="10"/>
      <c r="T11749" s="10"/>
      <c r="X11749" s="35"/>
      <c r="AG11749" s="10"/>
      <c r="AI11749" s="10"/>
      <c r="AL11749" s="10"/>
      <c r="AM11749" s="10"/>
    </row>
    <row r="11750" spans="9:39">
      <c r="I11750" s="10"/>
      <c r="R11750" s="10"/>
      <c r="S11750" s="10"/>
      <c r="T11750" s="10"/>
      <c r="X11750" s="35"/>
      <c r="AG11750" s="10"/>
      <c r="AI11750" s="10"/>
      <c r="AL11750" s="10"/>
      <c r="AM11750" s="10"/>
    </row>
    <row r="11751" spans="9:39">
      <c r="I11751" s="10"/>
      <c r="R11751" s="10"/>
      <c r="S11751" s="10"/>
      <c r="T11751" s="10"/>
      <c r="X11751" s="35"/>
      <c r="AG11751" s="10"/>
      <c r="AI11751" s="10"/>
      <c r="AL11751" s="10"/>
      <c r="AM11751" s="10"/>
    </row>
    <row r="11752" spans="9:39">
      <c r="I11752" s="10"/>
      <c r="R11752" s="10"/>
      <c r="S11752" s="10"/>
      <c r="T11752" s="10"/>
      <c r="X11752" s="35"/>
      <c r="AG11752" s="10"/>
      <c r="AI11752" s="10"/>
      <c r="AL11752" s="10"/>
      <c r="AM11752" s="10"/>
    </row>
    <row r="11753" spans="9:39">
      <c r="I11753" s="10"/>
      <c r="R11753" s="10"/>
      <c r="S11753" s="10"/>
      <c r="T11753" s="10"/>
      <c r="X11753" s="35"/>
      <c r="AG11753" s="10"/>
      <c r="AI11753" s="10"/>
      <c r="AL11753" s="10"/>
      <c r="AM11753" s="10"/>
    </row>
    <row r="11754" spans="9:39">
      <c r="I11754" s="10"/>
      <c r="R11754" s="10"/>
      <c r="S11754" s="10"/>
      <c r="T11754" s="10"/>
      <c r="X11754" s="35"/>
      <c r="AG11754" s="10"/>
      <c r="AI11754" s="10"/>
      <c r="AL11754" s="10"/>
      <c r="AM11754" s="10"/>
    </row>
    <row r="11755" spans="9:39">
      <c r="I11755" s="10"/>
      <c r="R11755" s="10"/>
      <c r="S11755" s="10"/>
      <c r="T11755" s="10"/>
      <c r="X11755" s="35"/>
      <c r="AG11755" s="10"/>
      <c r="AI11755" s="10"/>
      <c r="AL11755" s="10"/>
      <c r="AM11755" s="10"/>
    </row>
    <row r="11756" spans="9:39">
      <c r="I11756" s="10"/>
      <c r="R11756" s="10"/>
      <c r="S11756" s="10"/>
      <c r="T11756" s="10"/>
      <c r="X11756" s="35"/>
      <c r="AG11756" s="10"/>
      <c r="AI11756" s="10"/>
      <c r="AL11756" s="10"/>
      <c r="AM11756" s="10"/>
    </row>
    <row r="11757" spans="9:39">
      <c r="I11757" s="10"/>
      <c r="R11757" s="10"/>
      <c r="S11757" s="10"/>
      <c r="T11757" s="10"/>
      <c r="X11757" s="35"/>
      <c r="AG11757" s="10"/>
      <c r="AI11757" s="10"/>
      <c r="AL11757" s="10"/>
      <c r="AM11757" s="10"/>
    </row>
    <row r="11758" spans="9:39">
      <c r="I11758" s="10"/>
      <c r="R11758" s="10"/>
      <c r="S11758" s="10"/>
      <c r="T11758" s="10"/>
      <c r="X11758" s="35"/>
      <c r="AG11758" s="10"/>
      <c r="AI11758" s="10"/>
      <c r="AL11758" s="10"/>
      <c r="AM11758" s="10"/>
    </row>
    <row r="11759" spans="9:39">
      <c r="I11759" s="10"/>
      <c r="R11759" s="10"/>
      <c r="S11759" s="10"/>
      <c r="T11759" s="10"/>
      <c r="X11759" s="35"/>
      <c r="AG11759" s="10"/>
      <c r="AI11759" s="10"/>
      <c r="AL11759" s="10"/>
      <c r="AM11759" s="10"/>
    </row>
    <row r="11760" spans="9:39">
      <c r="I11760" s="10"/>
      <c r="R11760" s="10"/>
      <c r="S11760" s="10"/>
      <c r="T11760" s="10"/>
      <c r="X11760" s="35"/>
      <c r="AG11760" s="10"/>
      <c r="AI11760" s="10"/>
      <c r="AL11760" s="10"/>
      <c r="AM11760" s="10"/>
    </row>
    <row r="11761" spans="9:39">
      <c r="I11761" s="10"/>
      <c r="R11761" s="10"/>
      <c r="S11761" s="10"/>
      <c r="T11761" s="10"/>
      <c r="X11761" s="35"/>
      <c r="AG11761" s="10"/>
      <c r="AI11761" s="10"/>
      <c r="AL11761" s="10"/>
      <c r="AM11761" s="10"/>
    </row>
    <row r="11762" spans="9:39">
      <c r="I11762" s="10"/>
      <c r="R11762" s="10"/>
      <c r="S11762" s="10"/>
      <c r="T11762" s="10"/>
      <c r="X11762" s="35"/>
      <c r="AG11762" s="10"/>
      <c r="AI11762" s="10"/>
      <c r="AL11762" s="10"/>
      <c r="AM11762" s="10"/>
    </row>
    <row r="11763" spans="9:39">
      <c r="I11763" s="10"/>
      <c r="R11763" s="10"/>
      <c r="S11763" s="10"/>
      <c r="T11763" s="10"/>
      <c r="X11763" s="35"/>
      <c r="AG11763" s="10"/>
      <c r="AI11763" s="10"/>
      <c r="AL11763" s="10"/>
      <c r="AM11763" s="10"/>
    </row>
    <row r="11764" spans="9:39">
      <c r="I11764" s="10"/>
      <c r="R11764" s="10"/>
      <c r="S11764" s="10"/>
      <c r="T11764" s="10"/>
      <c r="X11764" s="35"/>
      <c r="AG11764" s="10"/>
      <c r="AI11764" s="10"/>
      <c r="AL11764" s="10"/>
      <c r="AM11764" s="10"/>
    </row>
    <row r="11765" spans="9:39">
      <c r="I11765" s="10"/>
      <c r="R11765" s="10"/>
      <c r="S11765" s="10"/>
      <c r="T11765" s="10"/>
      <c r="X11765" s="35"/>
      <c r="AG11765" s="10"/>
      <c r="AI11765" s="10"/>
      <c r="AL11765" s="10"/>
      <c r="AM11765" s="10"/>
    </row>
    <row r="11766" spans="9:39">
      <c r="I11766" s="10"/>
      <c r="R11766" s="10"/>
      <c r="S11766" s="10"/>
      <c r="T11766" s="10"/>
      <c r="X11766" s="35"/>
      <c r="AG11766" s="10"/>
      <c r="AI11766" s="10"/>
      <c r="AL11766" s="10"/>
      <c r="AM11766" s="10"/>
    </row>
    <row r="11767" spans="9:39">
      <c r="I11767" s="10"/>
      <c r="R11767" s="10"/>
      <c r="S11767" s="10"/>
      <c r="T11767" s="10"/>
      <c r="X11767" s="35"/>
      <c r="AG11767" s="10"/>
      <c r="AI11767" s="10"/>
      <c r="AL11767" s="10"/>
      <c r="AM11767" s="10"/>
    </row>
    <row r="11768" spans="9:39">
      <c r="I11768" s="10"/>
      <c r="R11768" s="10"/>
      <c r="S11768" s="10"/>
      <c r="T11768" s="10"/>
      <c r="X11768" s="35"/>
      <c r="AG11768" s="10"/>
      <c r="AI11768" s="10"/>
      <c r="AL11768" s="10"/>
      <c r="AM11768" s="10"/>
    </row>
    <row r="11769" spans="9:39">
      <c r="I11769" s="10"/>
      <c r="R11769" s="10"/>
      <c r="S11769" s="10"/>
      <c r="T11769" s="10"/>
      <c r="X11769" s="35"/>
      <c r="AG11769" s="10"/>
      <c r="AI11769" s="10"/>
      <c r="AL11769" s="10"/>
      <c r="AM11769" s="10"/>
    </row>
    <row r="11770" spans="9:39">
      <c r="I11770" s="10"/>
      <c r="R11770" s="10"/>
      <c r="S11770" s="10"/>
      <c r="T11770" s="10"/>
      <c r="X11770" s="35"/>
      <c r="AG11770" s="10"/>
      <c r="AI11770" s="10"/>
      <c r="AL11770" s="10"/>
      <c r="AM11770" s="10"/>
    </row>
    <row r="11771" spans="9:39">
      <c r="I11771" s="10"/>
      <c r="R11771" s="10"/>
      <c r="S11771" s="10"/>
      <c r="T11771" s="10"/>
      <c r="X11771" s="35"/>
      <c r="AG11771" s="10"/>
      <c r="AI11771" s="10"/>
      <c r="AL11771" s="10"/>
      <c r="AM11771" s="10"/>
    </row>
    <row r="11772" spans="9:39">
      <c r="I11772" s="10"/>
      <c r="R11772" s="10"/>
      <c r="S11772" s="10"/>
      <c r="T11772" s="10"/>
      <c r="X11772" s="35"/>
      <c r="AG11772" s="10"/>
      <c r="AI11772" s="10"/>
      <c r="AL11772" s="10"/>
      <c r="AM11772" s="10"/>
    </row>
    <row r="11773" spans="9:39">
      <c r="I11773" s="10"/>
      <c r="R11773" s="10"/>
      <c r="S11773" s="10"/>
      <c r="T11773" s="10"/>
      <c r="X11773" s="35"/>
      <c r="AG11773" s="10"/>
      <c r="AI11773" s="10"/>
      <c r="AL11773" s="10"/>
      <c r="AM11773" s="10"/>
    </row>
    <row r="11774" spans="9:39">
      <c r="I11774" s="10"/>
      <c r="R11774" s="10"/>
      <c r="S11774" s="10"/>
      <c r="T11774" s="10"/>
      <c r="X11774" s="35"/>
      <c r="AG11774" s="10"/>
      <c r="AI11774" s="10"/>
      <c r="AL11774" s="10"/>
      <c r="AM11774" s="10"/>
    </row>
    <row r="11775" spans="9:39">
      <c r="I11775" s="10"/>
      <c r="R11775" s="10"/>
      <c r="S11775" s="10"/>
      <c r="T11775" s="10"/>
      <c r="X11775" s="35"/>
      <c r="AG11775" s="10"/>
      <c r="AI11775" s="10"/>
      <c r="AL11775" s="10"/>
      <c r="AM11775" s="10"/>
    </row>
    <row r="11776" spans="9:39">
      <c r="I11776" s="10"/>
      <c r="R11776" s="10"/>
      <c r="S11776" s="10"/>
      <c r="T11776" s="10"/>
      <c r="X11776" s="35"/>
      <c r="AG11776" s="10"/>
      <c r="AI11776" s="10"/>
      <c r="AL11776" s="10"/>
      <c r="AM11776" s="10"/>
    </row>
    <row r="11777" spans="9:39">
      <c r="I11777" s="10"/>
      <c r="R11777" s="10"/>
      <c r="S11777" s="10"/>
      <c r="T11777" s="10"/>
      <c r="X11777" s="35"/>
      <c r="AG11777" s="10"/>
      <c r="AI11777" s="10"/>
      <c r="AL11777" s="10"/>
      <c r="AM11777" s="10"/>
    </row>
    <row r="11778" spans="9:39">
      <c r="I11778" s="10"/>
      <c r="R11778" s="10"/>
      <c r="S11778" s="10"/>
      <c r="T11778" s="10"/>
      <c r="X11778" s="35"/>
      <c r="AG11778" s="10"/>
      <c r="AI11778" s="10"/>
      <c r="AL11778" s="10"/>
      <c r="AM11778" s="10"/>
    </row>
    <row r="11779" spans="9:39">
      <c r="I11779" s="10"/>
      <c r="R11779" s="10"/>
      <c r="S11779" s="10"/>
      <c r="T11779" s="10"/>
      <c r="X11779" s="35"/>
      <c r="AG11779" s="10"/>
      <c r="AI11779" s="10"/>
      <c r="AL11779" s="10"/>
      <c r="AM11779" s="10"/>
    </row>
    <row r="11780" spans="9:39">
      <c r="I11780" s="10"/>
      <c r="R11780" s="10"/>
      <c r="S11780" s="10"/>
      <c r="T11780" s="10"/>
      <c r="X11780" s="35"/>
      <c r="AG11780" s="10"/>
      <c r="AI11780" s="10"/>
      <c r="AL11780" s="10"/>
      <c r="AM11780" s="10"/>
    </row>
    <row r="11781" spans="9:39">
      <c r="I11781" s="10"/>
      <c r="R11781" s="10"/>
      <c r="S11781" s="10"/>
      <c r="T11781" s="10"/>
      <c r="X11781" s="35"/>
      <c r="AG11781" s="10"/>
      <c r="AI11781" s="10"/>
      <c r="AL11781" s="10"/>
      <c r="AM11781" s="10"/>
    </row>
    <row r="11782" spans="9:39">
      <c r="I11782" s="10"/>
      <c r="R11782" s="10"/>
      <c r="S11782" s="10"/>
      <c r="T11782" s="10"/>
      <c r="X11782" s="35"/>
      <c r="AG11782" s="10"/>
      <c r="AI11782" s="10"/>
      <c r="AL11782" s="10"/>
      <c r="AM11782" s="10"/>
    </row>
    <row r="11783" spans="9:39">
      <c r="I11783" s="10"/>
      <c r="R11783" s="10"/>
      <c r="S11783" s="10"/>
      <c r="T11783" s="10"/>
      <c r="X11783" s="35"/>
      <c r="AG11783" s="10"/>
      <c r="AI11783" s="10"/>
      <c r="AL11783" s="10"/>
      <c r="AM11783" s="10"/>
    </row>
    <row r="11784" spans="9:39">
      <c r="I11784" s="10"/>
      <c r="R11784" s="10"/>
      <c r="S11784" s="10"/>
      <c r="T11784" s="10"/>
      <c r="X11784" s="35"/>
      <c r="AG11784" s="10"/>
      <c r="AI11784" s="10"/>
      <c r="AL11784" s="10"/>
      <c r="AM11784" s="10"/>
    </row>
    <row r="11785" spans="9:39">
      <c r="I11785" s="10"/>
      <c r="R11785" s="10"/>
      <c r="S11785" s="10"/>
      <c r="T11785" s="10"/>
      <c r="X11785" s="35"/>
      <c r="AG11785" s="10"/>
      <c r="AI11785" s="10"/>
      <c r="AL11785" s="10"/>
      <c r="AM11785" s="10"/>
    </row>
    <row r="11786" spans="9:39">
      <c r="I11786" s="10"/>
      <c r="R11786" s="10"/>
      <c r="S11786" s="10"/>
      <c r="T11786" s="10"/>
      <c r="X11786" s="35"/>
      <c r="AG11786" s="10"/>
      <c r="AI11786" s="10"/>
      <c r="AL11786" s="10"/>
      <c r="AM11786" s="10"/>
    </row>
    <row r="11787" spans="9:39">
      <c r="I11787" s="10"/>
      <c r="R11787" s="10"/>
      <c r="S11787" s="10"/>
      <c r="T11787" s="10"/>
      <c r="X11787" s="35"/>
      <c r="AG11787" s="10"/>
      <c r="AI11787" s="10"/>
      <c r="AL11787" s="10"/>
      <c r="AM11787" s="10"/>
    </row>
    <row r="11788" spans="9:39">
      <c r="I11788" s="10"/>
      <c r="R11788" s="10"/>
      <c r="S11788" s="10"/>
      <c r="T11788" s="10"/>
      <c r="X11788" s="35"/>
      <c r="AG11788" s="10"/>
      <c r="AI11788" s="10"/>
      <c r="AL11788" s="10"/>
      <c r="AM11788" s="10"/>
    </row>
    <row r="11789" spans="9:39">
      <c r="I11789" s="10"/>
      <c r="R11789" s="10"/>
      <c r="S11789" s="10"/>
      <c r="T11789" s="10"/>
      <c r="X11789" s="35"/>
      <c r="AG11789" s="10"/>
      <c r="AI11789" s="10"/>
      <c r="AL11789" s="10"/>
      <c r="AM11789" s="10"/>
    </row>
    <row r="11790" spans="9:39">
      <c r="I11790" s="10"/>
      <c r="R11790" s="10"/>
      <c r="S11790" s="10"/>
      <c r="T11790" s="10"/>
      <c r="X11790" s="35"/>
      <c r="AG11790" s="10"/>
      <c r="AI11790" s="10"/>
      <c r="AL11790" s="10"/>
      <c r="AM11790" s="10"/>
    </row>
    <row r="11791" spans="9:39">
      <c r="I11791" s="10"/>
      <c r="R11791" s="10"/>
      <c r="S11791" s="10"/>
      <c r="T11791" s="10"/>
      <c r="X11791" s="35"/>
      <c r="AG11791" s="10"/>
      <c r="AI11791" s="10"/>
      <c r="AL11791" s="10"/>
      <c r="AM11791" s="10"/>
    </row>
    <row r="11792" spans="9:39">
      <c r="I11792" s="10"/>
      <c r="R11792" s="10"/>
      <c r="S11792" s="10"/>
      <c r="T11792" s="10"/>
      <c r="X11792" s="35"/>
      <c r="AG11792" s="10"/>
      <c r="AI11792" s="10"/>
      <c r="AL11792" s="10"/>
      <c r="AM11792" s="10"/>
    </row>
    <row r="11793" spans="9:39">
      <c r="I11793" s="10"/>
      <c r="R11793" s="10"/>
      <c r="S11793" s="10"/>
      <c r="T11793" s="10"/>
      <c r="X11793" s="35"/>
      <c r="AG11793" s="10"/>
      <c r="AI11793" s="10"/>
      <c r="AL11793" s="10"/>
      <c r="AM11793" s="10"/>
    </row>
    <row r="11794" spans="9:39">
      <c r="I11794" s="10"/>
      <c r="R11794" s="10"/>
      <c r="S11794" s="10"/>
      <c r="T11794" s="10"/>
      <c r="X11794" s="35"/>
      <c r="AG11794" s="10"/>
      <c r="AI11794" s="10"/>
      <c r="AL11794" s="10"/>
      <c r="AM11794" s="10"/>
    </row>
    <row r="11795" spans="9:39">
      <c r="I11795" s="10"/>
      <c r="R11795" s="10"/>
      <c r="S11795" s="10"/>
      <c r="T11795" s="10"/>
      <c r="X11795" s="35"/>
      <c r="AG11795" s="10"/>
      <c r="AI11795" s="10"/>
      <c r="AL11795" s="10"/>
      <c r="AM11795" s="10"/>
    </row>
    <row r="11796" spans="9:39">
      <c r="I11796" s="10"/>
      <c r="R11796" s="10"/>
      <c r="S11796" s="10"/>
      <c r="T11796" s="10"/>
      <c r="X11796" s="35"/>
      <c r="AG11796" s="10"/>
      <c r="AI11796" s="10"/>
      <c r="AL11796" s="10"/>
      <c r="AM11796" s="10"/>
    </row>
    <row r="11797" spans="9:39">
      <c r="I11797" s="10"/>
      <c r="R11797" s="10"/>
      <c r="S11797" s="10"/>
      <c r="T11797" s="10"/>
      <c r="X11797" s="35"/>
      <c r="AG11797" s="10"/>
      <c r="AI11797" s="10"/>
      <c r="AL11797" s="10"/>
      <c r="AM11797" s="10"/>
    </row>
    <row r="11798" spans="9:39">
      <c r="I11798" s="10"/>
      <c r="R11798" s="10"/>
      <c r="S11798" s="10"/>
      <c r="T11798" s="10"/>
      <c r="X11798" s="35"/>
      <c r="AG11798" s="10"/>
      <c r="AI11798" s="10"/>
      <c r="AL11798" s="10"/>
      <c r="AM11798" s="10"/>
    </row>
    <row r="11799" spans="9:39">
      <c r="I11799" s="10"/>
      <c r="R11799" s="10"/>
      <c r="S11799" s="10"/>
      <c r="T11799" s="10"/>
      <c r="X11799" s="35"/>
      <c r="AG11799" s="10"/>
      <c r="AI11799" s="10"/>
      <c r="AL11799" s="10"/>
      <c r="AM11799" s="10"/>
    </row>
    <row r="11800" spans="9:39">
      <c r="I11800" s="10"/>
      <c r="R11800" s="10"/>
      <c r="S11800" s="10"/>
      <c r="T11800" s="10"/>
      <c r="X11800" s="35"/>
      <c r="AG11800" s="10"/>
      <c r="AI11800" s="10"/>
      <c r="AL11800" s="10"/>
      <c r="AM11800" s="10"/>
    </row>
    <row r="11801" spans="9:39">
      <c r="I11801" s="10"/>
      <c r="R11801" s="10"/>
      <c r="S11801" s="10"/>
      <c r="T11801" s="10"/>
      <c r="X11801" s="35"/>
      <c r="AG11801" s="10"/>
      <c r="AI11801" s="10"/>
      <c r="AL11801" s="10"/>
      <c r="AM11801" s="10"/>
    </row>
    <row r="11802" spans="9:39">
      <c r="I11802" s="10"/>
      <c r="R11802" s="10"/>
      <c r="S11802" s="10"/>
      <c r="T11802" s="10"/>
      <c r="X11802" s="35"/>
      <c r="AG11802" s="10"/>
      <c r="AI11802" s="10"/>
      <c r="AL11802" s="10"/>
      <c r="AM11802" s="10"/>
    </row>
    <row r="11803" spans="9:39">
      <c r="I11803" s="10"/>
      <c r="R11803" s="10"/>
      <c r="S11803" s="10"/>
      <c r="T11803" s="10"/>
      <c r="X11803" s="35"/>
      <c r="AG11803" s="10"/>
      <c r="AI11803" s="10"/>
      <c r="AL11803" s="10"/>
      <c r="AM11803" s="10"/>
    </row>
    <row r="11804" spans="9:39">
      <c r="I11804" s="10"/>
      <c r="R11804" s="10"/>
      <c r="S11804" s="10"/>
      <c r="T11804" s="10"/>
      <c r="X11804" s="35"/>
      <c r="AG11804" s="10"/>
      <c r="AI11804" s="10"/>
      <c r="AL11804" s="10"/>
      <c r="AM11804" s="10"/>
    </row>
    <row r="11805" spans="9:39">
      <c r="I11805" s="10"/>
      <c r="R11805" s="10"/>
      <c r="S11805" s="10"/>
      <c r="T11805" s="10"/>
      <c r="X11805" s="35"/>
      <c r="AG11805" s="10"/>
      <c r="AI11805" s="10"/>
      <c r="AL11805" s="10"/>
      <c r="AM11805" s="10"/>
    </row>
    <row r="11806" spans="9:39">
      <c r="I11806" s="10"/>
      <c r="R11806" s="10"/>
      <c r="S11806" s="10"/>
      <c r="T11806" s="10"/>
      <c r="X11806" s="35"/>
      <c r="AG11806" s="10"/>
      <c r="AI11806" s="10"/>
      <c r="AL11806" s="10"/>
      <c r="AM11806" s="10"/>
    </row>
    <row r="11807" spans="9:39">
      <c r="I11807" s="10"/>
      <c r="R11807" s="10"/>
      <c r="S11807" s="10"/>
      <c r="T11807" s="10"/>
      <c r="X11807" s="35"/>
      <c r="AG11807" s="10"/>
      <c r="AI11807" s="10"/>
      <c r="AL11807" s="10"/>
      <c r="AM11807" s="10"/>
    </row>
    <row r="11808" spans="9:39">
      <c r="I11808" s="10"/>
      <c r="R11808" s="10"/>
      <c r="S11808" s="10"/>
      <c r="T11808" s="10"/>
      <c r="X11808" s="35"/>
      <c r="AG11808" s="10"/>
      <c r="AI11808" s="10"/>
      <c r="AL11808" s="10"/>
      <c r="AM11808" s="10"/>
    </row>
    <row r="11809" spans="9:39">
      <c r="I11809" s="10"/>
      <c r="R11809" s="10"/>
      <c r="S11809" s="10"/>
      <c r="T11809" s="10"/>
      <c r="X11809" s="35"/>
      <c r="AG11809" s="10"/>
      <c r="AI11809" s="10"/>
      <c r="AL11809" s="10"/>
      <c r="AM11809" s="10"/>
    </row>
    <row r="11810" spans="9:39">
      <c r="I11810" s="10"/>
      <c r="R11810" s="10"/>
      <c r="S11810" s="10"/>
      <c r="T11810" s="10"/>
      <c r="X11810" s="35"/>
      <c r="AG11810" s="10"/>
      <c r="AI11810" s="10"/>
      <c r="AL11810" s="10"/>
      <c r="AM11810" s="10"/>
    </row>
    <row r="11811" spans="9:39">
      <c r="I11811" s="10"/>
      <c r="R11811" s="10"/>
      <c r="S11811" s="10"/>
      <c r="T11811" s="10"/>
      <c r="X11811" s="35"/>
      <c r="AG11811" s="10"/>
      <c r="AI11811" s="10"/>
      <c r="AL11811" s="10"/>
      <c r="AM11811" s="10"/>
    </row>
    <row r="11812" spans="9:39">
      <c r="I11812" s="10"/>
      <c r="R11812" s="10"/>
      <c r="S11812" s="10"/>
      <c r="T11812" s="10"/>
      <c r="X11812" s="35"/>
      <c r="AG11812" s="10"/>
      <c r="AI11812" s="10"/>
      <c r="AL11812" s="10"/>
      <c r="AM11812" s="10"/>
    </row>
    <row r="11813" spans="9:39">
      <c r="I11813" s="10"/>
      <c r="R11813" s="10"/>
      <c r="S11813" s="10"/>
      <c r="T11813" s="10"/>
      <c r="X11813" s="35"/>
      <c r="AG11813" s="10"/>
      <c r="AI11813" s="10"/>
      <c r="AL11813" s="10"/>
      <c r="AM11813" s="10"/>
    </row>
    <row r="11814" spans="9:39">
      <c r="I11814" s="10"/>
      <c r="R11814" s="10"/>
      <c r="S11814" s="10"/>
      <c r="T11814" s="10"/>
      <c r="X11814" s="35"/>
      <c r="AG11814" s="10"/>
      <c r="AI11814" s="10"/>
      <c r="AL11814" s="10"/>
      <c r="AM11814" s="10"/>
    </row>
    <row r="11815" spans="9:39">
      <c r="I11815" s="10"/>
      <c r="R11815" s="10"/>
      <c r="S11815" s="10"/>
      <c r="T11815" s="10"/>
      <c r="X11815" s="35"/>
      <c r="AG11815" s="10"/>
      <c r="AI11815" s="10"/>
      <c r="AL11815" s="10"/>
      <c r="AM11815" s="10"/>
    </row>
    <row r="11816" spans="9:39">
      <c r="I11816" s="10"/>
      <c r="R11816" s="10"/>
      <c r="S11816" s="10"/>
      <c r="T11816" s="10"/>
      <c r="X11816" s="35"/>
      <c r="AG11816" s="10"/>
      <c r="AI11816" s="10"/>
      <c r="AL11816" s="10"/>
      <c r="AM11816" s="10"/>
    </row>
    <row r="11817" spans="9:39">
      <c r="I11817" s="10"/>
      <c r="R11817" s="10"/>
      <c r="S11817" s="10"/>
      <c r="T11817" s="10"/>
      <c r="X11817" s="35"/>
      <c r="AG11817" s="10"/>
      <c r="AI11817" s="10"/>
      <c r="AL11817" s="10"/>
      <c r="AM11817" s="10"/>
    </row>
    <row r="11818" spans="9:39">
      <c r="I11818" s="10"/>
      <c r="R11818" s="10"/>
      <c r="S11818" s="10"/>
      <c r="T11818" s="10"/>
      <c r="X11818" s="35"/>
      <c r="AG11818" s="10"/>
      <c r="AI11818" s="10"/>
      <c r="AL11818" s="10"/>
      <c r="AM11818" s="10"/>
    </row>
    <row r="11819" spans="9:39">
      <c r="I11819" s="10"/>
      <c r="R11819" s="10"/>
      <c r="S11819" s="10"/>
      <c r="T11819" s="10"/>
      <c r="X11819" s="35"/>
      <c r="AG11819" s="10"/>
      <c r="AI11819" s="10"/>
      <c r="AL11819" s="10"/>
      <c r="AM11819" s="10"/>
    </row>
    <row r="11820" spans="9:39">
      <c r="I11820" s="10"/>
      <c r="R11820" s="10"/>
      <c r="S11820" s="10"/>
      <c r="T11820" s="10"/>
      <c r="X11820" s="35"/>
      <c r="AG11820" s="10"/>
      <c r="AI11820" s="10"/>
      <c r="AL11820" s="10"/>
      <c r="AM11820" s="10"/>
    </row>
    <row r="11821" spans="9:39">
      <c r="I11821" s="10"/>
      <c r="R11821" s="10"/>
      <c r="S11821" s="10"/>
      <c r="T11821" s="10"/>
      <c r="X11821" s="35"/>
      <c r="AG11821" s="10"/>
      <c r="AI11821" s="10"/>
      <c r="AL11821" s="10"/>
      <c r="AM11821" s="10"/>
    </row>
    <row r="11822" spans="9:39">
      <c r="I11822" s="10"/>
      <c r="R11822" s="10"/>
      <c r="S11822" s="10"/>
      <c r="T11822" s="10"/>
      <c r="X11822" s="35"/>
      <c r="AG11822" s="10"/>
      <c r="AI11822" s="10"/>
      <c r="AL11822" s="10"/>
      <c r="AM11822" s="10"/>
    </row>
    <row r="11823" spans="9:39">
      <c r="I11823" s="10"/>
      <c r="R11823" s="10"/>
      <c r="S11823" s="10"/>
      <c r="T11823" s="10"/>
      <c r="X11823" s="35"/>
      <c r="AG11823" s="10"/>
      <c r="AI11823" s="10"/>
      <c r="AL11823" s="10"/>
      <c r="AM11823" s="10"/>
    </row>
    <row r="11824" spans="9:39">
      <c r="I11824" s="10"/>
      <c r="R11824" s="10"/>
      <c r="S11824" s="10"/>
      <c r="T11824" s="10"/>
      <c r="X11824" s="35"/>
      <c r="AG11824" s="10"/>
      <c r="AI11824" s="10"/>
      <c r="AL11824" s="10"/>
      <c r="AM11824" s="10"/>
    </row>
    <row r="11825" spans="9:39">
      <c r="I11825" s="10"/>
      <c r="R11825" s="10"/>
      <c r="S11825" s="10"/>
      <c r="T11825" s="10"/>
      <c r="X11825" s="35"/>
      <c r="AG11825" s="10"/>
      <c r="AI11825" s="10"/>
      <c r="AL11825" s="10"/>
      <c r="AM11825" s="10"/>
    </row>
    <row r="11826" spans="9:39">
      <c r="I11826" s="10"/>
      <c r="R11826" s="10"/>
      <c r="S11826" s="10"/>
      <c r="T11826" s="10"/>
      <c r="X11826" s="35"/>
      <c r="AG11826" s="10"/>
      <c r="AI11826" s="10"/>
      <c r="AL11826" s="10"/>
      <c r="AM11826" s="10"/>
    </row>
    <row r="11827" spans="9:39">
      <c r="I11827" s="10"/>
      <c r="R11827" s="10"/>
      <c r="S11827" s="10"/>
      <c r="T11827" s="10"/>
      <c r="X11827" s="35"/>
      <c r="AG11827" s="10"/>
      <c r="AI11827" s="10"/>
      <c r="AL11827" s="10"/>
      <c r="AM11827" s="10"/>
    </row>
    <row r="11828" spans="9:39">
      <c r="I11828" s="10"/>
      <c r="R11828" s="10"/>
      <c r="S11828" s="10"/>
      <c r="T11828" s="10"/>
      <c r="X11828" s="35"/>
      <c r="AG11828" s="10"/>
      <c r="AI11828" s="10"/>
      <c r="AL11828" s="10"/>
      <c r="AM11828" s="10"/>
    </row>
    <row r="11829" spans="9:39">
      <c r="I11829" s="10"/>
      <c r="R11829" s="10"/>
      <c r="S11829" s="10"/>
      <c r="T11829" s="10"/>
      <c r="X11829" s="35"/>
      <c r="AG11829" s="10"/>
      <c r="AI11829" s="10"/>
      <c r="AL11829" s="10"/>
      <c r="AM11829" s="10"/>
    </row>
    <row r="11830" spans="9:39">
      <c r="I11830" s="10"/>
      <c r="R11830" s="10"/>
      <c r="S11830" s="10"/>
      <c r="T11830" s="10"/>
      <c r="X11830" s="35"/>
      <c r="AG11830" s="10"/>
      <c r="AI11830" s="10"/>
      <c r="AL11830" s="10"/>
      <c r="AM11830" s="10"/>
    </row>
    <row r="11831" spans="9:39">
      <c r="I11831" s="10"/>
      <c r="R11831" s="10"/>
      <c r="S11831" s="10"/>
      <c r="T11831" s="10"/>
      <c r="X11831" s="35"/>
      <c r="AG11831" s="10"/>
      <c r="AI11831" s="10"/>
      <c r="AL11831" s="10"/>
      <c r="AM11831" s="10"/>
    </row>
    <row r="11832" spans="9:39">
      <c r="I11832" s="10"/>
      <c r="R11832" s="10"/>
      <c r="S11832" s="10"/>
      <c r="T11832" s="10"/>
      <c r="X11832" s="35"/>
      <c r="AG11832" s="10"/>
      <c r="AI11832" s="10"/>
      <c r="AL11832" s="10"/>
      <c r="AM11832" s="10"/>
    </row>
    <row r="11833" spans="9:39">
      <c r="I11833" s="10"/>
      <c r="R11833" s="10"/>
      <c r="S11833" s="10"/>
      <c r="T11833" s="10"/>
      <c r="X11833" s="35"/>
      <c r="AG11833" s="10"/>
      <c r="AI11833" s="10"/>
      <c r="AL11833" s="10"/>
      <c r="AM11833" s="10"/>
    </row>
    <row r="11834" spans="9:39">
      <c r="I11834" s="10"/>
      <c r="R11834" s="10"/>
      <c r="S11834" s="10"/>
      <c r="T11834" s="10"/>
      <c r="X11834" s="35"/>
      <c r="AG11834" s="10"/>
      <c r="AI11834" s="10"/>
      <c r="AL11834" s="10"/>
      <c r="AM11834" s="10"/>
    </row>
    <row r="11835" spans="9:39">
      <c r="I11835" s="10"/>
      <c r="R11835" s="10"/>
      <c r="S11835" s="10"/>
      <c r="T11835" s="10"/>
      <c r="X11835" s="35"/>
      <c r="AG11835" s="10"/>
      <c r="AI11835" s="10"/>
      <c r="AL11835" s="10"/>
      <c r="AM11835" s="10"/>
    </row>
    <row r="11836" spans="9:39">
      <c r="I11836" s="10"/>
      <c r="R11836" s="10"/>
      <c r="S11836" s="10"/>
      <c r="T11836" s="10"/>
      <c r="X11836" s="35"/>
      <c r="AG11836" s="10"/>
      <c r="AI11836" s="10"/>
      <c r="AL11836" s="10"/>
      <c r="AM11836" s="10"/>
    </row>
    <row r="11837" spans="9:39">
      <c r="I11837" s="10"/>
      <c r="R11837" s="10"/>
      <c r="S11837" s="10"/>
      <c r="T11837" s="10"/>
      <c r="X11837" s="35"/>
      <c r="AG11837" s="10"/>
      <c r="AI11837" s="10"/>
      <c r="AL11837" s="10"/>
      <c r="AM11837" s="10"/>
    </row>
    <row r="11838" spans="9:39">
      <c r="I11838" s="10"/>
      <c r="R11838" s="10"/>
      <c r="S11838" s="10"/>
      <c r="T11838" s="10"/>
      <c r="X11838" s="35"/>
      <c r="AG11838" s="10"/>
      <c r="AI11838" s="10"/>
      <c r="AL11838" s="10"/>
      <c r="AM11838" s="10"/>
    </row>
    <row r="11839" spans="9:39">
      <c r="I11839" s="10"/>
      <c r="R11839" s="10"/>
      <c r="S11839" s="10"/>
      <c r="T11839" s="10"/>
      <c r="X11839" s="35"/>
      <c r="AG11839" s="10"/>
      <c r="AI11839" s="10"/>
      <c r="AL11839" s="10"/>
      <c r="AM11839" s="10"/>
    </row>
    <row r="11840" spans="9:39">
      <c r="I11840" s="10"/>
      <c r="R11840" s="10"/>
      <c r="S11840" s="10"/>
      <c r="T11840" s="10"/>
      <c r="X11840" s="35"/>
      <c r="AG11840" s="10"/>
      <c r="AI11840" s="10"/>
      <c r="AL11840" s="10"/>
      <c r="AM11840" s="10"/>
    </row>
    <row r="11841" spans="9:39">
      <c r="I11841" s="10"/>
      <c r="R11841" s="10"/>
      <c r="S11841" s="10"/>
      <c r="T11841" s="10"/>
      <c r="X11841" s="35"/>
      <c r="AG11841" s="10"/>
      <c r="AI11841" s="10"/>
      <c r="AL11841" s="10"/>
      <c r="AM11841" s="10"/>
    </row>
    <row r="11842" spans="9:39">
      <c r="I11842" s="10"/>
      <c r="R11842" s="10"/>
      <c r="S11842" s="10"/>
      <c r="T11842" s="10"/>
      <c r="X11842" s="35"/>
      <c r="AG11842" s="10"/>
      <c r="AI11842" s="10"/>
      <c r="AL11842" s="10"/>
      <c r="AM11842" s="10"/>
    </row>
    <row r="11843" spans="9:39">
      <c r="I11843" s="10"/>
      <c r="R11843" s="10"/>
      <c r="S11843" s="10"/>
      <c r="T11843" s="10"/>
      <c r="X11843" s="35"/>
      <c r="AG11843" s="10"/>
      <c r="AI11843" s="10"/>
      <c r="AL11843" s="10"/>
      <c r="AM11843" s="10"/>
    </row>
    <row r="11844" spans="9:39">
      <c r="I11844" s="10"/>
      <c r="R11844" s="10"/>
      <c r="S11844" s="10"/>
      <c r="T11844" s="10"/>
      <c r="X11844" s="35"/>
      <c r="AG11844" s="10"/>
      <c r="AI11844" s="10"/>
      <c r="AL11844" s="10"/>
      <c r="AM11844" s="10"/>
    </row>
    <row r="11845" spans="9:39">
      <c r="I11845" s="10"/>
      <c r="R11845" s="10"/>
      <c r="S11845" s="10"/>
      <c r="T11845" s="10"/>
      <c r="X11845" s="35"/>
      <c r="AG11845" s="10"/>
      <c r="AI11845" s="10"/>
      <c r="AL11845" s="10"/>
      <c r="AM11845" s="10"/>
    </row>
    <row r="11846" spans="9:39">
      <c r="I11846" s="10"/>
      <c r="R11846" s="10"/>
      <c r="S11846" s="10"/>
      <c r="T11846" s="10"/>
      <c r="X11846" s="35"/>
      <c r="AG11846" s="10"/>
      <c r="AI11846" s="10"/>
      <c r="AL11846" s="10"/>
      <c r="AM11846" s="10"/>
    </row>
    <row r="11847" spans="9:39">
      <c r="I11847" s="10"/>
      <c r="R11847" s="10"/>
      <c r="S11847" s="10"/>
      <c r="T11847" s="10"/>
      <c r="X11847" s="35"/>
      <c r="AG11847" s="10"/>
      <c r="AI11847" s="10"/>
      <c r="AL11847" s="10"/>
      <c r="AM11847" s="10"/>
    </row>
    <row r="11848" spans="9:39">
      <c r="I11848" s="10"/>
      <c r="R11848" s="10"/>
      <c r="S11848" s="10"/>
      <c r="T11848" s="10"/>
      <c r="X11848" s="35"/>
      <c r="AG11848" s="10"/>
      <c r="AI11848" s="10"/>
      <c r="AL11848" s="10"/>
      <c r="AM11848" s="10"/>
    </row>
    <row r="11849" spans="9:39">
      <c r="I11849" s="10"/>
      <c r="R11849" s="10"/>
      <c r="S11849" s="10"/>
      <c r="T11849" s="10"/>
      <c r="X11849" s="35"/>
      <c r="AG11849" s="10"/>
      <c r="AI11849" s="10"/>
      <c r="AL11849" s="10"/>
      <c r="AM11849" s="10"/>
    </row>
    <row r="11850" spans="9:39">
      <c r="I11850" s="10"/>
      <c r="R11850" s="10"/>
      <c r="S11850" s="10"/>
      <c r="T11850" s="10"/>
      <c r="X11850" s="35"/>
      <c r="AG11850" s="10"/>
      <c r="AI11850" s="10"/>
      <c r="AL11850" s="10"/>
      <c r="AM11850" s="10"/>
    </row>
    <row r="11851" spans="9:39">
      <c r="I11851" s="10"/>
      <c r="R11851" s="10"/>
      <c r="S11851" s="10"/>
      <c r="T11851" s="10"/>
      <c r="X11851" s="35"/>
      <c r="AG11851" s="10"/>
      <c r="AI11851" s="10"/>
      <c r="AL11851" s="10"/>
      <c r="AM11851" s="10"/>
    </row>
    <row r="11852" spans="9:39">
      <c r="I11852" s="10"/>
      <c r="R11852" s="10"/>
      <c r="S11852" s="10"/>
      <c r="T11852" s="10"/>
      <c r="X11852" s="35"/>
      <c r="AG11852" s="10"/>
      <c r="AI11852" s="10"/>
      <c r="AL11852" s="10"/>
      <c r="AM11852" s="10"/>
    </row>
    <row r="11853" spans="9:39">
      <c r="I11853" s="10"/>
      <c r="R11853" s="10"/>
      <c r="S11853" s="10"/>
      <c r="T11853" s="10"/>
      <c r="X11853" s="35"/>
      <c r="AG11853" s="10"/>
      <c r="AI11853" s="10"/>
      <c r="AL11853" s="10"/>
      <c r="AM11853" s="10"/>
    </row>
    <row r="11854" spans="9:39">
      <c r="I11854" s="10"/>
      <c r="R11854" s="10"/>
      <c r="S11854" s="10"/>
      <c r="T11854" s="10"/>
      <c r="X11854" s="35"/>
      <c r="AG11854" s="10"/>
      <c r="AI11854" s="10"/>
      <c r="AL11854" s="10"/>
      <c r="AM11854" s="10"/>
    </row>
    <row r="11855" spans="9:39">
      <c r="I11855" s="10"/>
      <c r="R11855" s="10"/>
      <c r="S11855" s="10"/>
      <c r="T11855" s="10"/>
      <c r="X11855" s="35"/>
      <c r="AG11855" s="10"/>
      <c r="AI11855" s="10"/>
      <c r="AL11855" s="10"/>
      <c r="AM11855" s="10"/>
    </row>
    <row r="11856" spans="9:39">
      <c r="I11856" s="10"/>
      <c r="R11856" s="10"/>
      <c r="S11856" s="10"/>
      <c r="T11856" s="10"/>
      <c r="X11856" s="35"/>
      <c r="AG11856" s="10"/>
      <c r="AI11856" s="10"/>
      <c r="AL11856" s="10"/>
      <c r="AM11856" s="10"/>
    </row>
    <row r="11857" spans="9:39">
      <c r="I11857" s="10"/>
      <c r="R11857" s="10"/>
      <c r="S11857" s="10"/>
      <c r="T11857" s="10"/>
      <c r="X11857" s="35"/>
      <c r="AG11857" s="10"/>
      <c r="AI11857" s="10"/>
      <c r="AL11857" s="10"/>
      <c r="AM11857" s="10"/>
    </row>
    <row r="11858" spans="9:39">
      <c r="I11858" s="10"/>
      <c r="R11858" s="10"/>
      <c r="S11858" s="10"/>
      <c r="T11858" s="10"/>
      <c r="X11858" s="35"/>
      <c r="AG11858" s="10"/>
      <c r="AI11858" s="10"/>
      <c r="AL11858" s="10"/>
      <c r="AM11858" s="10"/>
    </row>
    <row r="11859" spans="9:39">
      <c r="I11859" s="10"/>
      <c r="R11859" s="10"/>
      <c r="S11859" s="10"/>
      <c r="T11859" s="10"/>
      <c r="X11859" s="35"/>
      <c r="AG11859" s="10"/>
      <c r="AI11859" s="10"/>
      <c r="AL11859" s="10"/>
      <c r="AM11859" s="10"/>
    </row>
    <row r="11860" spans="9:39">
      <c r="I11860" s="10"/>
      <c r="R11860" s="10"/>
      <c r="S11860" s="10"/>
      <c r="T11860" s="10"/>
      <c r="X11860" s="35"/>
      <c r="AG11860" s="10"/>
      <c r="AI11860" s="10"/>
      <c r="AL11860" s="10"/>
      <c r="AM11860" s="10"/>
    </row>
    <row r="11861" spans="9:39">
      <c r="I11861" s="10"/>
      <c r="R11861" s="10"/>
      <c r="S11861" s="10"/>
      <c r="T11861" s="10"/>
      <c r="X11861" s="35"/>
      <c r="AG11861" s="10"/>
      <c r="AI11861" s="10"/>
      <c r="AL11861" s="10"/>
      <c r="AM11861" s="10"/>
    </row>
    <row r="11862" spans="9:39">
      <c r="I11862" s="10"/>
      <c r="R11862" s="10"/>
      <c r="S11862" s="10"/>
      <c r="T11862" s="10"/>
      <c r="X11862" s="35"/>
      <c r="AG11862" s="10"/>
      <c r="AI11862" s="10"/>
      <c r="AL11862" s="10"/>
      <c r="AM11862" s="10"/>
    </row>
    <row r="11863" spans="9:39">
      <c r="I11863" s="10"/>
      <c r="R11863" s="10"/>
      <c r="S11863" s="10"/>
      <c r="T11863" s="10"/>
      <c r="X11863" s="35"/>
      <c r="AG11863" s="10"/>
      <c r="AI11863" s="10"/>
      <c r="AL11863" s="10"/>
      <c r="AM11863" s="10"/>
    </row>
    <row r="11864" spans="9:39">
      <c r="I11864" s="10"/>
      <c r="R11864" s="10"/>
      <c r="S11864" s="10"/>
      <c r="T11864" s="10"/>
      <c r="X11864" s="35"/>
      <c r="AG11864" s="10"/>
      <c r="AI11864" s="10"/>
      <c r="AL11864" s="10"/>
      <c r="AM11864" s="10"/>
    </row>
    <row r="11865" spans="9:39">
      <c r="I11865" s="10"/>
      <c r="R11865" s="10"/>
      <c r="S11865" s="10"/>
      <c r="T11865" s="10"/>
      <c r="X11865" s="35"/>
      <c r="AG11865" s="10"/>
      <c r="AI11865" s="10"/>
      <c r="AL11865" s="10"/>
      <c r="AM11865" s="10"/>
    </row>
    <row r="11866" spans="9:39">
      <c r="I11866" s="10"/>
      <c r="R11866" s="10"/>
      <c r="S11866" s="10"/>
      <c r="T11866" s="10"/>
      <c r="X11866" s="35"/>
      <c r="AG11866" s="10"/>
      <c r="AI11866" s="10"/>
      <c r="AL11866" s="10"/>
      <c r="AM11866" s="10"/>
    </row>
    <row r="11867" spans="9:39">
      <c r="I11867" s="10"/>
      <c r="R11867" s="10"/>
      <c r="S11867" s="10"/>
      <c r="T11867" s="10"/>
      <c r="X11867" s="35"/>
      <c r="AG11867" s="10"/>
      <c r="AI11867" s="10"/>
      <c r="AL11867" s="10"/>
      <c r="AM11867" s="10"/>
    </row>
    <row r="11868" spans="9:39">
      <c r="I11868" s="10"/>
      <c r="R11868" s="10"/>
      <c r="S11868" s="10"/>
      <c r="T11868" s="10"/>
      <c r="X11868" s="35"/>
      <c r="AG11868" s="10"/>
      <c r="AI11868" s="10"/>
      <c r="AL11868" s="10"/>
      <c r="AM11868" s="10"/>
    </row>
    <row r="11869" spans="9:39">
      <c r="I11869" s="10"/>
      <c r="R11869" s="10"/>
      <c r="S11869" s="10"/>
      <c r="T11869" s="10"/>
      <c r="X11869" s="35"/>
      <c r="AG11869" s="10"/>
      <c r="AI11869" s="10"/>
      <c r="AL11869" s="10"/>
      <c r="AM11869" s="10"/>
    </row>
    <row r="11870" spans="9:39">
      <c r="I11870" s="10"/>
      <c r="R11870" s="10"/>
      <c r="S11870" s="10"/>
      <c r="T11870" s="10"/>
      <c r="X11870" s="35"/>
      <c r="AG11870" s="10"/>
      <c r="AI11870" s="10"/>
      <c r="AL11870" s="10"/>
      <c r="AM11870" s="10"/>
    </row>
    <row r="11871" spans="9:39">
      <c r="I11871" s="10"/>
      <c r="R11871" s="10"/>
      <c r="S11871" s="10"/>
      <c r="T11871" s="10"/>
      <c r="X11871" s="35"/>
      <c r="AG11871" s="10"/>
      <c r="AI11871" s="10"/>
      <c r="AL11871" s="10"/>
      <c r="AM11871" s="10"/>
    </row>
    <row r="11872" spans="9:39">
      <c r="I11872" s="10"/>
      <c r="R11872" s="10"/>
      <c r="S11872" s="10"/>
      <c r="T11872" s="10"/>
      <c r="X11872" s="35"/>
      <c r="AG11872" s="10"/>
      <c r="AI11872" s="10"/>
      <c r="AL11872" s="10"/>
      <c r="AM11872" s="10"/>
    </row>
    <row r="11873" spans="9:39">
      <c r="I11873" s="10"/>
      <c r="R11873" s="10"/>
      <c r="S11873" s="10"/>
      <c r="T11873" s="10"/>
      <c r="X11873" s="35"/>
      <c r="AG11873" s="10"/>
      <c r="AI11873" s="10"/>
      <c r="AL11873" s="10"/>
      <c r="AM11873" s="10"/>
    </row>
    <row r="11874" spans="9:39">
      <c r="I11874" s="10"/>
      <c r="R11874" s="10"/>
      <c r="S11874" s="10"/>
      <c r="T11874" s="10"/>
      <c r="X11874" s="35"/>
      <c r="AG11874" s="10"/>
      <c r="AI11874" s="10"/>
      <c r="AL11874" s="10"/>
      <c r="AM11874" s="10"/>
    </row>
    <row r="11875" spans="9:39">
      <c r="I11875" s="10"/>
      <c r="R11875" s="10"/>
      <c r="S11875" s="10"/>
      <c r="T11875" s="10"/>
      <c r="X11875" s="35"/>
      <c r="AG11875" s="10"/>
      <c r="AI11875" s="10"/>
      <c r="AL11875" s="10"/>
      <c r="AM11875" s="10"/>
    </row>
    <row r="11876" spans="9:39">
      <c r="I11876" s="10"/>
      <c r="R11876" s="10"/>
      <c r="S11876" s="10"/>
      <c r="T11876" s="10"/>
      <c r="X11876" s="35"/>
      <c r="AG11876" s="10"/>
      <c r="AI11876" s="10"/>
      <c r="AL11876" s="10"/>
      <c r="AM11876" s="10"/>
    </row>
    <row r="11877" spans="9:39">
      <c r="I11877" s="10"/>
      <c r="R11877" s="10"/>
      <c r="S11877" s="10"/>
      <c r="T11877" s="10"/>
      <c r="X11877" s="35"/>
      <c r="AG11877" s="10"/>
      <c r="AI11877" s="10"/>
      <c r="AL11877" s="10"/>
      <c r="AM11877" s="10"/>
    </row>
    <row r="11878" spans="9:39">
      <c r="I11878" s="10"/>
      <c r="R11878" s="10"/>
      <c r="S11878" s="10"/>
      <c r="T11878" s="10"/>
      <c r="X11878" s="35"/>
      <c r="AG11878" s="10"/>
      <c r="AI11878" s="10"/>
      <c r="AL11878" s="10"/>
      <c r="AM11878" s="10"/>
    </row>
    <row r="11879" spans="9:39">
      <c r="I11879" s="10"/>
      <c r="R11879" s="10"/>
      <c r="S11879" s="10"/>
      <c r="T11879" s="10"/>
      <c r="X11879" s="35"/>
      <c r="AG11879" s="10"/>
      <c r="AI11879" s="10"/>
      <c r="AL11879" s="10"/>
      <c r="AM11879" s="10"/>
    </row>
    <row r="11880" spans="9:39">
      <c r="I11880" s="10"/>
      <c r="R11880" s="10"/>
      <c r="S11880" s="10"/>
      <c r="T11880" s="10"/>
      <c r="X11880" s="35"/>
      <c r="AG11880" s="10"/>
      <c r="AI11880" s="10"/>
      <c r="AL11880" s="10"/>
      <c r="AM11880" s="10"/>
    </row>
    <row r="11881" spans="9:39">
      <c r="I11881" s="10"/>
      <c r="R11881" s="10"/>
      <c r="S11881" s="10"/>
      <c r="T11881" s="10"/>
      <c r="X11881" s="35"/>
      <c r="AG11881" s="10"/>
      <c r="AI11881" s="10"/>
      <c r="AL11881" s="10"/>
      <c r="AM11881" s="10"/>
    </row>
    <row r="11882" spans="9:39">
      <c r="I11882" s="10"/>
      <c r="R11882" s="10"/>
      <c r="S11882" s="10"/>
      <c r="T11882" s="10"/>
      <c r="X11882" s="35"/>
      <c r="AG11882" s="10"/>
      <c r="AI11882" s="10"/>
      <c r="AL11882" s="10"/>
      <c r="AM11882" s="10"/>
    </row>
    <row r="11883" spans="9:39">
      <c r="I11883" s="10"/>
      <c r="R11883" s="10"/>
      <c r="S11883" s="10"/>
      <c r="T11883" s="10"/>
      <c r="X11883" s="35"/>
      <c r="AG11883" s="10"/>
      <c r="AI11883" s="10"/>
      <c r="AL11883" s="10"/>
      <c r="AM11883" s="10"/>
    </row>
    <row r="11884" spans="9:39">
      <c r="I11884" s="10"/>
      <c r="R11884" s="10"/>
      <c r="S11884" s="10"/>
      <c r="T11884" s="10"/>
      <c r="X11884" s="35"/>
      <c r="AG11884" s="10"/>
      <c r="AI11884" s="10"/>
      <c r="AL11884" s="10"/>
      <c r="AM11884" s="10"/>
    </row>
    <row r="11885" spans="9:39">
      <c r="I11885" s="10"/>
      <c r="R11885" s="10"/>
      <c r="S11885" s="10"/>
      <c r="T11885" s="10"/>
      <c r="X11885" s="35"/>
      <c r="AG11885" s="10"/>
      <c r="AI11885" s="10"/>
      <c r="AL11885" s="10"/>
      <c r="AM11885" s="10"/>
    </row>
    <row r="11886" spans="9:39">
      <c r="I11886" s="10"/>
      <c r="R11886" s="10"/>
      <c r="S11886" s="10"/>
      <c r="T11886" s="10"/>
      <c r="X11886" s="35"/>
      <c r="AG11886" s="10"/>
      <c r="AI11886" s="10"/>
      <c r="AL11886" s="10"/>
      <c r="AM11886" s="10"/>
    </row>
    <row r="11887" spans="9:39">
      <c r="I11887" s="10"/>
      <c r="R11887" s="10"/>
      <c r="S11887" s="10"/>
      <c r="T11887" s="10"/>
      <c r="X11887" s="35"/>
      <c r="AG11887" s="10"/>
      <c r="AI11887" s="10"/>
      <c r="AL11887" s="10"/>
      <c r="AM11887" s="10"/>
    </row>
    <row r="11888" spans="9:39">
      <c r="I11888" s="10"/>
      <c r="R11888" s="10"/>
      <c r="S11888" s="10"/>
      <c r="T11888" s="10"/>
      <c r="X11888" s="35"/>
      <c r="AG11888" s="10"/>
      <c r="AI11888" s="10"/>
      <c r="AL11888" s="10"/>
      <c r="AM11888" s="10"/>
    </row>
    <row r="11889" spans="9:39">
      <c r="I11889" s="10"/>
      <c r="R11889" s="10"/>
      <c r="S11889" s="10"/>
      <c r="T11889" s="10"/>
      <c r="X11889" s="35"/>
      <c r="AG11889" s="10"/>
      <c r="AI11889" s="10"/>
      <c r="AL11889" s="10"/>
      <c r="AM11889" s="10"/>
    </row>
    <row r="11890" spans="9:39">
      <c r="I11890" s="10"/>
      <c r="R11890" s="10"/>
      <c r="S11890" s="10"/>
      <c r="T11890" s="10"/>
      <c r="X11890" s="35"/>
      <c r="AG11890" s="10"/>
      <c r="AI11890" s="10"/>
      <c r="AL11890" s="10"/>
      <c r="AM11890" s="10"/>
    </row>
    <row r="11891" spans="9:39">
      <c r="I11891" s="10"/>
      <c r="R11891" s="10"/>
      <c r="S11891" s="10"/>
      <c r="T11891" s="10"/>
      <c r="X11891" s="35"/>
      <c r="AG11891" s="10"/>
      <c r="AI11891" s="10"/>
      <c r="AL11891" s="10"/>
      <c r="AM11891" s="10"/>
    </row>
    <row r="11892" spans="9:39">
      <c r="I11892" s="10"/>
      <c r="R11892" s="10"/>
      <c r="S11892" s="10"/>
      <c r="T11892" s="10"/>
      <c r="X11892" s="35"/>
      <c r="AG11892" s="10"/>
      <c r="AI11892" s="10"/>
      <c r="AL11892" s="10"/>
      <c r="AM11892" s="10"/>
    </row>
    <row r="11893" spans="9:39">
      <c r="I11893" s="10"/>
      <c r="R11893" s="10"/>
      <c r="S11893" s="10"/>
      <c r="T11893" s="10"/>
      <c r="X11893" s="35"/>
      <c r="AG11893" s="10"/>
      <c r="AI11893" s="10"/>
      <c r="AL11893" s="10"/>
      <c r="AM11893" s="10"/>
    </row>
    <row r="11894" spans="9:39">
      <c r="I11894" s="10"/>
      <c r="R11894" s="10"/>
      <c r="S11894" s="10"/>
      <c r="T11894" s="10"/>
      <c r="X11894" s="35"/>
      <c r="AG11894" s="10"/>
      <c r="AI11894" s="10"/>
      <c r="AL11894" s="10"/>
      <c r="AM11894" s="10"/>
    </row>
    <row r="11895" spans="9:39">
      <c r="I11895" s="10"/>
      <c r="R11895" s="10"/>
      <c r="S11895" s="10"/>
      <c r="T11895" s="10"/>
      <c r="X11895" s="35"/>
      <c r="AG11895" s="10"/>
      <c r="AI11895" s="10"/>
      <c r="AL11895" s="10"/>
      <c r="AM11895" s="10"/>
    </row>
    <row r="11896" spans="9:39">
      <c r="I11896" s="10"/>
      <c r="R11896" s="10"/>
      <c r="S11896" s="10"/>
      <c r="T11896" s="10"/>
      <c r="X11896" s="35"/>
      <c r="AG11896" s="10"/>
      <c r="AI11896" s="10"/>
      <c r="AL11896" s="10"/>
      <c r="AM11896" s="10"/>
    </row>
    <row r="11897" spans="9:39">
      <c r="I11897" s="10"/>
      <c r="R11897" s="10"/>
      <c r="S11897" s="10"/>
      <c r="T11897" s="10"/>
      <c r="X11897" s="35"/>
      <c r="AG11897" s="10"/>
      <c r="AI11897" s="10"/>
      <c r="AL11897" s="10"/>
      <c r="AM11897" s="10"/>
    </row>
    <row r="11898" spans="9:39">
      <c r="I11898" s="10"/>
      <c r="R11898" s="10"/>
      <c r="S11898" s="10"/>
      <c r="T11898" s="10"/>
      <c r="X11898" s="35"/>
      <c r="AG11898" s="10"/>
      <c r="AI11898" s="10"/>
      <c r="AL11898" s="10"/>
      <c r="AM11898" s="10"/>
    </row>
    <row r="11899" spans="9:39">
      <c r="I11899" s="10"/>
      <c r="R11899" s="10"/>
      <c r="S11899" s="10"/>
      <c r="T11899" s="10"/>
      <c r="X11899" s="35"/>
      <c r="AG11899" s="10"/>
      <c r="AI11899" s="10"/>
      <c r="AL11899" s="10"/>
      <c r="AM11899" s="10"/>
    </row>
    <row r="11900" spans="9:39">
      <c r="I11900" s="10"/>
      <c r="R11900" s="10"/>
      <c r="S11900" s="10"/>
      <c r="T11900" s="10"/>
      <c r="X11900" s="35"/>
      <c r="AG11900" s="10"/>
      <c r="AI11900" s="10"/>
      <c r="AL11900" s="10"/>
      <c r="AM11900" s="10"/>
    </row>
    <row r="11901" spans="9:39">
      <c r="I11901" s="10"/>
      <c r="R11901" s="10"/>
      <c r="S11901" s="10"/>
      <c r="T11901" s="10"/>
      <c r="X11901" s="35"/>
      <c r="AG11901" s="10"/>
      <c r="AI11901" s="10"/>
      <c r="AL11901" s="10"/>
      <c r="AM11901" s="10"/>
    </row>
    <row r="11902" spans="9:39">
      <c r="I11902" s="10"/>
      <c r="R11902" s="10"/>
      <c r="S11902" s="10"/>
      <c r="T11902" s="10"/>
      <c r="X11902" s="35"/>
      <c r="AG11902" s="10"/>
      <c r="AI11902" s="10"/>
      <c r="AL11902" s="10"/>
      <c r="AM11902" s="10"/>
    </row>
    <row r="11903" spans="9:39">
      <c r="I11903" s="10"/>
      <c r="R11903" s="10"/>
      <c r="S11903" s="10"/>
      <c r="T11903" s="10"/>
      <c r="X11903" s="35"/>
      <c r="AG11903" s="10"/>
      <c r="AI11903" s="10"/>
      <c r="AL11903" s="10"/>
      <c r="AM11903" s="10"/>
    </row>
    <row r="11904" spans="9:39">
      <c r="I11904" s="10"/>
      <c r="R11904" s="10"/>
      <c r="S11904" s="10"/>
      <c r="T11904" s="10"/>
      <c r="X11904" s="35"/>
      <c r="AG11904" s="10"/>
      <c r="AI11904" s="10"/>
      <c r="AL11904" s="10"/>
      <c r="AM11904" s="10"/>
    </row>
    <row r="11905" spans="9:39">
      <c r="I11905" s="10"/>
      <c r="R11905" s="10"/>
      <c r="S11905" s="10"/>
      <c r="T11905" s="10"/>
      <c r="X11905" s="35"/>
      <c r="AG11905" s="10"/>
      <c r="AI11905" s="10"/>
      <c r="AL11905" s="10"/>
      <c r="AM11905" s="10"/>
    </row>
    <row r="11906" spans="9:39">
      <c r="I11906" s="10"/>
      <c r="R11906" s="10"/>
      <c r="S11906" s="10"/>
      <c r="T11906" s="10"/>
      <c r="X11906" s="35"/>
      <c r="AG11906" s="10"/>
      <c r="AI11906" s="10"/>
      <c r="AL11906" s="10"/>
      <c r="AM11906" s="10"/>
    </row>
    <row r="11907" spans="9:39">
      <c r="I11907" s="10"/>
      <c r="R11907" s="10"/>
      <c r="S11907" s="10"/>
      <c r="T11907" s="10"/>
      <c r="X11907" s="35"/>
      <c r="AG11907" s="10"/>
      <c r="AI11907" s="10"/>
      <c r="AL11907" s="10"/>
      <c r="AM11907" s="10"/>
    </row>
    <row r="11908" spans="9:39">
      <c r="I11908" s="10"/>
      <c r="R11908" s="10"/>
      <c r="S11908" s="10"/>
      <c r="T11908" s="10"/>
      <c r="X11908" s="35"/>
      <c r="AG11908" s="10"/>
      <c r="AI11908" s="10"/>
      <c r="AL11908" s="10"/>
      <c r="AM11908" s="10"/>
    </row>
    <row r="11909" spans="9:39">
      <c r="I11909" s="10"/>
      <c r="R11909" s="10"/>
      <c r="S11909" s="10"/>
      <c r="T11909" s="10"/>
      <c r="X11909" s="35"/>
      <c r="AG11909" s="10"/>
      <c r="AI11909" s="10"/>
      <c r="AL11909" s="10"/>
      <c r="AM11909" s="10"/>
    </row>
    <row r="11910" spans="9:39">
      <c r="I11910" s="10"/>
      <c r="R11910" s="10"/>
      <c r="S11910" s="10"/>
      <c r="T11910" s="10"/>
      <c r="X11910" s="35"/>
      <c r="AG11910" s="10"/>
      <c r="AI11910" s="10"/>
      <c r="AL11910" s="10"/>
      <c r="AM11910" s="10"/>
    </row>
    <row r="11911" spans="9:39">
      <c r="I11911" s="10"/>
      <c r="R11911" s="10"/>
      <c r="S11911" s="10"/>
      <c r="T11911" s="10"/>
      <c r="X11911" s="35"/>
      <c r="AG11911" s="10"/>
      <c r="AI11911" s="10"/>
      <c r="AL11911" s="10"/>
      <c r="AM11911" s="10"/>
    </row>
    <row r="11912" spans="9:39">
      <c r="I11912" s="10"/>
      <c r="R11912" s="10"/>
      <c r="S11912" s="10"/>
      <c r="T11912" s="10"/>
      <c r="X11912" s="35"/>
      <c r="AG11912" s="10"/>
      <c r="AI11912" s="10"/>
      <c r="AL11912" s="10"/>
      <c r="AM11912" s="10"/>
    </row>
    <row r="11913" spans="9:39">
      <c r="I11913" s="10"/>
      <c r="R11913" s="10"/>
      <c r="S11913" s="10"/>
      <c r="T11913" s="10"/>
      <c r="X11913" s="35"/>
      <c r="AG11913" s="10"/>
      <c r="AI11913" s="10"/>
      <c r="AL11913" s="10"/>
      <c r="AM11913" s="10"/>
    </row>
    <row r="11914" spans="9:39">
      <c r="I11914" s="10"/>
      <c r="R11914" s="10"/>
      <c r="S11914" s="10"/>
      <c r="T11914" s="10"/>
      <c r="X11914" s="35"/>
      <c r="AG11914" s="10"/>
      <c r="AI11914" s="10"/>
      <c r="AL11914" s="10"/>
      <c r="AM11914" s="10"/>
    </row>
    <row r="11915" spans="9:39">
      <c r="I11915" s="10"/>
      <c r="R11915" s="10"/>
      <c r="S11915" s="10"/>
      <c r="T11915" s="10"/>
      <c r="X11915" s="35"/>
      <c r="AG11915" s="10"/>
      <c r="AI11915" s="10"/>
      <c r="AL11915" s="10"/>
      <c r="AM11915" s="10"/>
    </row>
    <row r="11916" spans="9:39">
      <c r="I11916" s="10"/>
      <c r="R11916" s="10"/>
      <c r="S11916" s="10"/>
      <c r="T11916" s="10"/>
      <c r="X11916" s="35"/>
      <c r="AG11916" s="10"/>
      <c r="AI11916" s="10"/>
      <c r="AL11916" s="10"/>
      <c r="AM11916" s="10"/>
    </row>
    <row r="11917" spans="9:39">
      <c r="I11917" s="10"/>
      <c r="R11917" s="10"/>
      <c r="S11917" s="10"/>
      <c r="T11917" s="10"/>
      <c r="X11917" s="35"/>
      <c r="AG11917" s="10"/>
      <c r="AI11917" s="10"/>
      <c r="AL11917" s="10"/>
      <c r="AM11917" s="10"/>
    </row>
    <row r="11918" spans="9:39">
      <c r="I11918" s="10"/>
      <c r="R11918" s="10"/>
      <c r="S11918" s="10"/>
      <c r="T11918" s="10"/>
      <c r="X11918" s="35"/>
      <c r="AG11918" s="10"/>
      <c r="AI11918" s="10"/>
      <c r="AL11918" s="10"/>
      <c r="AM11918" s="10"/>
    </row>
    <row r="11919" spans="9:39">
      <c r="I11919" s="10"/>
      <c r="R11919" s="10"/>
      <c r="S11919" s="10"/>
      <c r="T11919" s="10"/>
      <c r="X11919" s="35"/>
      <c r="AG11919" s="10"/>
      <c r="AI11919" s="10"/>
      <c r="AL11919" s="10"/>
      <c r="AM11919" s="10"/>
    </row>
    <row r="11920" spans="9:39">
      <c r="I11920" s="10"/>
      <c r="R11920" s="10"/>
      <c r="S11920" s="10"/>
      <c r="T11920" s="10"/>
      <c r="X11920" s="35"/>
      <c r="AG11920" s="10"/>
      <c r="AI11920" s="10"/>
      <c r="AL11920" s="10"/>
      <c r="AM11920" s="10"/>
    </row>
    <row r="11921" spans="9:39">
      <c r="I11921" s="10"/>
      <c r="R11921" s="10"/>
      <c r="S11921" s="10"/>
      <c r="T11921" s="10"/>
      <c r="X11921" s="35"/>
      <c r="AG11921" s="10"/>
      <c r="AI11921" s="10"/>
      <c r="AL11921" s="10"/>
      <c r="AM11921" s="10"/>
    </row>
    <row r="11922" spans="9:39">
      <c r="I11922" s="10"/>
      <c r="R11922" s="10"/>
      <c r="S11922" s="10"/>
      <c r="T11922" s="10"/>
      <c r="X11922" s="35"/>
      <c r="AG11922" s="10"/>
      <c r="AI11922" s="10"/>
      <c r="AL11922" s="10"/>
      <c r="AM11922" s="10"/>
    </row>
    <row r="11923" spans="9:39">
      <c r="I11923" s="10"/>
      <c r="R11923" s="10"/>
      <c r="S11923" s="10"/>
      <c r="T11923" s="10"/>
      <c r="X11923" s="35"/>
      <c r="AG11923" s="10"/>
      <c r="AI11923" s="10"/>
      <c r="AL11923" s="10"/>
      <c r="AM11923" s="10"/>
    </row>
    <row r="11924" spans="9:39">
      <c r="I11924" s="10"/>
      <c r="R11924" s="10"/>
      <c r="S11924" s="10"/>
      <c r="T11924" s="10"/>
      <c r="X11924" s="35"/>
      <c r="AG11924" s="10"/>
      <c r="AI11924" s="10"/>
      <c r="AL11924" s="10"/>
      <c r="AM11924" s="10"/>
    </row>
    <row r="11925" spans="9:39">
      <c r="I11925" s="10"/>
      <c r="R11925" s="10"/>
      <c r="S11925" s="10"/>
      <c r="T11925" s="10"/>
      <c r="X11925" s="35"/>
      <c r="AG11925" s="10"/>
      <c r="AI11925" s="10"/>
      <c r="AL11925" s="10"/>
      <c r="AM11925" s="10"/>
    </row>
    <row r="11926" spans="9:39">
      <c r="I11926" s="10"/>
      <c r="R11926" s="10"/>
      <c r="S11926" s="10"/>
      <c r="T11926" s="10"/>
      <c r="X11926" s="35"/>
      <c r="AG11926" s="10"/>
      <c r="AI11926" s="10"/>
      <c r="AL11926" s="10"/>
      <c r="AM11926" s="10"/>
    </row>
    <row r="11927" spans="9:39">
      <c r="I11927" s="10"/>
      <c r="R11927" s="10"/>
      <c r="S11927" s="10"/>
      <c r="T11927" s="10"/>
      <c r="X11927" s="35"/>
      <c r="AG11927" s="10"/>
      <c r="AI11927" s="10"/>
      <c r="AL11927" s="10"/>
      <c r="AM11927" s="10"/>
    </row>
    <row r="11928" spans="9:39">
      <c r="I11928" s="10"/>
      <c r="R11928" s="10"/>
      <c r="S11928" s="10"/>
      <c r="T11928" s="10"/>
      <c r="X11928" s="35"/>
      <c r="AG11928" s="10"/>
      <c r="AI11928" s="10"/>
      <c r="AL11928" s="10"/>
      <c r="AM11928" s="10"/>
    </row>
    <row r="11929" spans="9:39">
      <c r="I11929" s="10"/>
      <c r="R11929" s="10"/>
      <c r="S11929" s="10"/>
      <c r="T11929" s="10"/>
      <c r="X11929" s="35"/>
      <c r="AG11929" s="10"/>
      <c r="AI11929" s="10"/>
      <c r="AL11929" s="10"/>
      <c r="AM11929" s="10"/>
    </row>
    <row r="11930" spans="9:39">
      <c r="I11930" s="10"/>
      <c r="R11930" s="10"/>
      <c r="S11930" s="10"/>
      <c r="T11930" s="10"/>
      <c r="X11930" s="35"/>
      <c r="AG11930" s="10"/>
      <c r="AI11930" s="10"/>
      <c r="AL11930" s="10"/>
      <c r="AM11930" s="10"/>
    </row>
    <row r="11931" spans="9:39">
      <c r="I11931" s="10"/>
      <c r="R11931" s="10"/>
      <c r="S11931" s="10"/>
      <c r="T11931" s="10"/>
      <c r="X11931" s="35"/>
      <c r="AG11931" s="10"/>
      <c r="AI11931" s="10"/>
      <c r="AL11931" s="10"/>
      <c r="AM11931" s="10"/>
    </row>
    <row r="11932" spans="9:39">
      <c r="I11932" s="10"/>
      <c r="R11932" s="10"/>
      <c r="S11932" s="10"/>
      <c r="T11932" s="10"/>
      <c r="X11932" s="35"/>
      <c r="AG11932" s="10"/>
      <c r="AI11932" s="10"/>
      <c r="AL11932" s="10"/>
      <c r="AM11932" s="10"/>
    </row>
    <row r="11933" spans="9:39">
      <c r="I11933" s="10"/>
      <c r="R11933" s="10"/>
      <c r="S11933" s="10"/>
      <c r="T11933" s="10"/>
      <c r="X11933" s="35"/>
      <c r="AG11933" s="10"/>
      <c r="AI11933" s="10"/>
      <c r="AL11933" s="10"/>
      <c r="AM11933" s="10"/>
    </row>
    <row r="11934" spans="9:39">
      <c r="I11934" s="10"/>
      <c r="R11934" s="10"/>
      <c r="S11934" s="10"/>
      <c r="T11934" s="10"/>
      <c r="X11934" s="35"/>
      <c r="AG11934" s="10"/>
      <c r="AI11934" s="10"/>
      <c r="AL11934" s="10"/>
      <c r="AM11934" s="10"/>
    </row>
    <row r="11935" spans="9:39">
      <c r="I11935" s="10"/>
      <c r="R11935" s="10"/>
      <c r="S11935" s="10"/>
      <c r="T11935" s="10"/>
      <c r="X11935" s="35"/>
      <c r="AG11935" s="10"/>
      <c r="AI11935" s="10"/>
      <c r="AL11935" s="10"/>
      <c r="AM11935" s="10"/>
    </row>
    <row r="11936" spans="9:39">
      <c r="I11936" s="10"/>
      <c r="R11936" s="10"/>
      <c r="S11936" s="10"/>
      <c r="T11936" s="10"/>
      <c r="X11936" s="35"/>
      <c r="AG11936" s="10"/>
      <c r="AI11936" s="10"/>
      <c r="AL11936" s="10"/>
      <c r="AM11936" s="10"/>
    </row>
    <row r="11937" spans="9:39">
      <c r="I11937" s="10"/>
      <c r="R11937" s="10"/>
      <c r="S11937" s="10"/>
      <c r="T11937" s="10"/>
      <c r="X11937" s="35"/>
      <c r="AG11937" s="10"/>
      <c r="AI11937" s="10"/>
      <c r="AL11937" s="10"/>
      <c r="AM11937" s="10"/>
    </row>
    <row r="11938" spans="9:39">
      <c r="I11938" s="10"/>
      <c r="R11938" s="10"/>
      <c r="S11938" s="10"/>
      <c r="T11938" s="10"/>
      <c r="X11938" s="35"/>
      <c r="AG11938" s="10"/>
      <c r="AI11938" s="10"/>
      <c r="AL11938" s="10"/>
      <c r="AM11938" s="10"/>
    </row>
    <row r="11939" spans="9:39">
      <c r="I11939" s="10"/>
      <c r="R11939" s="10"/>
      <c r="S11939" s="10"/>
      <c r="T11939" s="10"/>
      <c r="X11939" s="35"/>
      <c r="AG11939" s="10"/>
      <c r="AI11939" s="10"/>
      <c r="AL11939" s="10"/>
      <c r="AM11939" s="10"/>
    </row>
    <row r="11940" spans="9:39">
      <c r="I11940" s="10"/>
      <c r="R11940" s="10"/>
      <c r="S11940" s="10"/>
      <c r="T11940" s="10"/>
      <c r="X11940" s="35"/>
      <c r="AG11940" s="10"/>
      <c r="AI11940" s="10"/>
      <c r="AL11940" s="10"/>
      <c r="AM11940" s="10"/>
    </row>
    <row r="11941" spans="9:39">
      <c r="I11941" s="10"/>
      <c r="R11941" s="10"/>
      <c r="S11941" s="10"/>
      <c r="T11941" s="10"/>
      <c r="X11941" s="35"/>
      <c r="AG11941" s="10"/>
      <c r="AI11941" s="10"/>
      <c r="AL11941" s="10"/>
      <c r="AM11941" s="10"/>
    </row>
    <row r="11942" spans="9:39">
      <c r="I11942" s="10"/>
      <c r="R11942" s="10"/>
      <c r="S11942" s="10"/>
      <c r="T11942" s="10"/>
      <c r="X11942" s="35"/>
      <c r="AG11942" s="10"/>
      <c r="AI11942" s="10"/>
      <c r="AL11942" s="10"/>
      <c r="AM11942" s="10"/>
    </row>
    <row r="11943" spans="9:39">
      <c r="I11943" s="10"/>
      <c r="R11943" s="10"/>
      <c r="S11943" s="10"/>
      <c r="T11943" s="10"/>
      <c r="X11943" s="35"/>
      <c r="AG11943" s="10"/>
      <c r="AI11943" s="10"/>
      <c r="AL11943" s="10"/>
      <c r="AM11943" s="10"/>
    </row>
    <row r="11944" spans="9:39">
      <c r="I11944" s="10"/>
      <c r="R11944" s="10"/>
      <c r="S11944" s="10"/>
      <c r="T11944" s="10"/>
      <c r="X11944" s="35"/>
      <c r="AG11944" s="10"/>
      <c r="AI11944" s="10"/>
      <c r="AL11944" s="10"/>
      <c r="AM11944" s="10"/>
    </row>
    <row r="11945" spans="9:39">
      <c r="I11945" s="10"/>
      <c r="R11945" s="10"/>
      <c r="S11945" s="10"/>
      <c r="T11945" s="10"/>
      <c r="X11945" s="35"/>
      <c r="AG11945" s="10"/>
      <c r="AI11945" s="10"/>
      <c r="AL11945" s="10"/>
      <c r="AM11945" s="10"/>
    </row>
    <row r="11946" spans="9:39">
      <c r="I11946" s="10"/>
      <c r="R11946" s="10"/>
      <c r="S11946" s="10"/>
      <c r="T11946" s="10"/>
      <c r="X11946" s="35"/>
      <c r="AG11946" s="10"/>
      <c r="AI11946" s="10"/>
      <c r="AL11946" s="10"/>
      <c r="AM11946" s="10"/>
    </row>
    <row r="11947" spans="9:39">
      <c r="I11947" s="10"/>
      <c r="R11947" s="10"/>
      <c r="S11947" s="10"/>
      <c r="T11947" s="10"/>
      <c r="X11947" s="35"/>
      <c r="AG11947" s="10"/>
      <c r="AI11947" s="10"/>
      <c r="AL11947" s="10"/>
      <c r="AM11947" s="10"/>
    </row>
    <row r="11948" spans="9:39">
      <c r="I11948" s="10"/>
      <c r="R11948" s="10"/>
      <c r="S11948" s="10"/>
      <c r="T11948" s="10"/>
      <c r="X11948" s="35"/>
      <c r="AG11948" s="10"/>
      <c r="AI11948" s="10"/>
      <c r="AL11948" s="10"/>
      <c r="AM11948" s="10"/>
    </row>
    <row r="11949" spans="9:39">
      <c r="I11949" s="10"/>
      <c r="R11949" s="10"/>
      <c r="S11949" s="10"/>
      <c r="T11949" s="10"/>
      <c r="X11949" s="35"/>
      <c r="AG11949" s="10"/>
      <c r="AI11949" s="10"/>
      <c r="AL11949" s="10"/>
      <c r="AM11949" s="10"/>
    </row>
    <row r="11950" spans="9:39">
      <c r="I11950" s="10"/>
      <c r="R11950" s="10"/>
      <c r="S11950" s="10"/>
      <c r="T11950" s="10"/>
      <c r="X11950" s="35"/>
      <c r="AG11950" s="10"/>
      <c r="AI11950" s="10"/>
      <c r="AL11950" s="10"/>
      <c r="AM11950" s="10"/>
    </row>
    <row r="11951" spans="9:39">
      <c r="I11951" s="10"/>
      <c r="R11951" s="10"/>
      <c r="S11951" s="10"/>
      <c r="T11951" s="10"/>
      <c r="X11951" s="35"/>
      <c r="AG11951" s="10"/>
      <c r="AI11951" s="10"/>
      <c r="AL11951" s="10"/>
      <c r="AM11951" s="10"/>
    </row>
    <row r="11952" spans="9:39">
      <c r="I11952" s="10"/>
      <c r="R11952" s="10"/>
      <c r="S11952" s="10"/>
      <c r="T11952" s="10"/>
      <c r="X11952" s="35"/>
      <c r="AG11952" s="10"/>
      <c r="AI11952" s="10"/>
      <c r="AL11952" s="10"/>
      <c r="AM11952" s="10"/>
    </row>
    <row r="11953" spans="9:39">
      <c r="I11953" s="10"/>
      <c r="R11953" s="10"/>
      <c r="S11953" s="10"/>
      <c r="T11953" s="10"/>
      <c r="X11953" s="35"/>
      <c r="AG11953" s="10"/>
      <c r="AI11953" s="10"/>
      <c r="AL11953" s="10"/>
      <c r="AM11953" s="10"/>
    </row>
    <row r="11954" spans="9:39">
      <c r="I11954" s="10"/>
      <c r="R11954" s="10"/>
      <c r="S11954" s="10"/>
      <c r="T11954" s="10"/>
      <c r="X11954" s="35"/>
      <c r="AG11954" s="10"/>
      <c r="AI11954" s="10"/>
      <c r="AL11954" s="10"/>
      <c r="AM11954" s="10"/>
    </row>
    <row r="11955" spans="9:39">
      <c r="I11955" s="10"/>
      <c r="R11955" s="10"/>
      <c r="S11955" s="10"/>
      <c r="T11955" s="10"/>
      <c r="X11955" s="35"/>
      <c r="AG11955" s="10"/>
      <c r="AI11955" s="10"/>
      <c r="AL11955" s="10"/>
      <c r="AM11955" s="10"/>
    </row>
    <row r="11956" spans="9:39">
      <c r="I11956" s="10"/>
      <c r="R11956" s="10"/>
      <c r="S11956" s="10"/>
      <c r="T11956" s="10"/>
      <c r="X11956" s="35"/>
      <c r="AG11956" s="10"/>
      <c r="AI11956" s="10"/>
      <c r="AL11956" s="10"/>
      <c r="AM11956" s="10"/>
    </row>
    <row r="11957" spans="9:39">
      <c r="I11957" s="10"/>
      <c r="R11957" s="10"/>
      <c r="S11957" s="10"/>
      <c r="T11957" s="10"/>
      <c r="X11957" s="35"/>
      <c r="AG11957" s="10"/>
      <c r="AI11957" s="10"/>
      <c r="AL11957" s="10"/>
      <c r="AM11957" s="10"/>
    </row>
    <row r="11958" spans="9:39">
      <c r="I11958" s="10"/>
      <c r="R11958" s="10"/>
      <c r="S11958" s="10"/>
      <c r="T11958" s="10"/>
      <c r="X11958" s="35"/>
      <c r="AG11958" s="10"/>
      <c r="AI11958" s="10"/>
      <c r="AL11958" s="10"/>
      <c r="AM11958" s="10"/>
    </row>
    <row r="11959" spans="9:39">
      <c r="I11959" s="10"/>
      <c r="R11959" s="10"/>
      <c r="S11959" s="10"/>
      <c r="T11959" s="10"/>
      <c r="X11959" s="35"/>
      <c r="AG11959" s="10"/>
      <c r="AI11959" s="10"/>
      <c r="AL11959" s="10"/>
      <c r="AM11959" s="10"/>
    </row>
    <row r="11960" spans="9:39">
      <c r="I11960" s="10"/>
      <c r="R11960" s="10"/>
      <c r="S11960" s="10"/>
      <c r="T11960" s="10"/>
      <c r="X11960" s="35"/>
      <c r="AG11960" s="10"/>
      <c r="AI11960" s="10"/>
      <c r="AL11960" s="10"/>
      <c r="AM11960" s="10"/>
    </row>
    <row r="11961" spans="9:39">
      <c r="I11961" s="10"/>
      <c r="R11961" s="10"/>
      <c r="S11961" s="10"/>
      <c r="T11961" s="10"/>
      <c r="X11961" s="35"/>
      <c r="AG11961" s="10"/>
      <c r="AI11961" s="10"/>
      <c r="AL11961" s="10"/>
      <c r="AM11961" s="10"/>
    </row>
    <row r="11962" spans="9:39">
      <c r="I11962" s="10"/>
      <c r="R11962" s="10"/>
      <c r="S11962" s="10"/>
      <c r="T11962" s="10"/>
      <c r="X11962" s="35"/>
      <c r="AG11962" s="10"/>
      <c r="AI11962" s="10"/>
      <c r="AL11962" s="10"/>
      <c r="AM11962" s="10"/>
    </row>
    <row r="11963" spans="9:39">
      <c r="I11963" s="10"/>
      <c r="R11963" s="10"/>
      <c r="S11963" s="10"/>
      <c r="T11963" s="10"/>
      <c r="X11963" s="35"/>
      <c r="AG11963" s="10"/>
      <c r="AI11963" s="10"/>
      <c r="AL11963" s="10"/>
      <c r="AM11963" s="10"/>
    </row>
    <row r="11964" spans="9:39">
      <c r="I11964" s="10"/>
      <c r="R11964" s="10"/>
      <c r="S11964" s="10"/>
      <c r="T11964" s="10"/>
      <c r="X11964" s="35"/>
      <c r="AG11964" s="10"/>
      <c r="AI11964" s="10"/>
      <c r="AL11964" s="10"/>
      <c r="AM11964" s="10"/>
    </row>
    <row r="11965" spans="9:39">
      <c r="I11965" s="10"/>
      <c r="R11965" s="10"/>
      <c r="S11965" s="10"/>
      <c r="T11965" s="10"/>
      <c r="X11965" s="35"/>
      <c r="AG11965" s="10"/>
      <c r="AI11965" s="10"/>
      <c r="AL11965" s="10"/>
      <c r="AM11965" s="10"/>
    </row>
    <row r="11966" spans="9:39">
      <c r="I11966" s="10"/>
      <c r="R11966" s="10"/>
      <c r="S11966" s="10"/>
      <c r="T11966" s="10"/>
      <c r="X11966" s="35"/>
      <c r="AG11966" s="10"/>
      <c r="AI11966" s="10"/>
      <c r="AL11966" s="10"/>
      <c r="AM11966" s="10"/>
    </row>
    <row r="11967" spans="9:39">
      <c r="I11967" s="10"/>
      <c r="R11967" s="10"/>
      <c r="S11967" s="10"/>
      <c r="T11967" s="10"/>
      <c r="X11967" s="35"/>
      <c r="AG11967" s="10"/>
      <c r="AI11967" s="10"/>
      <c r="AL11967" s="10"/>
      <c r="AM11967" s="10"/>
    </row>
    <row r="11968" spans="9:39">
      <c r="I11968" s="10"/>
      <c r="R11968" s="10"/>
      <c r="S11968" s="10"/>
      <c r="T11968" s="10"/>
      <c r="X11968" s="35"/>
      <c r="AG11968" s="10"/>
      <c r="AI11968" s="10"/>
      <c r="AL11968" s="10"/>
      <c r="AM11968" s="10"/>
    </row>
    <row r="11969" spans="9:39">
      <c r="I11969" s="10"/>
      <c r="R11969" s="10"/>
      <c r="S11969" s="10"/>
      <c r="T11969" s="10"/>
      <c r="X11969" s="35"/>
      <c r="AG11969" s="10"/>
      <c r="AI11969" s="10"/>
      <c r="AL11969" s="10"/>
      <c r="AM11969" s="10"/>
    </row>
    <row r="11970" spans="9:39">
      <c r="I11970" s="10"/>
      <c r="R11970" s="10"/>
      <c r="S11970" s="10"/>
      <c r="T11970" s="10"/>
      <c r="X11970" s="35"/>
      <c r="AG11970" s="10"/>
      <c r="AI11970" s="10"/>
      <c r="AL11970" s="10"/>
      <c r="AM11970" s="10"/>
    </row>
    <row r="11971" spans="9:39">
      <c r="I11971" s="10"/>
      <c r="R11971" s="10"/>
      <c r="S11971" s="10"/>
      <c r="T11971" s="10"/>
      <c r="X11971" s="35"/>
      <c r="AG11971" s="10"/>
      <c r="AI11971" s="10"/>
      <c r="AL11971" s="10"/>
      <c r="AM11971" s="10"/>
    </row>
    <row r="11972" spans="9:39">
      <c r="I11972" s="10"/>
      <c r="R11972" s="10"/>
      <c r="S11972" s="10"/>
      <c r="T11972" s="10"/>
      <c r="X11972" s="35"/>
      <c r="AG11972" s="10"/>
      <c r="AI11972" s="10"/>
      <c r="AL11972" s="10"/>
      <c r="AM11972" s="10"/>
    </row>
    <row r="11973" spans="9:39">
      <c r="I11973" s="10"/>
      <c r="R11973" s="10"/>
      <c r="S11973" s="10"/>
      <c r="T11973" s="10"/>
      <c r="X11973" s="35"/>
      <c r="AG11973" s="10"/>
      <c r="AI11973" s="10"/>
      <c r="AL11973" s="10"/>
      <c r="AM11973" s="10"/>
    </row>
    <row r="11974" spans="9:39">
      <c r="I11974" s="10"/>
      <c r="R11974" s="10"/>
      <c r="S11974" s="10"/>
      <c r="T11974" s="10"/>
      <c r="X11974" s="35"/>
      <c r="AG11974" s="10"/>
      <c r="AI11974" s="10"/>
      <c r="AL11974" s="10"/>
      <c r="AM11974" s="10"/>
    </row>
    <row r="11975" spans="9:39">
      <c r="I11975" s="10"/>
      <c r="R11975" s="10"/>
      <c r="S11975" s="10"/>
      <c r="T11975" s="10"/>
      <c r="X11975" s="35"/>
      <c r="AG11975" s="10"/>
      <c r="AI11975" s="10"/>
      <c r="AL11975" s="10"/>
      <c r="AM11975" s="10"/>
    </row>
    <row r="11976" spans="9:39">
      <c r="I11976" s="10"/>
      <c r="R11976" s="10"/>
      <c r="S11976" s="10"/>
      <c r="T11976" s="10"/>
      <c r="X11976" s="35"/>
      <c r="AG11976" s="10"/>
      <c r="AI11976" s="10"/>
      <c r="AL11976" s="10"/>
      <c r="AM11976" s="10"/>
    </row>
    <row r="11977" spans="9:39">
      <c r="I11977" s="10"/>
      <c r="R11977" s="10"/>
      <c r="S11977" s="10"/>
      <c r="T11977" s="10"/>
      <c r="X11977" s="35"/>
      <c r="AG11977" s="10"/>
      <c r="AI11977" s="10"/>
      <c r="AL11977" s="10"/>
      <c r="AM11977" s="10"/>
    </row>
    <row r="11978" spans="9:39">
      <c r="I11978" s="10"/>
      <c r="R11978" s="10"/>
      <c r="S11978" s="10"/>
      <c r="T11978" s="10"/>
      <c r="X11978" s="35"/>
      <c r="AG11978" s="10"/>
      <c r="AI11978" s="10"/>
      <c r="AL11978" s="10"/>
      <c r="AM11978" s="10"/>
    </row>
    <row r="11979" spans="9:39">
      <c r="I11979" s="10"/>
      <c r="R11979" s="10"/>
      <c r="S11979" s="10"/>
      <c r="T11979" s="10"/>
      <c r="X11979" s="35"/>
      <c r="AG11979" s="10"/>
      <c r="AI11979" s="10"/>
      <c r="AL11979" s="10"/>
      <c r="AM11979" s="10"/>
    </row>
    <row r="11980" spans="9:39">
      <c r="I11980" s="10"/>
      <c r="R11980" s="10"/>
      <c r="S11980" s="10"/>
      <c r="T11980" s="10"/>
      <c r="X11980" s="35"/>
      <c r="AG11980" s="10"/>
      <c r="AI11980" s="10"/>
      <c r="AL11980" s="10"/>
      <c r="AM11980" s="10"/>
    </row>
    <row r="11981" spans="9:39">
      <c r="I11981" s="10"/>
      <c r="R11981" s="10"/>
      <c r="S11981" s="10"/>
      <c r="T11981" s="10"/>
      <c r="X11981" s="35"/>
      <c r="AG11981" s="10"/>
      <c r="AI11981" s="10"/>
      <c r="AL11981" s="10"/>
      <c r="AM11981" s="10"/>
    </row>
    <row r="11982" spans="9:39">
      <c r="I11982" s="10"/>
      <c r="R11982" s="10"/>
      <c r="S11982" s="10"/>
      <c r="T11982" s="10"/>
      <c r="X11982" s="35"/>
      <c r="AG11982" s="10"/>
      <c r="AI11982" s="10"/>
      <c r="AL11982" s="10"/>
      <c r="AM11982" s="10"/>
    </row>
    <row r="11983" spans="9:39">
      <c r="I11983" s="10"/>
      <c r="R11983" s="10"/>
      <c r="S11983" s="10"/>
      <c r="T11983" s="10"/>
      <c r="X11983" s="35"/>
      <c r="AG11983" s="10"/>
      <c r="AI11983" s="10"/>
      <c r="AL11983" s="10"/>
      <c r="AM11983" s="10"/>
    </row>
    <row r="11984" spans="9:39">
      <c r="I11984" s="10"/>
      <c r="R11984" s="10"/>
      <c r="S11984" s="10"/>
      <c r="T11984" s="10"/>
      <c r="X11984" s="35"/>
      <c r="AG11984" s="10"/>
      <c r="AI11984" s="10"/>
      <c r="AL11984" s="10"/>
      <c r="AM11984" s="10"/>
    </row>
    <row r="11985" spans="9:39">
      <c r="I11985" s="10"/>
      <c r="R11985" s="10"/>
      <c r="S11985" s="10"/>
      <c r="T11985" s="10"/>
      <c r="X11985" s="35"/>
      <c r="AG11985" s="10"/>
      <c r="AI11985" s="10"/>
      <c r="AL11985" s="10"/>
      <c r="AM11985" s="10"/>
    </row>
    <row r="11986" spans="9:39">
      <c r="I11986" s="10"/>
      <c r="R11986" s="10"/>
      <c r="S11986" s="10"/>
      <c r="T11986" s="10"/>
      <c r="X11986" s="35"/>
      <c r="AG11986" s="10"/>
      <c r="AI11986" s="10"/>
      <c r="AL11986" s="10"/>
      <c r="AM11986" s="10"/>
    </row>
    <row r="11987" spans="9:39">
      <c r="I11987" s="10"/>
      <c r="R11987" s="10"/>
      <c r="S11987" s="10"/>
      <c r="T11987" s="10"/>
      <c r="X11987" s="35"/>
      <c r="AG11987" s="10"/>
      <c r="AI11987" s="10"/>
      <c r="AL11987" s="10"/>
      <c r="AM11987" s="10"/>
    </row>
    <row r="11988" spans="9:39">
      <c r="I11988" s="10"/>
      <c r="R11988" s="10"/>
      <c r="S11988" s="10"/>
      <c r="T11988" s="10"/>
      <c r="X11988" s="35"/>
      <c r="AG11988" s="10"/>
      <c r="AI11988" s="10"/>
      <c r="AL11988" s="10"/>
      <c r="AM11988" s="10"/>
    </row>
    <row r="11989" spans="9:39">
      <c r="I11989" s="10"/>
      <c r="R11989" s="10"/>
      <c r="S11989" s="10"/>
      <c r="T11989" s="10"/>
      <c r="X11989" s="35"/>
      <c r="AG11989" s="10"/>
      <c r="AI11989" s="10"/>
      <c r="AL11989" s="10"/>
      <c r="AM11989" s="10"/>
    </row>
    <row r="11990" spans="9:39">
      <c r="I11990" s="10"/>
      <c r="R11990" s="10"/>
      <c r="S11990" s="10"/>
      <c r="T11990" s="10"/>
      <c r="X11990" s="35"/>
      <c r="AG11990" s="10"/>
      <c r="AI11990" s="10"/>
      <c r="AL11990" s="10"/>
      <c r="AM11990" s="10"/>
    </row>
    <row r="11991" spans="9:39">
      <c r="I11991" s="10"/>
      <c r="R11991" s="10"/>
      <c r="S11991" s="10"/>
      <c r="T11991" s="10"/>
      <c r="X11991" s="35"/>
      <c r="AG11991" s="10"/>
      <c r="AI11991" s="10"/>
      <c r="AL11991" s="10"/>
      <c r="AM11991" s="10"/>
    </row>
    <row r="11992" spans="9:39">
      <c r="I11992" s="10"/>
      <c r="R11992" s="10"/>
      <c r="S11992" s="10"/>
      <c r="T11992" s="10"/>
      <c r="X11992" s="35"/>
      <c r="AG11992" s="10"/>
      <c r="AI11992" s="10"/>
      <c r="AL11992" s="10"/>
      <c r="AM11992" s="10"/>
    </row>
    <row r="11993" spans="9:39">
      <c r="I11993" s="10"/>
      <c r="R11993" s="10"/>
      <c r="S11993" s="10"/>
      <c r="T11993" s="10"/>
      <c r="X11993" s="35"/>
      <c r="AG11993" s="10"/>
      <c r="AI11993" s="10"/>
      <c r="AL11993" s="10"/>
      <c r="AM11993" s="10"/>
    </row>
    <row r="11994" spans="9:39">
      <c r="I11994" s="10"/>
      <c r="R11994" s="10"/>
      <c r="S11994" s="10"/>
      <c r="T11994" s="10"/>
      <c r="X11994" s="35"/>
      <c r="AG11994" s="10"/>
      <c r="AI11994" s="10"/>
      <c r="AL11994" s="10"/>
      <c r="AM11994" s="10"/>
    </row>
    <row r="11995" spans="9:39">
      <c r="I11995" s="10"/>
      <c r="R11995" s="10"/>
      <c r="S11995" s="10"/>
      <c r="T11995" s="10"/>
      <c r="X11995" s="35"/>
      <c r="AG11995" s="10"/>
      <c r="AI11995" s="10"/>
      <c r="AL11995" s="10"/>
      <c r="AM11995" s="10"/>
    </row>
    <row r="11996" spans="9:39">
      <c r="I11996" s="10"/>
      <c r="R11996" s="10"/>
      <c r="S11996" s="10"/>
      <c r="T11996" s="10"/>
      <c r="X11996" s="35"/>
      <c r="AG11996" s="10"/>
      <c r="AI11996" s="10"/>
      <c r="AL11996" s="10"/>
      <c r="AM11996" s="10"/>
    </row>
    <row r="11997" spans="9:39">
      <c r="I11997" s="10"/>
      <c r="R11997" s="10"/>
      <c r="S11997" s="10"/>
      <c r="T11997" s="10"/>
      <c r="X11997" s="35"/>
      <c r="AG11997" s="10"/>
      <c r="AI11997" s="10"/>
      <c r="AL11997" s="10"/>
      <c r="AM11997" s="10"/>
    </row>
    <row r="11998" spans="9:39">
      <c r="I11998" s="10"/>
      <c r="R11998" s="10"/>
      <c r="S11998" s="10"/>
      <c r="T11998" s="10"/>
      <c r="X11998" s="35"/>
      <c r="AG11998" s="10"/>
      <c r="AI11998" s="10"/>
      <c r="AL11998" s="10"/>
      <c r="AM11998" s="10"/>
    </row>
    <row r="11999" spans="9:39">
      <c r="I11999" s="10"/>
      <c r="R11999" s="10"/>
      <c r="S11999" s="10"/>
      <c r="T11999" s="10"/>
      <c r="X11999" s="35"/>
      <c r="AG11999" s="10"/>
      <c r="AI11999" s="10"/>
      <c r="AL11999" s="10"/>
      <c r="AM11999" s="10"/>
    </row>
    <row r="12000" spans="9:39">
      <c r="I12000" s="10"/>
      <c r="R12000" s="10"/>
      <c r="S12000" s="10"/>
      <c r="T12000" s="10"/>
      <c r="X12000" s="35"/>
      <c r="AG12000" s="10"/>
      <c r="AI12000" s="10"/>
      <c r="AL12000" s="10"/>
      <c r="AM12000" s="10"/>
    </row>
    <row r="12001" spans="9:39">
      <c r="I12001" s="10"/>
      <c r="R12001" s="10"/>
      <c r="S12001" s="10"/>
      <c r="T12001" s="10"/>
      <c r="X12001" s="35"/>
      <c r="AG12001" s="10"/>
      <c r="AI12001" s="10"/>
      <c r="AL12001" s="10"/>
      <c r="AM12001" s="10"/>
    </row>
    <row r="12002" spans="9:39">
      <c r="I12002" s="10"/>
      <c r="R12002" s="10"/>
      <c r="S12002" s="10"/>
      <c r="T12002" s="10"/>
      <c r="X12002" s="35"/>
      <c r="AG12002" s="10"/>
      <c r="AI12002" s="10"/>
      <c r="AL12002" s="10"/>
      <c r="AM12002" s="10"/>
    </row>
    <row r="12003" spans="9:39">
      <c r="I12003" s="10"/>
      <c r="R12003" s="10"/>
      <c r="S12003" s="10"/>
      <c r="T12003" s="10"/>
      <c r="X12003" s="35"/>
      <c r="AG12003" s="10"/>
      <c r="AI12003" s="10"/>
      <c r="AL12003" s="10"/>
      <c r="AM12003" s="10"/>
    </row>
    <row r="12004" spans="9:39">
      <c r="I12004" s="10"/>
      <c r="R12004" s="10"/>
      <c r="S12004" s="10"/>
      <c r="T12004" s="10"/>
      <c r="X12004" s="35"/>
      <c r="AG12004" s="10"/>
      <c r="AI12004" s="10"/>
      <c r="AL12004" s="10"/>
      <c r="AM12004" s="10"/>
    </row>
    <row r="12005" spans="9:39">
      <c r="I12005" s="10"/>
      <c r="R12005" s="10"/>
      <c r="S12005" s="10"/>
      <c r="T12005" s="10"/>
      <c r="X12005" s="35"/>
      <c r="AG12005" s="10"/>
      <c r="AI12005" s="10"/>
      <c r="AL12005" s="10"/>
      <c r="AM12005" s="10"/>
    </row>
    <row r="12006" spans="9:39">
      <c r="I12006" s="10"/>
      <c r="R12006" s="10"/>
      <c r="S12006" s="10"/>
      <c r="T12006" s="10"/>
      <c r="X12006" s="35"/>
      <c r="AG12006" s="10"/>
      <c r="AI12006" s="10"/>
      <c r="AL12006" s="10"/>
      <c r="AM12006" s="10"/>
    </row>
    <row r="12007" spans="9:39">
      <c r="I12007" s="10"/>
      <c r="R12007" s="10"/>
      <c r="S12007" s="10"/>
      <c r="T12007" s="10"/>
      <c r="X12007" s="35"/>
      <c r="AG12007" s="10"/>
      <c r="AI12007" s="10"/>
      <c r="AL12007" s="10"/>
      <c r="AM12007" s="10"/>
    </row>
    <row r="12008" spans="9:39">
      <c r="I12008" s="10"/>
      <c r="R12008" s="10"/>
      <c r="S12008" s="10"/>
      <c r="T12008" s="10"/>
      <c r="X12008" s="35"/>
      <c r="AG12008" s="10"/>
      <c r="AI12008" s="10"/>
      <c r="AL12008" s="10"/>
      <c r="AM12008" s="10"/>
    </row>
    <row r="12009" spans="9:39">
      <c r="I12009" s="10"/>
      <c r="R12009" s="10"/>
      <c r="S12009" s="10"/>
      <c r="T12009" s="10"/>
      <c r="X12009" s="35"/>
      <c r="AG12009" s="10"/>
      <c r="AI12009" s="10"/>
      <c r="AL12009" s="10"/>
      <c r="AM12009" s="10"/>
    </row>
    <row r="12010" spans="9:39">
      <c r="I12010" s="10"/>
      <c r="R12010" s="10"/>
      <c r="S12010" s="10"/>
      <c r="T12010" s="10"/>
      <c r="X12010" s="35"/>
      <c r="AG12010" s="10"/>
      <c r="AI12010" s="10"/>
      <c r="AL12010" s="10"/>
      <c r="AM12010" s="10"/>
    </row>
    <row r="12011" spans="9:39">
      <c r="I12011" s="10"/>
      <c r="R12011" s="10"/>
      <c r="S12011" s="10"/>
      <c r="T12011" s="10"/>
      <c r="X12011" s="35"/>
      <c r="AG12011" s="10"/>
      <c r="AI12011" s="10"/>
      <c r="AL12011" s="10"/>
      <c r="AM12011" s="10"/>
    </row>
    <row r="12012" spans="9:39">
      <c r="I12012" s="10"/>
      <c r="R12012" s="10"/>
      <c r="S12012" s="10"/>
      <c r="T12012" s="10"/>
      <c r="X12012" s="35"/>
      <c r="AG12012" s="10"/>
      <c r="AI12012" s="10"/>
      <c r="AL12012" s="10"/>
      <c r="AM12012" s="10"/>
    </row>
    <row r="12013" spans="9:39">
      <c r="I12013" s="10"/>
      <c r="R12013" s="10"/>
      <c r="S12013" s="10"/>
      <c r="T12013" s="10"/>
      <c r="X12013" s="35"/>
      <c r="AG12013" s="10"/>
      <c r="AI12013" s="10"/>
      <c r="AL12013" s="10"/>
      <c r="AM12013" s="10"/>
    </row>
    <row r="12014" spans="9:39">
      <c r="I12014" s="10"/>
      <c r="R12014" s="10"/>
      <c r="S12014" s="10"/>
      <c r="T12014" s="10"/>
      <c r="X12014" s="35"/>
      <c r="AG12014" s="10"/>
      <c r="AI12014" s="10"/>
      <c r="AL12014" s="10"/>
      <c r="AM12014" s="10"/>
    </row>
    <row r="12015" spans="9:39">
      <c r="I12015" s="10"/>
      <c r="R12015" s="10"/>
      <c r="S12015" s="10"/>
      <c r="T12015" s="10"/>
      <c r="X12015" s="35"/>
      <c r="AG12015" s="10"/>
      <c r="AI12015" s="10"/>
      <c r="AL12015" s="10"/>
      <c r="AM12015" s="10"/>
    </row>
    <row r="12016" spans="9:39">
      <c r="I12016" s="10"/>
      <c r="R12016" s="10"/>
      <c r="S12016" s="10"/>
      <c r="T12016" s="10"/>
      <c r="X12016" s="35"/>
      <c r="AG12016" s="10"/>
      <c r="AI12016" s="10"/>
      <c r="AL12016" s="10"/>
      <c r="AM12016" s="10"/>
    </row>
    <row r="12017" spans="9:39">
      <c r="I12017" s="10"/>
      <c r="R12017" s="10"/>
      <c r="S12017" s="10"/>
      <c r="T12017" s="10"/>
      <c r="X12017" s="35"/>
      <c r="AG12017" s="10"/>
      <c r="AI12017" s="10"/>
      <c r="AL12017" s="10"/>
      <c r="AM12017" s="10"/>
    </row>
    <row r="12018" spans="9:39">
      <c r="I12018" s="10"/>
      <c r="R12018" s="10"/>
      <c r="S12018" s="10"/>
      <c r="T12018" s="10"/>
      <c r="X12018" s="35"/>
      <c r="AG12018" s="10"/>
      <c r="AI12018" s="10"/>
      <c r="AL12018" s="10"/>
      <c r="AM12018" s="10"/>
    </row>
    <row r="12019" spans="9:39">
      <c r="I12019" s="10"/>
      <c r="R12019" s="10"/>
      <c r="S12019" s="10"/>
      <c r="T12019" s="10"/>
      <c r="X12019" s="35"/>
      <c r="AG12019" s="10"/>
      <c r="AI12019" s="10"/>
      <c r="AL12019" s="10"/>
      <c r="AM12019" s="10"/>
    </row>
    <row r="12020" spans="9:39">
      <c r="I12020" s="10"/>
      <c r="R12020" s="10"/>
      <c r="S12020" s="10"/>
      <c r="T12020" s="10"/>
      <c r="X12020" s="35"/>
      <c r="AG12020" s="10"/>
      <c r="AI12020" s="10"/>
      <c r="AL12020" s="10"/>
      <c r="AM12020" s="10"/>
    </row>
    <row r="12021" spans="9:39">
      <c r="I12021" s="10"/>
      <c r="R12021" s="10"/>
      <c r="S12021" s="10"/>
      <c r="T12021" s="10"/>
      <c r="X12021" s="35"/>
      <c r="AG12021" s="10"/>
      <c r="AI12021" s="10"/>
      <c r="AL12021" s="10"/>
      <c r="AM12021" s="10"/>
    </row>
    <row r="12022" spans="9:39">
      <c r="I12022" s="10"/>
      <c r="R12022" s="10"/>
      <c r="S12022" s="10"/>
      <c r="T12022" s="10"/>
      <c r="X12022" s="35"/>
      <c r="AG12022" s="10"/>
      <c r="AI12022" s="10"/>
      <c r="AL12022" s="10"/>
      <c r="AM12022" s="10"/>
    </row>
    <row r="12023" spans="9:39">
      <c r="I12023" s="10"/>
      <c r="R12023" s="10"/>
      <c r="S12023" s="10"/>
      <c r="T12023" s="10"/>
      <c r="X12023" s="35"/>
      <c r="AG12023" s="10"/>
      <c r="AI12023" s="10"/>
      <c r="AL12023" s="10"/>
      <c r="AM12023" s="10"/>
    </row>
    <row r="12024" spans="9:39">
      <c r="I12024" s="10"/>
      <c r="R12024" s="10"/>
      <c r="S12024" s="10"/>
      <c r="T12024" s="10"/>
      <c r="X12024" s="35"/>
      <c r="AG12024" s="10"/>
      <c r="AI12024" s="10"/>
      <c r="AL12024" s="10"/>
      <c r="AM12024" s="10"/>
    </row>
    <row r="12025" spans="9:39">
      <c r="I12025" s="10"/>
      <c r="R12025" s="10"/>
      <c r="S12025" s="10"/>
      <c r="T12025" s="10"/>
      <c r="X12025" s="35"/>
      <c r="AG12025" s="10"/>
      <c r="AI12025" s="10"/>
      <c r="AL12025" s="10"/>
      <c r="AM12025" s="10"/>
    </row>
    <row r="12026" spans="9:39">
      <c r="I12026" s="10"/>
      <c r="R12026" s="10"/>
      <c r="S12026" s="10"/>
      <c r="T12026" s="10"/>
      <c r="X12026" s="35"/>
      <c r="AG12026" s="10"/>
      <c r="AI12026" s="10"/>
      <c r="AL12026" s="10"/>
      <c r="AM12026" s="10"/>
    </row>
    <row r="12027" spans="9:39">
      <c r="I12027" s="10"/>
      <c r="R12027" s="10"/>
      <c r="S12027" s="10"/>
      <c r="T12027" s="10"/>
      <c r="X12027" s="35"/>
      <c r="AG12027" s="10"/>
      <c r="AI12027" s="10"/>
      <c r="AL12027" s="10"/>
      <c r="AM12027" s="10"/>
    </row>
    <row r="12028" spans="9:39">
      <c r="I12028" s="10"/>
      <c r="R12028" s="10"/>
      <c r="S12028" s="10"/>
      <c r="T12028" s="10"/>
      <c r="X12028" s="35"/>
      <c r="AG12028" s="10"/>
      <c r="AI12028" s="10"/>
      <c r="AL12028" s="10"/>
      <c r="AM12028" s="10"/>
    </row>
    <row r="12029" spans="9:39">
      <c r="I12029" s="10"/>
      <c r="R12029" s="10"/>
      <c r="S12029" s="10"/>
      <c r="T12029" s="10"/>
      <c r="X12029" s="35"/>
      <c r="AG12029" s="10"/>
      <c r="AI12029" s="10"/>
      <c r="AL12029" s="10"/>
      <c r="AM12029" s="10"/>
    </row>
    <row r="12030" spans="9:39">
      <c r="I12030" s="10"/>
      <c r="R12030" s="10"/>
      <c r="S12030" s="10"/>
      <c r="T12030" s="10"/>
      <c r="X12030" s="35"/>
      <c r="AG12030" s="10"/>
      <c r="AI12030" s="10"/>
      <c r="AL12030" s="10"/>
      <c r="AM12030" s="10"/>
    </row>
    <row r="12031" spans="9:39">
      <c r="I12031" s="10"/>
      <c r="R12031" s="10"/>
      <c r="S12031" s="10"/>
      <c r="T12031" s="10"/>
      <c r="X12031" s="35"/>
      <c r="AG12031" s="10"/>
      <c r="AI12031" s="10"/>
      <c r="AL12031" s="10"/>
      <c r="AM12031" s="10"/>
    </row>
    <row r="12032" spans="9:39">
      <c r="I12032" s="10"/>
      <c r="R12032" s="10"/>
      <c r="S12032" s="10"/>
      <c r="T12032" s="10"/>
      <c r="X12032" s="35"/>
      <c r="AG12032" s="10"/>
      <c r="AI12032" s="10"/>
      <c r="AL12032" s="10"/>
      <c r="AM12032" s="10"/>
    </row>
    <row r="12033" spans="9:39">
      <c r="I12033" s="10"/>
      <c r="R12033" s="10"/>
      <c r="S12033" s="10"/>
      <c r="T12033" s="10"/>
      <c r="X12033" s="35"/>
      <c r="AG12033" s="10"/>
      <c r="AI12033" s="10"/>
      <c r="AL12033" s="10"/>
      <c r="AM12033" s="10"/>
    </row>
    <row r="12034" spans="9:39">
      <c r="I12034" s="10"/>
      <c r="R12034" s="10"/>
      <c r="S12034" s="10"/>
      <c r="T12034" s="10"/>
      <c r="X12034" s="35"/>
      <c r="AG12034" s="10"/>
      <c r="AI12034" s="10"/>
      <c r="AL12034" s="10"/>
      <c r="AM12034" s="10"/>
    </row>
    <row r="12035" spans="9:39">
      <c r="I12035" s="10"/>
      <c r="R12035" s="10"/>
      <c r="S12035" s="10"/>
      <c r="T12035" s="10"/>
      <c r="X12035" s="35"/>
      <c r="AG12035" s="10"/>
      <c r="AI12035" s="10"/>
      <c r="AL12035" s="10"/>
      <c r="AM12035" s="10"/>
    </row>
    <row r="12036" spans="9:39">
      <c r="I12036" s="10"/>
      <c r="R12036" s="10"/>
      <c r="S12036" s="10"/>
      <c r="T12036" s="10"/>
      <c r="X12036" s="35"/>
      <c r="AG12036" s="10"/>
      <c r="AI12036" s="10"/>
      <c r="AL12036" s="10"/>
      <c r="AM12036" s="10"/>
    </row>
    <row r="12037" spans="9:39">
      <c r="I12037" s="10"/>
      <c r="R12037" s="10"/>
      <c r="S12037" s="10"/>
      <c r="T12037" s="10"/>
      <c r="X12037" s="35"/>
      <c r="AG12037" s="10"/>
      <c r="AI12037" s="10"/>
      <c r="AL12037" s="10"/>
      <c r="AM12037" s="10"/>
    </row>
    <row r="12038" spans="9:39">
      <c r="I12038" s="10"/>
      <c r="R12038" s="10"/>
      <c r="S12038" s="10"/>
      <c r="T12038" s="10"/>
      <c r="X12038" s="35"/>
      <c r="AG12038" s="10"/>
      <c r="AI12038" s="10"/>
      <c r="AL12038" s="10"/>
      <c r="AM12038" s="10"/>
    </row>
    <row r="12039" spans="9:39">
      <c r="I12039" s="10"/>
      <c r="R12039" s="10"/>
      <c r="S12039" s="10"/>
      <c r="T12039" s="10"/>
      <c r="X12039" s="35"/>
      <c r="AG12039" s="10"/>
      <c r="AI12039" s="10"/>
      <c r="AL12039" s="10"/>
      <c r="AM12039" s="10"/>
    </row>
    <row r="12040" spans="9:39">
      <c r="I12040" s="10"/>
      <c r="R12040" s="10"/>
      <c r="S12040" s="10"/>
      <c r="T12040" s="10"/>
      <c r="X12040" s="35"/>
      <c r="AG12040" s="10"/>
      <c r="AI12040" s="10"/>
      <c r="AL12040" s="10"/>
      <c r="AM12040" s="10"/>
    </row>
    <row r="12041" spans="9:39">
      <c r="I12041" s="10"/>
      <c r="R12041" s="10"/>
      <c r="S12041" s="10"/>
      <c r="T12041" s="10"/>
      <c r="X12041" s="35"/>
      <c r="AG12041" s="10"/>
      <c r="AI12041" s="10"/>
      <c r="AL12041" s="10"/>
      <c r="AM12041" s="10"/>
    </row>
    <row r="12042" spans="9:39">
      <c r="I12042" s="10"/>
      <c r="R12042" s="10"/>
      <c r="S12042" s="10"/>
      <c r="T12042" s="10"/>
      <c r="X12042" s="35"/>
      <c r="AG12042" s="10"/>
      <c r="AI12042" s="10"/>
      <c r="AL12042" s="10"/>
      <c r="AM12042" s="10"/>
    </row>
    <row r="12043" spans="9:39">
      <c r="I12043" s="10"/>
      <c r="R12043" s="10"/>
      <c r="S12043" s="10"/>
      <c r="T12043" s="10"/>
      <c r="X12043" s="35"/>
      <c r="AG12043" s="10"/>
      <c r="AI12043" s="10"/>
      <c r="AL12043" s="10"/>
      <c r="AM12043" s="10"/>
    </row>
    <row r="12044" spans="9:39">
      <c r="I12044" s="10"/>
      <c r="R12044" s="10"/>
      <c r="S12044" s="10"/>
      <c r="T12044" s="10"/>
      <c r="X12044" s="35"/>
      <c r="AG12044" s="10"/>
      <c r="AI12044" s="10"/>
      <c r="AL12044" s="10"/>
      <c r="AM12044" s="10"/>
    </row>
    <row r="12045" spans="9:39">
      <c r="I12045" s="10"/>
      <c r="R12045" s="10"/>
      <c r="S12045" s="10"/>
      <c r="T12045" s="10"/>
      <c r="X12045" s="35"/>
      <c r="AG12045" s="10"/>
      <c r="AI12045" s="10"/>
      <c r="AL12045" s="10"/>
      <c r="AM12045" s="10"/>
    </row>
    <row r="12046" spans="9:39">
      <c r="I12046" s="10"/>
      <c r="R12046" s="10"/>
      <c r="S12046" s="10"/>
      <c r="T12046" s="10"/>
      <c r="X12046" s="35"/>
      <c r="AG12046" s="10"/>
      <c r="AI12046" s="10"/>
      <c r="AL12046" s="10"/>
      <c r="AM12046" s="10"/>
    </row>
    <row r="12047" spans="9:39">
      <c r="I12047" s="10"/>
      <c r="R12047" s="10"/>
      <c r="S12047" s="10"/>
      <c r="T12047" s="10"/>
      <c r="X12047" s="35"/>
      <c r="AG12047" s="10"/>
      <c r="AI12047" s="10"/>
      <c r="AL12047" s="10"/>
      <c r="AM12047" s="10"/>
    </row>
    <row r="12048" spans="9:39">
      <c r="I12048" s="10"/>
      <c r="R12048" s="10"/>
      <c r="S12048" s="10"/>
      <c r="T12048" s="10"/>
      <c r="X12048" s="35"/>
      <c r="AG12048" s="10"/>
      <c r="AI12048" s="10"/>
      <c r="AL12048" s="10"/>
      <c r="AM12048" s="10"/>
    </row>
    <row r="12049" spans="9:39">
      <c r="I12049" s="10"/>
      <c r="R12049" s="10"/>
      <c r="S12049" s="10"/>
      <c r="T12049" s="10"/>
      <c r="X12049" s="35"/>
      <c r="AG12049" s="10"/>
      <c r="AI12049" s="10"/>
      <c r="AL12049" s="10"/>
      <c r="AM12049" s="10"/>
    </row>
    <row r="12050" spans="9:39">
      <c r="I12050" s="10"/>
      <c r="R12050" s="10"/>
      <c r="S12050" s="10"/>
      <c r="T12050" s="10"/>
      <c r="X12050" s="35"/>
      <c r="AG12050" s="10"/>
      <c r="AI12050" s="10"/>
      <c r="AL12050" s="10"/>
      <c r="AM12050" s="10"/>
    </row>
    <row r="12051" spans="9:39">
      <c r="I12051" s="10"/>
      <c r="R12051" s="10"/>
      <c r="S12051" s="10"/>
      <c r="T12051" s="10"/>
      <c r="X12051" s="35"/>
      <c r="AG12051" s="10"/>
      <c r="AI12051" s="10"/>
      <c r="AL12051" s="10"/>
      <c r="AM12051" s="10"/>
    </row>
    <row r="12052" spans="9:39">
      <c r="I12052" s="10"/>
      <c r="R12052" s="10"/>
      <c r="S12052" s="10"/>
      <c r="T12052" s="10"/>
      <c r="X12052" s="35"/>
      <c r="AG12052" s="10"/>
      <c r="AI12052" s="10"/>
      <c r="AL12052" s="10"/>
      <c r="AM12052" s="10"/>
    </row>
    <row r="12053" spans="9:39">
      <c r="I12053" s="10"/>
      <c r="R12053" s="10"/>
      <c r="S12053" s="10"/>
      <c r="T12053" s="10"/>
      <c r="X12053" s="35"/>
      <c r="AG12053" s="10"/>
      <c r="AI12053" s="10"/>
      <c r="AL12053" s="10"/>
      <c r="AM12053" s="10"/>
    </row>
    <row r="12054" spans="9:39">
      <c r="I12054" s="10"/>
      <c r="R12054" s="10"/>
      <c r="S12054" s="10"/>
      <c r="T12054" s="10"/>
      <c r="X12054" s="35"/>
      <c r="AG12054" s="10"/>
      <c r="AI12054" s="10"/>
      <c r="AL12054" s="10"/>
      <c r="AM12054" s="10"/>
    </row>
    <row r="12055" spans="9:39">
      <c r="I12055" s="10"/>
      <c r="R12055" s="10"/>
      <c r="S12055" s="10"/>
      <c r="T12055" s="10"/>
      <c r="X12055" s="35"/>
      <c r="AG12055" s="10"/>
      <c r="AI12055" s="10"/>
      <c r="AL12055" s="10"/>
      <c r="AM12055" s="10"/>
    </row>
    <row r="12056" spans="9:39">
      <c r="I12056" s="10"/>
      <c r="R12056" s="10"/>
      <c r="S12056" s="10"/>
      <c r="T12056" s="10"/>
      <c r="X12056" s="35"/>
      <c r="AG12056" s="10"/>
      <c r="AI12056" s="10"/>
      <c r="AL12056" s="10"/>
      <c r="AM12056" s="10"/>
    </row>
    <row r="12057" spans="9:39">
      <c r="I12057" s="10"/>
      <c r="R12057" s="10"/>
      <c r="S12057" s="10"/>
      <c r="T12057" s="10"/>
      <c r="X12057" s="35"/>
      <c r="AG12057" s="10"/>
      <c r="AI12057" s="10"/>
      <c r="AL12057" s="10"/>
      <c r="AM12057" s="10"/>
    </row>
    <row r="12058" spans="9:39">
      <c r="I12058" s="10"/>
      <c r="R12058" s="10"/>
      <c r="S12058" s="10"/>
      <c r="T12058" s="10"/>
      <c r="X12058" s="35"/>
      <c r="AG12058" s="10"/>
      <c r="AI12058" s="10"/>
      <c r="AL12058" s="10"/>
      <c r="AM12058" s="10"/>
    </row>
    <row r="12059" spans="9:39">
      <c r="I12059" s="10"/>
      <c r="R12059" s="10"/>
      <c r="S12059" s="10"/>
      <c r="T12059" s="10"/>
      <c r="X12059" s="35"/>
      <c r="AG12059" s="10"/>
      <c r="AI12059" s="10"/>
      <c r="AL12059" s="10"/>
      <c r="AM12059" s="10"/>
    </row>
    <row r="12060" spans="9:39">
      <c r="I12060" s="10"/>
      <c r="R12060" s="10"/>
      <c r="S12060" s="10"/>
      <c r="T12060" s="10"/>
      <c r="X12060" s="35"/>
      <c r="AG12060" s="10"/>
      <c r="AI12060" s="10"/>
      <c r="AL12060" s="10"/>
      <c r="AM12060" s="10"/>
    </row>
    <row r="12061" spans="9:39">
      <c r="I12061" s="10"/>
      <c r="R12061" s="10"/>
      <c r="S12061" s="10"/>
      <c r="T12061" s="10"/>
      <c r="X12061" s="35"/>
      <c r="AG12061" s="10"/>
      <c r="AI12061" s="10"/>
      <c r="AL12061" s="10"/>
      <c r="AM12061" s="10"/>
    </row>
    <row r="12062" spans="9:39">
      <c r="I12062" s="10"/>
      <c r="R12062" s="10"/>
      <c r="S12062" s="10"/>
      <c r="T12062" s="10"/>
      <c r="X12062" s="35"/>
      <c r="AG12062" s="10"/>
      <c r="AI12062" s="10"/>
      <c r="AL12062" s="10"/>
      <c r="AM12062" s="10"/>
    </row>
    <row r="12063" spans="9:39">
      <c r="I12063" s="10"/>
      <c r="R12063" s="10"/>
      <c r="S12063" s="10"/>
      <c r="T12063" s="10"/>
      <c r="X12063" s="35"/>
      <c r="AG12063" s="10"/>
      <c r="AI12063" s="10"/>
      <c r="AL12063" s="10"/>
      <c r="AM12063" s="10"/>
    </row>
    <row r="12064" spans="9:39">
      <c r="I12064" s="10"/>
      <c r="R12064" s="10"/>
      <c r="S12064" s="10"/>
      <c r="T12064" s="10"/>
      <c r="X12064" s="35"/>
      <c r="AG12064" s="10"/>
      <c r="AI12064" s="10"/>
      <c r="AL12064" s="10"/>
      <c r="AM12064" s="10"/>
    </row>
    <row r="12065" spans="9:39">
      <c r="I12065" s="10"/>
      <c r="R12065" s="10"/>
      <c r="S12065" s="10"/>
      <c r="T12065" s="10"/>
      <c r="X12065" s="35"/>
      <c r="AG12065" s="10"/>
      <c r="AI12065" s="10"/>
      <c r="AL12065" s="10"/>
      <c r="AM12065" s="10"/>
    </row>
    <row r="12066" spans="9:39">
      <c r="I12066" s="10"/>
      <c r="R12066" s="10"/>
      <c r="S12066" s="10"/>
      <c r="T12066" s="10"/>
      <c r="X12066" s="35"/>
      <c r="AG12066" s="10"/>
      <c r="AI12066" s="10"/>
      <c r="AL12066" s="10"/>
      <c r="AM12066" s="10"/>
    </row>
    <row r="12067" spans="9:39">
      <c r="I12067" s="10"/>
      <c r="R12067" s="10"/>
      <c r="S12067" s="10"/>
      <c r="T12067" s="10"/>
      <c r="X12067" s="35"/>
      <c r="AG12067" s="10"/>
      <c r="AI12067" s="10"/>
      <c r="AL12067" s="10"/>
      <c r="AM12067" s="10"/>
    </row>
    <row r="12068" spans="9:39">
      <c r="I12068" s="10"/>
      <c r="R12068" s="10"/>
      <c r="S12068" s="10"/>
      <c r="T12068" s="10"/>
      <c r="X12068" s="35"/>
      <c r="AG12068" s="10"/>
      <c r="AI12068" s="10"/>
      <c r="AL12068" s="10"/>
      <c r="AM12068" s="10"/>
    </row>
    <row r="12069" spans="9:39">
      <c r="I12069" s="10"/>
      <c r="R12069" s="10"/>
      <c r="S12069" s="10"/>
      <c r="T12069" s="10"/>
      <c r="X12069" s="35"/>
      <c r="AG12069" s="10"/>
      <c r="AI12069" s="10"/>
      <c r="AL12069" s="10"/>
      <c r="AM12069" s="10"/>
    </row>
    <row r="12070" spans="9:39">
      <c r="I12070" s="10"/>
      <c r="R12070" s="10"/>
      <c r="S12070" s="10"/>
      <c r="T12070" s="10"/>
      <c r="X12070" s="35"/>
      <c r="AG12070" s="10"/>
      <c r="AI12070" s="10"/>
      <c r="AL12070" s="10"/>
      <c r="AM12070" s="10"/>
    </row>
    <row r="12071" spans="9:39">
      <c r="I12071" s="10"/>
      <c r="R12071" s="10"/>
      <c r="S12071" s="10"/>
      <c r="T12071" s="10"/>
      <c r="X12071" s="35"/>
      <c r="AG12071" s="10"/>
      <c r="AI12071" s="10"/>
      <c r="AL12071" s="10"/>
      <c r="AM12071" s="10"/>
    </row>
    <row r="12072" spans="9:39">
      <c r="I12072" s="10"/>
      <c r="R12072" s="10"/>
      <c r="S12072" s="10"/>
      <c r="T12072" s="10"/>
      <c r="X12072" s="35"/>
      <c r="AG12072" s="10"/>
      <c r="AI12072" s="10"/>
      <c r="AL12072" s="10"/>
      <c r="AM12072" s="10"/>
    </row>
    <row r="12073" spans="9:39">
      <c r="I12073" s="10"/>
      <c r="R12073" s="10"/>
      <c r="S12073" s="10"/>
      <c r="T12073" s="10"/>
      <c r="X12073" s="35"/>
      <c r="AG12073" s="10"/>
      <c r="AI12073" s="10"/>
      <c r="AL12073" s="10"/>
      <c r="AM12073" s="10"/>
    </row>
    <row r="12074" spans="9:39">
      <c r="I12074" s="10"/>
      <c r="R12074" s="10"/>
      <c r="S12074" s="10"/>
      <c r="T12074" s="10"/>
      <c r="X12074" s="35"/>
      <c r="AG12074" s="10"/>
      <c r="AI12074" s="10"/>
      <c r="AL12074" s="10"/>
      <c r="AM12074" s="10"/>
    </row>
    <row r="12075" spans="9:39">
      <c r="I12075" s="10"/>
      <c r="R12075" s="10"/>
      <c r="S12075" s="10"/>
      <c r="T12075" s="10"/>
      <c r="X12075" s="35"/>
      <c r="AG12075" s="10"/>
      <c r="AI12075" s="10"/>
      <c r="AL12075" s="10"/>
      <c r="AM12075" s="10"/>
    </row>
    <row r="12076" spans="9:39">
      <c r="I12076" s="10"/>
      <c r="R12076" s="10"/>
      <c r="S12076" s="10"/>
      <c r="T12076" s="10"/>
      <c r="X12076" s="35"/>
      <c r="AG12076" s="10"/>
      <c r="AI12076" s="10"/>
      <c r="AL12076" s="10"/>
      <c r="AM12076" s="10"/>
    </row>
    <row r="12077" spans="9:39">
      <c r="I12077" s="10"/>
      <c r="R12077" s="10"/>
      <c r="S12077" s="10"/>
      <c r="T12077" s="10"/>
      <c r="X12077" s="35"/>
      <c r="AG12077" s="10"/>
      <c r="AI12077" s="10"/>
      <c r="AL12077" s="10"/>
      <c r="AM12077" s="10"/>
    </row>
    <row r="12078" spans="9:39">
      <c r="I12078" s="10"/>
      <c r="R12078" s="10"/>
      <c r="S12078" s="10"/>
      <c r="T12078" s="10"/>
      <c r="X12078" s="35"/>
      <c r="AG12078" s="10"/>
      <c r="AI12078" s="10"/>
      <c r="AL12078" s="10"/>
      <c r="AM12078" s="10"/>
    </row>
    <row r="12079" spans="9:39">
      <c r="I12079" s="10"/>
      <c r="R12079" s="10"/>
      <c r="S12079" s="10"/>
      <c r="T12079" s="10"/>
      <c r="X12079" s="35"/>
      <c r="AG12079" s="10"/>
      <c r="AI12079" s="10"/>
      <c r="AL12079" s="10"/>
      <c r="AM12079" s="10"/>
    </row>
    <row r="12080" spans="9:39">
      <c r="I12080" s="10"/>
      <c r="R12080" s="10"/>
      <c r="S12080" s="10"/>
      <c r="T12080" s="10"/>
      <c r="X12080" s="35"/>
      <c r="AG12080" s="10"/>
      <c r="AI12080" s="10"/>
      <c r="AL12080" s="10"/>
      <c r="AM12080" s="10"/>
    </row>
    <row r="12081" spans="9:39">
      <c r="I12081" s="10"/>
      <c r="R12081" s="10"/>
      <c r="S12081" s="10"/>
      <c r="T12081" s="10"/>
      <c r="X12081" s="35"/>
      <c r="AG12081" s="10"/>
      <c r="AI12081" s="10"/>
      <c r="AL12081" s="10"/>
      <c r="AM12081" s="10"/>
    </row>
    <row r="12082" spans="9:39">
      <c r="I12082" s="10"/>
      <c r="R12082" s="10"/>
      <c r="S12082" s="10"/>
      <c r="T12082" s="10"/>
      <c r="X12082" s="35"/>
      <c r="AG12082" s="10"/>
      <c r="AI12082" s="10"/>
      <c r="AL12082" s="10"/>
      <c r="AM12082" s="10"/>
    </row>
    <row r="12083" spans="9:39">
      <c r="I12083" s="10"/>
      <c r="R12083" s="10"/>
      <c r="S12083" s="10"/>
      <c r="T12083" s="10"/>
      <c r="X12083" s="35"/>
      <c r="AG12083" s="10"/>
      <c r="AI12083" s="10"/>
      <c r="AL12083" s="10"/>
      <c r="AM12083" s="10"/>
    </row>
    <row r="12084" spans="9:39">
      <c r="I12084" s="10"/>
      <c r="R12084" s="10"/>
      <c r="S12084" s="10"/>
      <c r="T12084" s="10"/>
      <c r="X12084" s="35"/>
      <c r="AG12084" s="10"/>
      <c r="AI12084" s="10"/>
      <c r="AL12084" s="10"/>
      <c r="AM12084" s="10"/>
    </row>
    <row r="12085" spans="9:39">
      <c r="I12085" s="10"/>
      <c r="R12085" s="10"/>
      <c r="S12085" s="10"/>
      <c r="T12085" s="10"/>
      <c r="X12085" s="35"/>
      <c r="AG12085" s="10"/>
      <c r="AI12085" s="10"/>
      <c r="AL12085" s="10"/>
      <c r="AM12085" s="10"/>
    </row>
    <row r="12086" spans="9:39">
      <c r="I12086" s="10"/>
      <c r="R12086" s="10"/>
      <c r="S12086" s="10"/>
      <c r="T12086" s="10"/>
      <c r="X12086" s="35"/>
      <c r="AG12086" s="10"/>
      <c r="AI12086" s="10"/>
      <c r="AL12086" s="10"/>
      <c r="AM12086" s="10"/>
    </row>
    <row r="12087" spans="9:39">
      <c r="I12087" s="10"/>
      <c r="R12087" s="10"/>
      <c r="S12087" s="10"/>
      <c r="T12087" s="10"/>
      <c r="X12087" s="35"/>
      <c r="AG12087" s="10"/>
      <c r="AI12087" s="10"/>
      <c r="AL12087" s="10"/>
      <c r="AM12087" s="10"/>
    </row>
    <row r="12088" spans="9:39">
      <c r="I12088" s="10"/>
      <c r="R12088" s="10"/>
      <c r="S12088" s="10"/>
      <c r="T12088" s="10"/>
      <c r="X12088" s="35"/>
      <c r="AG12088" s="10"/>
      <c r="AI12088" s="10"/>
      <c r="AL12088" s="10"/>
      <c r="AM12088" s="10"/>
    </row>
    <row r="12089" spans="9:39">
      <c r="I12089" s="10"/>
      <c r="R12089" s="10"/>
      <c r="S12089" s="10"/>
      <c r="T12089" s="10"/>
      <c r="X12089" s="35"/>
      <c r="AG12089" s="10"/>
      <c r="AI12089" s="10"/>
      <c r="AL12089" s="10"/>
      <c r="AM12089" s="10"/>
    </row>
    <row r="12090" spans="9:39">
      <c r="I12090" s="10"/>
      <c r="R12090" s="10"/>
      <c r="S12090" s="10"/>
      <c r="T12090" s="10"/>
      <c r="X12090" s="35"/>
      <c r="AG12090" s="10"/>
      <c r="AI12090" s="10"/>
      <c r="AL12090" s="10"/>
      <c r="AM12090" s="10"/>
    </row>
    <row r="12091" spans="9:39">
      <c r="I12091" s="10"/>
      <c r="R12091" s="10"/>
      <c r="S12091" s="10"/>
      <c r="T12091" s="10"/>
      <c r="X12091" s="35"/>
      <c r="AG12091" s="10"/>
      <c r="AI12091" s="10"/>
      <c r="AL12091" s="10"/>
      <c r="AM12091" s="10"/>
    </row>
    <row r="12092" spans="9:39">
      <c r="I12092" s="10"/>
      <c r="R12092" s="10"/>
      <c r="S12092" s="10"/>
      <c r="T12092" s="10"/>
      <c r="X12092" s="35"/>
      <c r="AG12092" s="10"/>
      <c r="AI12092" s="10"/>
      <c r="AL12092" s="10"/>
      <c r="AM12092" s="10"/>
    </row>
    <row r="12093" spans="9:39">
      <c r="I12093" s="10"/>
      <c r="R12093" s="10"/>
      <c r="S12093" s="10"/>
      <c r="T12093" s="10"/>
      <c r="X12093" s="35"/>
      <c r="AG12093" s="10"/>
      <c r="AI12093" s="10"/>
      <c r="AL12093" s="10"/>
      <c r="AM12093" s="10"/>
    </row>
    <row r="12094" spans="9:39">
      <c r="I12094" s="10"/>
      <c r="R12094" s="10"/>
      <c r="S12094" s="10"/>
      <c r="T12094" s="10"/>
      <c r="X12094" s="35"/>
      <c r="AG12094" s="10"/>
      <c r="AI12094" s="10"/>
      <c r="AL12094" s="10"/>
      <c r="AM12094" s="10"/>
    </row>
    <row r="12095" spans="9:39">
      <c r="I12095" s="10"/>
      <c r="R12095" s="10"/>
      <c r="S12095" s="10"/>
      <c r="T12095" s="10"/>
      <c r="X12095" s="35"/>
      <c r="AG12095" s="10"/>
      <c r="AI12095" s="10"/>
      <c r="AL12095" s="10"/>
      <c r="AM12095" s="10"/>
    </row>
    <row r="12096" spans="9:39">
      <c r="I12096" s="10"/>
      <c r="R12096" s="10"/>
      <c r="S12096" s="10"/>
      <c r="T12096" s="10"/>
      <c r="X12096" s="35"/>
      <c r="AG12096" s="10"/>
      <c r="AI12096" s="10"/>
      <c r="AL12096" s="10"/>
      <c r="AM12096" s="10"/>
    </row>
    <row r="12097" spans="9:39">
      <c r="I12097" s="10"/>
      <c r="R12097" s="10"/>
      <c r="S12097" s="10"/>
      <c r="T12097" s="10"/>
      <c r="X12097" s="35"/>
      <c r="AG12097" s="10"/>
      <c r="AI12097" s="10"/>
      <c r="AL12097" s="10"/>
      <c r="AM12097" s="10"/>
    </row>
    <row r="12098" spans="9:39">
      <c r="I12098" s="10"/>
      <c r="R12098" s="10"/>
      <c r="S12098" s="10"/>
      <c r="T12098" s="10"/>
      <c r="X12098" s="35"/>
      <c r="AG12098" s="10"/>
      <c r="AI12098" s="10"/>
      <c r="AL12098" s="10"/>
      <c r="AM12098" s="10"/>
    </row>
    <row r="12099" spans="9:39">
      <c r="I12099" s="10"/>
      <c r="R12099" s="10"/>
      <c r="S12099" s="10"/>
      <c r="T12099" s="10"/>
      <c r="X12099" s="35"/>
      <c r="AG12099" s="10"/>
      <c r="AI12099" s="10"/>
      <c r="AL12099" s="10"/>
      <c r="AM12099" s="10"/>
    </row>
    <row r="12100" spans="9:39">
      <c r="I12100" s="10"/>
      <c r="R12100" s="10"/>
      <c r="S12100" s="10"/>
      <c r="T12100" s="10"/>
      <c r="X12100" s="35"/>
      <c r="AG12100" s="10"/>
      <c r="AI12100" s="10"/>
      <c r="AL12100" s="10"/>
      <c r="AM12100" s="10"/>
    </row>
    <row r="12101" spans="9:39">
      <c r="I12101" s="10"/>
      <c r="R12101" s="10"/>
      <c r="S12101" s="10"/>
      <c r="T12101" s="10"/>
      <c r="X12101" s="35"/>
      <c r="AG12101" s="10"/>
      <c r="AI12101" s="10"/>
      <c r="AL12101" s="10"/>
      <c r="AM12101" s="10"/>
    </row>
    <row r="12102" spans="9:39">
      <c r="I12102" s="10"/>
      <c r="R12102" s="10"/>
      <c r="S12102" s="10"/>
      <c r="T12102" s="10"/>
      <c r="X12102" s="35"/>
      <c r="AG12102" s="10"/>
      <c r="AI12102" s="10"/>
      <c r="AL12102" s="10"/>
      <c r="AM12102" s="10"/>
    </row>
    <row r="12103" spans="9:39">
      <c r="I12103" s="10"/>
      <c r="R12103" s="10"/>
      <c r="S12103" s="10"/>
      <c r="T12103" s="10"/>
      <c r="X12103" s="35"/>
      <c r="AG12103" s="10"/>
      <c r="AI12103" s="10"/>
      <c r="AL12103" s="10"/>
      <c r="AM12103" s="10"/>
    </row>
    <row r="12104" spans="9:39">
      <c r="I12104" s="10"/>
      <c r="R12104" s="10"/>
      <c r="S12104" s="10"/>
      <c r="T12104" s="10"/>
      <c r="X12104" s="35"/>
      <c r="AG12104" s="10"/>
      <c r="AI12104" s="10"/>
      <c r="AL12104" s="10"/>
      <c r="AM12104" s="10"/>
    </row>
    <row r="12105" spans="9:39">
      <c r="I12105" s="10"/>
      <c r="R12105" s="10"/>
      <c r="S12105" s="10"/>
      <c r="T12105" s="10"/>
      <c r="X12105" s="35"/>
      <c r="AG12105" s="10"/>
      <c r="AI12105" s="10"/>
      <c r="AL12105" s="10"/>
      <c r="AM12105" s="10"/>
    </row>
    <row r="12106" spans="9:39">
      <c r="I12106" s="10"/>
      <c r="R12106" s="10"/>
      <c r="S12106" s="10"/>
      <c r="T12106" s="10"/>
      <c r="X12106" s="35"/>
      <c r="AG12106" s="10"/>
      <c r="AI12106" s="10"/>
      <c r="AL12106" s="10"/>
      <c r="AM12106" s="10"/>
    </row>
    <row r="12107" spans="9:39">
      <c r="I12107" s="10"/>
      <c r="R12107" s="10"/>
      <c r="S12107" s="10"/>
      <c r="T12107" s="10"/>
      <c r="X12107" s="35"/>
      <c r="AG12107" s="10"/>
      <c r="AI12107" s="10"/>
      <c r="AL12107" s="10"/>
      <c r="AM12107" s="10"/>
    </row>
    <row r="12108" spans="9:39">
      <c r="I12108" s="10"/>
      <c r="R12108" s="10"/>
      <c r="S12108" s="10"/>
      <c r="T12108" s="10"/>
      <c r="X12108" s="35"/>
      <c r="AG12108" s="10"/>
      <c r="AI12108" s="10"/>
      <c r="AL12108" s="10"/>
      <c r="AM12108" s="10"/>
    </row>
    <row r="12109" spans="9:39">
      <c r="I12109" s="10"/>
      <c r="R12109" s="10"/>
      <c r="S12109" s="10"/>
      <c r="T12109" s="10"/>
      <c r="X12109" s="35"/>
      <c r="AG12109" s="10"/>
      <c r="AI12109" s="10"/>
      <c r="AL12109" s="10"/>
      <c r="AM12109" s="10"/>
    </row>
    <row r="12110" spans="9:39">
      <c r="I12110" s="10"/>
      <c r="R12110" s="10"/>
      <c r="S12110" s="10"/>
      <c r="T12110" s="10"/>
      <c r="X12110" s="35"/>
      <c r="AG12110" s="10"/>
      <c r="AI12110" s="10"/>
      <c r="AL12110" s="10"/>
      <c r="AM12110" s="10"/>
    </row>
    <row r="12111" spans="9:39">
      <c r="I12111" s="10"/>
      <c r="R12111" s="10"/>
      <c r="S12111" s="10"/>
      <c r="T12111" s="10"/>
      <c r="X12111" s="35"/>
      <c r="AG12111" s="10"/>
      <c r="AI12111" s="10"/>
      <c r="AL12111" s="10"/>
      <c r="AM12111" s="10"/>
    </row>
    <row r="12112" spans="9:39">
      <c r="I12112" s="10"/>
      <c r="R12112" s="10"/>
      <c r="S12112" s="10"/>
      <c r="T12112" s="10"/>
      <c r="X12112" s="35"/>
      <c r="AG12112" s="10"/>
      <c r="AI12112" s="10"/>
      <c r="AL12112" s="10"/>
      <c r="AM12112" s="10"/>
    </row>
    <row r="12113" spans="9:39">
      <c r="I12113" s="10"/>
      <c r="R12113" s="10"/>
      <c r="S12113" s="10"/>
      <c r="T12113" s="10"/>
      <c r="X12113" s="35"/>
      <c r="AG12113" s="10"/>
      <c r="AI12113" s="10"/>
      <c r="AL12113" s="10"/>
      <c r="AM12113" s="10"/>
    </row>
    <row r="12114" spans="9:39">
      <c r="I12114" s="10"/>
      <c r="R12114" s="10"/>
      <c r="S12114" s="10"/>
      <c r="T12114" s="10"/>
      <c r="X12114" s="35"/>
      <c r="AG12114" s="10"/>
      <c r="AI12114" s="10"/>
      <c r="AL12114" s="10"/>
      <c r="AM12114" s="10"/>
    </row>
    <row r="12115" spans="9:39">
      <c r="I12115" s="10"/>
      <c r="R12115" s="10"/>
      <c r="S12115" s="10"/>
      <c r="T12115" s="10"/>
      <c r="X12115" s="35"/>
      <c r="AG12115" s="10"/>
      <c r="AI12115" s="10"/>
      <c r="AL12115" s="10"/>
      <c r="AM12115" s="10"/>
    </row>
    <row r="12116" spans="9:39">
      <c r="I12116" s="10"/>
      <c r="R12116" s="10"/>
      <c r="S12116" s="10"/>
      <c r="T12116" s="10"/>
      <c r="X12116" s="35"/>
      <c r="AG12116" s="10"/>
      <c r="AI12116" s="10"/>
      <c r="AL12116" s="10"/>
      <c r="AM12116" s="10"/>
    </row>
    <row r="12117" spans="9:39">
      <c r="I12117" s="10"/>
      <c r="R12117" s="10"/>
      <c r="S12117" s="10"/>
      <c r="T12117" s="10"/>
      <c r="X12117" s="35"/>
      <c r="AG12117" s="10"/>
      <c r="AI12117" s="10"/>
      <c r="AL12117" s="10"/>
      <c r="AM12117" s="10"/>
    </row>
    <row r="12118" spans="9:39">
      <c r="I12118" s="10"/>
      <c r="R12118" s="10"/>
      <c r="S12118" s="10"/>
      <c r="T12118" s="10"/>
      <c r="X12118" s="35"/>
      <c r="AG12118" s="10"/>
      <c r="AI12118" s="10"/>
      <c r="AL12118" s="10"/>
      <c r="AM12118" s="10"/>
    </row>
    <row r="12119" spans="9:39">
      <c r="I12119" s="10"/>
      <c r="R12119" s="10"/>
      <c r="S12119" s="10"/>
      <c r="T12119" s="10"/>
      <c r="X12119" s="35"/>
      <c r="AG12119" s="10"/>
      <c r="AI12119" s="10"/>
      <c r="AL12119" s="10"/>
      <c r="AM12119" s="10"/>
    </row>
    <row r="12120" spans="9:39">
      <c r="I12120" s="10"/>
      <c r="R12120" s="10"/>
      <c r="S12120" s="10"/>
      <c r="T12120" s="10"/>
      <c r="X12120" s="35"/>
      <c r="AG12120" s="10"/>
      <c r="AI12120" s="10"/>
      <c r="AL12120" s="10"/>
      <c r="AM12120" s="10"/>
    </row>
    <row r="12121" spans="9:39">
      <c r="I12121" s="10"/>
      <c r="R12121" s="10"/>
      <c r="S12121" s="10"/>
      <c r="T12121" s="10"/>
      <c r="X12121" s="35"/>
      <c r="AG12121" s="10"/>
      <c r="AI12121" s="10"/>
      <c r="AL12121" s="10"/>
      <c r="AM12121" s="10"/>
    </row>
    <row r="12122" spans="9:39">
      <c r="I12122" s="10"/>
      <c r="R12122" s="10"/>
      <c r="S12122" s="10"/>
      <c r="T12122" s="10"/>
      <c r="X12122" s="35"/>
      <c r="AG12122" s="10"/>
      <c r="AI12122" s="10"/>
      <c r="AL12122" s="10"/>
      <c r="AM12122" s="10"/>
    </row>
    <row r="12123" spans="9:39">
      <c r="I12123" s="10"/>
      <c r="R12123" s="10"/>
      <c r="S12123" s="10"/>
      <c r="T12123" s="10"/>
      <c r="X12123" s="35"/>
      <c r="AG12123" s="10"/>
      <c r="AI12123" s="10"/>
      <c r="AL12123" s="10"/>
      <c r="AM12123" s="10"/>
    </row>
    <row r="12124" spans="9:39">
      <c r="I12124" s="10"/>
      <c r="R12124" s="10"/>
      <c r="S12124" s="10"/>
      <c r="T12124" s="10"/>
      <c r="X12124" s="35"/>
      <c r="AG12124" s="10"/>
      <c r="AI12124" s="10"/>
      <c r="AL12124" s="10"/>
      <c r="AM12124" s="10"/>
    </row>
    <row r="12125" spans="9:39">
      <c r="I12125" s="10"/>
      <c r="R12125" s="10"/>
      <c r="S12125" s="10"/>
      <c r="T12125" s="10"/>
      <c r="X12125" s="35"/>
      <c r="AG12125" s="10"/>
      <c r="AI12125" s="10"/>
      <c r="AL12125" s="10"/>
      <c r="AM12125" s="10"/>
    </row>
    <row r="12126" spans="9:39">
      <c r="I12126" s="10"/>
      <c r="R12126" s="10"/>
      <c r="S12126" s="10"/>
      <c r="T12126" s="10"/>
      <c r="X12126" s="35"/>
      <c r="AG12126" s="10"/>
      <c r="AI12126" s="10"/>
      <c r="AL12126" s="10"/>
      <c r="AM12126" s="10"/>
    </row>
    <row r="12127" spans="9:39">
      <c r="I12127" s="10"/>
      <c r="R12127" s="10"/>
      <c r="S12127" s="10"/>
      <c r="T12127" s="10"/>
      <c r="X12127" s="35"/>
      <c r="AG12127" s="10"/>
      <c r="AI12127" s="10"/>
      <c r="AL12127" s="10"/>
      <c r="AM12127" s="10"/>
    </row>
    <row r="12128" spans="9:39">
      <c r="I12128" s="10"/>
      <c r="R12128" s="10"/>
      <c r="S12128" s="10"/>
      <c r="T12128" s="10"/>
      <c r="X12128" s="35"/>
      <c r="AG12128" s="10"/>
      <c r="AI12128" s="10"/>
      <c r="AL12128" s="10"/>
      <c r="AM12128" s="10"/>
    </row>
    <row r="12129" spans="9:39">
      <c r="I12129" s="10"/>
      <c r="R12129" s="10"/>
      <c r="S12129" s="10"/>
      <c r="T12129" s="10"/>
      <c r="X12129" s="35"/>
      <c r="AG12129" s="10"/>
      <c r="AI12129" s="10"/>
      <c r="AL12129" s="10"/>
      <c r="AM12129" s="10"/>
    </row>
    <row r="12130" spans="9:39">
      <c r="I12130" s="10"/>
      <c r="R12130" s="10"/>
      <c r="S12130" s="10"/>
      <c r="T12130" s="10"/>
      <c r="X12130" s="35"/>
      <c r="AG12130" s="10"/>
      <c r="AI12130" s="10"/>
      <c r="AL12130" s="10"/>
      <c r="AM12130" s="10"/>
    </row>
    <row r="12131" spans="9:39">
      <c r="I12131" s="10"/>
      <c r="R12131" s="10"/>
      <c r="S12131" s="10"/>
      <c r="T12131" s="10"/>
      <c r="X12131" s="35"/>
      <c r="AG12131" s="10"/>
      <c r="AI12131" s="10"/>
      <c r="AL12131" s="10"/>
      <c r="AM12131" s="10"/>
    </row>
    <row r="12132" spans="9:39">
      <c r="I12132" s="10"/>
      <c r="R12132" s="10"/>
      <c r="S12132" s="10"/>
      <c r="T12132" s="10"/>
      <c r="X12132" s="35"/>
      <c r="AG12132" s="10"/>
      <c r="AI12132" s="10"/>
      <c r="AL12132" s="10"/>
      <c r="AM12132" s="10"/>
    </row>
    <row r="12133" spans="9:39">
      <c r="I12133" s="10"/>
      <c r="R12133" s="10"/>
      <c r="S12133" s="10"/>
      <c r="T12133" s="10"/>
      <c r="X12133" s="35"/>
      <c r="AG12133" s="10"/>
      <c r="AI12133" s="10"/>
      <c r="AL12133" s="10"/>
      <c r="AM12133" s="10"/>
    </row>
    <row r="12134" spans="9:39">
      <c r="I12134" s="10"/>
      <c r="R12134" s="10"/>
      <c r="S12134" s="10"/>
      <c r="T12134" s="10"/>
      <c r="X12134" s="35"/>
      <c r="AG12134" s="10"/>
      <c r="AI12134" s="10"/>
      <c r="AL12134" s="10"/>
      <c r="AM12134" s="10"/>
    </row>
    <row r="12135" spans="9:39">
      <c r="I12135" s="10"/>
      <c r="R12135" s="10"/>
      <c r="S12135" s="10"/>
      <c r="T12135" s="10"/>
      <c r="X12135" s="35"/>
      <c r="AG12135" s="10"/>
      <c r="AI12135" s="10"/>
      <c r="AL12135" s="10"/>
      <c r="AM12135" s="10"/>
    </row>
    <row r="12136" spans="9:39">
      <c r="I12136" s="10"/>
      <c r="R12136" s="10"/>
      <c r="S12136" s="10"/>
      <c r="T12136" s="10"/>
      <c r="X12136" s="35"/>
      <c r="AG12136" s="10"/>
      <c r="AI12136" s="10"/>
      <c r="AL12136" s="10"/>
      <c r="AM12136" s="10"/>
    </row>
    <row r="12137" spans="9:39">
      <c r="I12137" s="10"/>
      <c r="R12137" s="10"/>
      <c r="S12137" s="10"/>
      <c r="T12137" s="10"/>
      <c r="X12137" s="35"/>
      <c r="AG12137" s="10"/>
      <c r="AI12137" s="10"/>
      <c r="AL12137" s="10"/>
      <c r="AM12137" s="10"/>
    </row>
    <row r="12138" spans="9:39">
      <c r="I12138" s="10"/>
      <c r="R12138" s="10"/>
      <c r="S12138" s="10"/>
      <c r="T12138" s="10"/>
      <c r="X12138" s="35"/>
      <c r="AG12138" s="10"/>
      <c r="AI12138" s="10"/>
      <c r="AL12138" s="10"/>
      <c r="AM12138" s="10"/>
    </row>
    <row r="12139" spans="9:39">
      <c r="I12139" s="10"/>
      <c r="R12139" s="10"/>
      <c r="S12139" s="10"/>
      <c r="T12139" s="10"/>
      <c r="X12139" s="35"/>
      <c r="AG12139" s="10"/>
      <c r="AI12139" s="10"/>
      <c r="AL12139" s="10"/>
      <c r="AM12139" s="10"/>
    </row>
    <row r="12140" spans="9:39">
      <c r="I12140" s="10"/>
      <c r="R12140" s="10"/>
      <c r="S12140" s="10"/>
      <c r="T12140" s="10"/>
      <c r="X12140" s="35"/>
      <c r="AG12140" s="10"/>
      <c r="AI12140" s="10"/>
      <c r="AL12140" s="10"/>
      <c r="AM12140" s="10"/>
    </row>
    <row r="12141" spans="9:39">
      <c r="I12141" s="10"/>
      <c r="R12141" s="10"/>
      <c r="S12141" s="10"/>
      <c r="T12141" s="10"/>
      <c r="X12141" s="35"/>
      <c r="AG12141" s="10"/>
      <c r="AI12141" s="10"/>
      <c r="AL12141" s="10"/>
      <c r="AM12141" s="10"/>
    </row>
    <row r="12142" spans="9:39">
      <c r="I12142" s="10"/>
      <c r="R12142" s="10"/>
      <c r="S12142" s="10"/>
      <c r="T12142" s="10"/>
      <c r="X12142" s="35"/>
      <c r="AG12142" s="10"/>
      <c r="AI12142" s="10"/>
      <c r="AL12142" s="10"/>
      <c r="AM12142" s="10"/>
    </row>
    <row r="12143" spans="9:39">
      <c r="I12143" s="10"/>
      <c r="R12143" s="10"/>
      <c r="S12143" s="10"/>
      <c r="T12143" s="10"/>
      <c r="X12143" s="35"/>
      <c r="AG12143" s="10"/>
      <c r="AI12143" s="10"/>
      <c r="AL12143" s="10"/>
      <c r="AM12143" s="10"/>
    </row>
    <row r="12144" spans="9:39">
      <c r="I12144" s="10"/>
      <c r="R12144" s="10"/>
      <c r="S12144" s="10"/>
      <c r="T12144" s="10"/>
      <c r="X12144" s="35"/>
      <c r="AG12144" s="10"/>
      <c r="AI12144" s="10"/>
      <c r="AL12144" s="10"/>
      <c r="AM12144" s="10"/>
    </row>
    <row r="12145" spans="9:39">
      <c r="I12145" s="10"/>
      <c r="R12145" s="10"/>
      <c r="S12145" s="10"/>
      <c r="T12145" s="10"/>
      <c r="X12145" s="35"/>
      <c r="AG12145" s="10"/>
      <c r="AI12145" s="10"/>
      <c r="AL12145" s="10"/>
      <c r="AM12145" s="10"/>
    </row>
    <row r="12146" spans="9:39">
      <c r="I12146" s="10"/>
      <c r="R12146" s="10"/>
      <c r="S12146" s="10"/>
      <c r="T12146" s="10"/>
      <c r="X12146" s="35"/>
      <c r="AG12146" s="10"/>
      <c r="AI12146" s="10"/>
      <c r="AL12146" s="10"/>
      <c r="AM12146" s="10"/>
    </row>
    <row r="12147" spans="9:39">
      <c r="I12147" s="10"/>
      <c r="R12147" s="10"/>
      <c r="S12147" s="10"/>
      <c r="T12147" s="10"/>
      <c r="X12147" s="35"/>
      <c r="AG12147" s="10"/>
      <c r="AI12147" s="10"/>
      <c r="AL12147" s="10"/>
      <c r="AM12147" s="10"/>
    </row>
    <row r="12148" spans="9:39">
      <c r="I12148" s="10"/>
      <c r="R12148" s="10"/>
      <c r="S12148" s="10"/>
      <c r="T12148" s="10"/>
      <c r="X12148" s="35"/>
      <c r="AG12148" s="10"/>
      <c r="AI12148" s="10"/>
      <c r="AL12148" s="10"/>
      <c r="AM12148" s="10"/>
    </row>
    <row r="12149" spans="9:39">
      <c r="I12149" s="10"/>
      <c r="R12149" s="10"/>
      <c r="S12149" s="10"/>
      <c r="T12149" s="10"/>
      <c r="X12149" s="35"/>
      <c r="AG12149" s="10"/>
      <c r="AI12149" s="10"/>
      <c r="AL12149" s="10"/>
      <c r="AM12149" s="10"/>
    </row>
    <row r="12150" spans="9:39">
      <c r="I12150" s="10"/>
      <c r="R12150" s="10"/>
      <c r="S12150" s="10"/>
      <c r="T12150" s="10"/>
      <c r="X12150" s="35"/>
      <c r="AG12150" s="10"/>
      <c r="AI12150" s="10"/>
      <c r="AL12150" s="10"/>
      <c r="AM12150" s="10"/>
    </row>
    <row r="12151" spans="9:39">
      <c r="I12151" s="10"/>
      <c r="R12151" s="10"/>
      <c r="S12151" s="10"/>
      <c r="T12151" s="10"/>
      <c r="X12151" s="35"/>
      <c r="AG12151" s="10"/>
      <c r="AI12151" s="10"/>
      <c r="AL12151" s="10"/>
      <c r="AM12151" s="10"/>
    </row>
    <row r="12152" spans="9:39">
      <c r="I12152" s="10"/>
      <c r="R12152" s="10"/>
      <c r="S12152" s="10"/>
      <c r="T12152" s="10"/>
      <c r="X12152" s="35"/>
      <c r="AG12152" s="10"/>
      <c r="AI12152" s="10"/>
      <c r="AL12152" s="10"/>
      <c r="AM12152" s="10"/>
    </row>
    <row r="12153" spans="9:39">
      <c r="I12153" s="10"/>
      <c r="R12153" s="10"/>
      <c r="S12153" s="10"/>
      <c r="T12153" s="10"/>
      <c r="X12153" s="35"/>
      <c r="AG12153" s="10"/>
      <c r="AI12153" s="10"/>
      <c r="AL12153" s="10"/>
      <c r="AM12153" s="10"/>
    </row>
    <row r="12154" spans="9:39">
      <c r="I12154" s="10"/>
      <c r="R12154" s="10"/>
      <c r="S12154" s="10"/>
      <c r="T12154" s="10"/>
      <c r="X12154" s="35"/>
      <c r="AG12154" s="10"/>
      <c r="AI12154" s="10"/>
      <c r="AL12154" s="10"/>
      <c r="AM12154" s="10"/>
    </row>
    <row r="12155" spans="9:39">
      <c r="I12155" s="10"/>
      <c r="R12155" s="10"/>
      <c r="S12155" s="10"/>
      <c r="T12155" s="10"/>
      <c r="X12155" s="35"/>
      <c r="AG12155" s="10"/>
      <c r="AI12155" s="10"/>
      <c r="AL12155" s="10"/>
      <c r="AM12155" s="10"/>
    </row>
    <row r="12156" spans="9:39">
      <c r="I12156" s="10"/>
      <c r="R12156" s="10"/>
      <c r="S12156" s="10"/>
      <c r="T12156" s="10"/>
      <c r="X12156" s="35"/>
      <c r="AG12156" s="10"/>
      <c r="AI12156" s="10"/>
      <c r="AL12156" s="10"/>
      <c r="AM12156" s="10"/>
    </row>
    <row r="12157" spans="9:39">
      <c r="I12157" s="10"/>
      <c r="R12157" s="10"/>
      <c r="S12157" s="10"/>
      <c r="T12157" s="10"/>
      <c r="X12157" s="35"/>
      <c r="AG12157" s="10"/>
      <c r="AI12157" s="10"/>
      <c r="AL12157" s="10"/>
      <c r="AM12157" s="10"/>
    </row>
    <row r="12158" spans="9:39">
      <c r="I12158" s="10"/>
      <c r="R12158" s="10"/>
      <c r="S12158" s="10"/>
      <c r="T12158" s="10"/>
      <c r="X12158" s="35"/>
      <c r="AG12158" s="10"/>
      <c r="AI12158" s="10"/>
      <c r="AL12158" s="10"/>
      <c r="AM12158" s="10"/>
    </row>
    <row r="12159" spans="9:39">
      <c r="I12159" s="10"/>
      <c r="R12159" s="10"/>
      <c r="S12159" s="10"/>
      <c r="T12159" s="10"/>
      <c r="X12159" s="35"/>
      <c r="AG12159" s="10"/>
      <c r="AI12159" s="10"/>
      <c r="AL12159" s="10"/>
      <c r="AM12159" s="10"/>
    </row>
    <row r="12160" spans="9:39">
      <c r="I12160" s="10"/>
      <c r="R12160" s="10"/>
      <c r="S12160" s="10"/>
      <c r="T12160" s="10"/>
      <c r="X12160" s="35"/>
      <c r="AG12160" s="10"/>
      <c r="AI12160" s="10"/>
      <c r="AL12160" s="10"/>
      <c r="AM12160" s="10"/>
    </row>
    <row r="12161" spans="9:39">
      <c r="I12161" s="10"/>
      <c r="R12161" s="10"/>
      <c r="S12161" s="10"/>
      <c r="T12161" s="10"/>
      <c r="X12161" s="35"/>
      <c r="AG12161" s="10"/>
      <c r="AI12161" s="10"/>
      <c r="AL12161" s="10"/>
      <c r="AM12161" s="10"/>
    </row>
    <row r="12162" spans="9:39">
      <c r="I12162" s="10"/>
      <c r="R12162" s="10"/>
      <c r="S12162" s="10"/>
      <c r="T12162" s="10"/>
      <c r="X12162" s="35"/>
      <c r="AG12162" s="10"/>
      <c r="AI12162" s="10"/>
      <c r="AL12162" s="10"/>
      <c r="AM12162" s="10"/>
    </row>
    <row r="12163" spans="9:39">
      <c r="I12163" s="10"/>
      <c r="R12163" s="10"/>
      <c r="S12163" s="10"/>
      <c r="T12163" s="10"/>
      <c r="X12163" s="35"/>
      <c r="AG12163" s="10"/>
      <c r="AI12163" s="10"/>
      <c r="AL12163" s="10"/>
      <c r="AM12163" s="10"/>
    </row>
    <row r="12164" spans="9:39">
      <c r="I12164" s="10"/>
      <c r="R12164" s="10"/>
      <c r="S12164" s="10"/>
      <c r="T12164" s="10"/>
      <c r="X12164" s="35"/>
      <c r="AG12164" s="10"/>
      <c r="AI12164" s="10"/>
      <c r="AL12164" s="10"/>
      <c r="AM12164" s="10"/>
    </row>
    <row r="12165" spans="9:39">
      <c r="I12165" s="10"/>
      <c r="R12165" s="10"/>
      <c r="S12165" s="10"/>
      <c r="T12165" s="10"/>
      <c r="X12165" s="35"/>
      <c r="AG12165" s="10"/>
      <c r="AI12165" s="10"/>
      <c r="AL12165" s="10"/>
      <c r="AM12165" s="10"/>
    </row>
    <row r="12166" spans="9:39">
      <c r="I12166" s="10"/>
      <c r="R12166" s="10"/>
      <c r="S12166" s="10"/>
      <c r="T12166" s="10"/>
      <c r="X12166" s="35"/>
      <c r="AG12166" s="10"/>
      <c r="AI12166" s="10"/>
      <c r="AL12166" s="10"/>
      <c r="AM12166" s="10"/>
    </row>
    <row r="12167" spans="9:39">
      <c r="I12167" s="10"/>
      <c r="R12167" s="10"/>
      <c r="S12167" s="10"/>
      <c r="T12167" s="10"/>
      <c r="X12167" s="35"/>
      <c r="AG12167" s="10"/>
      <c r="AI12167" s="10"/>
      <c r="AL12167" s="10"/>
      <c r="AM12167" s="10"/>
    </row>
    <row r="12168" spans="9:39">
      <c r="I12168" s="10"/>
      <c r="R12168" s="10"/>
      <c r="S12168" s="10"/>
      <c r="T12168" s="10"/>
      <c r="X12168" s="35"/>
      <c r="AG12168" s="10"/>
      <c r="AI12168" s="10"/>
      <c r="AL12168" s="10"/>
      <c r="AM12168" s="10"/>
    </row>
    <row r="12169" spans="9:39">
      <c r="I12169" s="10"/>
      <c r="R12169" s="10"/>
      <c r="S12169" s="10"/>
      <c r="T12169" s="10"/>
      <c r="X12169" s="35"/>
      <c r="AG12169" s="10"/>
      <c r="AI12169" s="10"/>
      <c r="AL12169" s="10"/>
      <c r="AM12169" s="10"/>
    </row>
    <row r="12170" spans="9:39">
      <c r="I12170" s="10"/>
      <c r="R12170" s="10"/>
      <c r="S12170" s="10"/>
      <c r="T12170" s="10"/>
      <c r="X12170" s="35"/>
      <c r="AG12170" s="10"/>
      <c r="AI12170" s="10"/>
      <c r="AL12170" s="10"/>
      <c r="AM12170" s="10"/>
    </row>
    <row r="12171" spans="9:39">
      <c r="I12171" s="10"/>
      <c r="R12171" s="10"/>
      <c r="S12171" s="10"/>
      <c r="T12171" s="10"/>
      <c r="X12171" s="35"/>
      <c r="AG12171" s="10"/>
      <c r="AI12171" s="10"/>
      <c r="AL12171" s="10"/>
      <c r="AM12171" s="10"/>
    </row>
    <row r="12172" spans="9:39">
      <c r="I12172" s="10"/>
      <c r="R12172" s="10"/>
      <c r="S12172" s="10"/>
      <c r="T12172" s="10"/>
      <c r="X12172" s="35"/>
      <c r="AG12172" s="10"/>
      <c r="AI12172" s="10"/>
      <c r="AL12172" s="10"/>
      <c r="AM12172" s="10"/>
    </row>
    <row r="12173" spans="9:39">
      <c r="I12173" s="10"/>
      <c r="R12173" s="10"/>
      <c r="S12173" s="10"/>
      <c r="T12173" s="10"/>
      <c r="X12173" s="35"/>
      <c r="AG12173" s="10"/>
      <c r="AI12173" s="10"/>
      <c r="AL12173" s="10"/>
      <c r="AM12173" s="10"/>
    </row>
    <row r="12174" spans="9:39">
      <c r="I12174" s="10"/>
      <c r="R12174" s="10"/>
      <c r="S12174" s="10"/>
      <c r="T12174" s="10"/>
      <c r="X12174" s="35"/>
      <c r="AG12174" s="10"/>
      <c r="AI12174" s="10"/>
      <c r="AL12174" s="10"/>
      <c r="AM12174" s="10"/>
    </row>
    <row r="12175" spans="9:39">
      <c r="I12175" s="10"/>
      <c r="R12175" s="10"/>
      <c r="S12175" s="10"/>
      <c r="T12175" s="10"/>
      <c r="X12175" s="35"/>
      <c r="AG12175" s="10"/>
      <c r="AI12175" s="10"/>
      <c r="AL12175" s="10"/>
      <c r="AM12175" s="10"/>
    </row>
    <row r="12176" spans="9:39">
      <c r="I12176" s="10"/>
      <c r="R12176" s="10"/>
      <c r="S12176" s="10"/>
      <c r="T12176" s="10"/>
      <c r="X12176" s="35"/>
      <c r="AG12176" s="10"/>
      <c r="AI12176" s="10"/>
      <c r="AL12176" s="10"/>
      <c r="AM12176" s="10"/>
    </row>
    <row r="12177" spans="9:39">
      <c r="I12177" s="10"/>
      <c r="R12177" s="10"/>
      <c r="S12177" s="10"/>
      <c r="T12177" s="10"/>
      <c r="X12177" s="35"/>
      <c r="AG12177" s="10"/>
      <c r="AI12177" s="10"/>
      <c r="AL12177" s="10"/>
      <c r="AM12177" s="10"/>
    </row>
    <row r="12178" spans="9:39">
      <c r="I12178" s="10"/>
      <c r="R12178" s="10"/>
      <c r="S12178" s="10"/>
      <c r="T12178" s="10"/>
      <c r="X12178" s="35"/>
      <c r="AG12178" s="10"/>
      <c r="AI12178" s="10"/>
      <c r="AL12178" s="10"/>
      <c r="AM12178" s="10"/>
    </row>
    <row r="12179" spans="9:39">
      <c r="I12179" s="10"/>
      <c r="R12179" s="10"/>
      <c r="S12179" s="10"/>
      <c r="T12179" s="10"/>
      <c r="X12179" s="35"/>
      <c r="AG12179" s="10"/>
      <c r="AI12179" s="10"/>
      <c r="AL12179" s="10"/>
      <c r="AM12179" s="10"/>
    </row>
    <row r="12180" spans="9:39">
      <c r="I12180" s="10"/>
      <c r="R12180" s="10"/>
      <c r="S12180" s="10"/>
      <c r="T12180" s="10"/>
      <c r="X12180" s="35"/>
      <c r="AG12180" s="10"/>
      <c r="AI12180" s="10"/>
      <c r="AL12180" s="10"/>
      <c r="AM12180" s="10"/>
    </row>
    <row r="12181" spans="9:39">
      <c r="I12181" s="10"/>
      <c r="R12181" s="10"/>
      <c r="S12181" s="10"/>
      <c r="T12181" s="10"/>
      <c r="X12181" s="35"/>
      <c r="AG12181" s="10"/>
      <c r="AI12181" s="10"/>
      <c r="AL12181" s="10"/>
      <c r="AM12181" s="10"/>
    </row>
    <row r="12182" spans="9:39">
      <c r="I12182" s="10"/>
      <c r="R12182" s="10"/>
      <c r="S12182" s="10"/>
      <c r="T12182" s="10"/>
      <c r="X12182" s="35"/>
      <c r="AG12182" s="10"/>
      <c r="AI12182" s="10"/>
      <c r="AL12182" s="10"/>
      <c r="AM12182" s="10"/>
    </row>
    <row r="12183" spans="9:39">
      <c r="I12183" s="10"/>
      <c r="R12183" s="10"/>
      <c r="S12183" s="10"/>
      <c r="T12183" s="10"/>
      <c r="X12183" s="35"/>
      <c r="AG12183" s="10"/>
      <c r="AI12183" s="10"/>
      <c r="AL12183" s="10"/>
      <c r="AM12183" s="10"/>
    </row>
    <row r="12184" spans="9:39">
      <c r="I12184" s="10"/>
      <c r="R12184" s="10"/>
      <c r="S12184" s="10"/>
      <c r="T12184" s="10"/>
      <c r="X12184" s="35"/>
      <c r="AG12184" s="10"/>
      <c r="AI12184" s="10"/>
      <c r="AL12184" s="10"/>
      <c r="AM12184" s="10"/>
    </row>
    <row r="12185" spans="9:39">
      <c r="I12185" s="10"/>
      <c r="R12185" s="10"/>
      <c r="S12185" s="10"/>
      <c r="T12185" s="10"/>
      <c r="X12185" s="35"/>
      <c r="AG12185" s="10"/>
      <c r="AI12185" s="10"/>
      <c r="AL12185" s="10"/>
      <c r="AM12185" s="10"/>
    </row>
    <row r="12186" spans="9:39">
      <c r="I12186" s="10"/>
      <c r="R12186" s="10"/>
      <c r="S12186" s="10"/>
      <c r="T12186" s="10"/>
      <c r="X12186" s="35"/>
      <c r="AG12186" s="10"/>
      <c r="AI12186" s="10"/>
      <c r="AL12186" s="10"/>
      <c r="AM12186" s="10"/>
    </row>
    <row r="12187" spans="9:39">
      <c r="I12187" s="10"/>
      <c r="R12187" s="10"/>
      <c r="S12187" s="10"/>
      <c r="T12187" s="10"/>
      <c r="X12187" s="35"/>
      <c r="AG12187" s="10"/>
      <c r="AI12187" s="10"/>
      <c r="AL12187" s="10"/>
      <c r="AM12187" s="10"/>
    </row>
    <row r="12188" spans="9:39">
      <c r="I12188" s="10"/>
      <c r="R12188" s="10"/>
      <c r="S12188" s="10"/>
      <c r="T12188" s="10"/>
      <c r="X12188" s="35"/>
      <c r="AG12188" s="10"/>
      <c r="AI12188" s="10"/>
      <c r="AL12188" s="10"/>
      <c r="AM12188" s="10"/>
    </row>
    <row r="12189" spans="9:39">
      <c r="I12189" s="10"/>
      <c r="R12189" s="10"/>
      <c r="S12189" s="10"/>
      <c r="T12189" s="10"/>
      <c r="X12189" s="35"/>
      <c r="AG12189" s="10"/>
      <c r="AI12189" s="10"/>
      <c r="AL12189" s="10"/>
      <c r="AM12189" s="10"/>
    </row>
    <row r="12190" spans="9:39">
      <c r="I12190" s="10"/>
      <c r="R12190" s="10"/>
      <c r="S12190" s="10"/>
      <c r="T12190" s="10"/>
      <c r="X12190" s="35"/>
      <c r="AG12190" s="10"/>
      <c r="AI12190" s="10"/>
      <c r="AL12190" s="10"/>
      <c r="AM12190" s="10"/>
    </row>
    <row r="12191" spans="9:39">
      <c r="I12191" s="10"/>
      <c r="R12191" s="10"/>
      <c r="S12191" s="10"/>
      <c r="T12191" s="10"/>
      <c r="X12191" s="35"/>
      <c r="AG12191" s="10"/>
      <c r="AI12191" s="10"/>
      <c r="AL12191" s="10"/>
      <c r="AM12191" s="10"/>
    </row>
    <row r="12192" spans="9:39">
      <c r="I12192" s="10"/>
      <c r="R12192" s="10"/>
      <c r="S12192" s="10"/>
      <c r="T12192" s="10"/>
      <c r="X12192" s="35"/>
      <c r="AG12192" s="10"/>
      <c r="AI12192" s="10"/>
      <c r="AL12192" s="10"/>
      <c r="AM12192" s="10"/>
    </row>
    <row r="12193" spans="9:39">
      <c r="I12193" s="10"/>
      <c r="R12193" s="10"/>
      <c r="S12193" s="10"/>
      <c r="T12193" s="10"/>
      <c r="X12193" s="35"/>
      <c r="AG12193" s="10"/>
      <c r="AI12193" s="10"/>
      <c r="AL12193" s="10"/>
      <c r="AM12193" s="10"/>
    </row>
    <row r="12194" spans="9:39">
      <c r="I12194" s="10"/>
      <c r="R12194" s="10"/>
      <c r="S12194" s="10"/>
      <c r="T12194" s="10"/>
      <c r="X12194" s="35"/>
      <c r="AG12194" s="10"/>
      <c r="AI12194" s="10"/>
      <c r="AL12194" s="10"/>
      <c r="AM12194" s="10"/>
    </row>
    <row r="12195" spans="9:39">
      <c r="I12195" s="10"/>
      <c r="R12195" s="10"/>
      <c r="S12195" s="10"/>
      <c r="T12195" s="10"/>
      <c r="X12195" s="35"/>
      <c r="AG12195" s="10"/>
      <c r="AI12195" s="10"/>
      <c r="AL12195" s="10"/>
      <c r="AM12195" s="10"/>
    </row>
    <row r="12196" spans="9:39">
      <c r="I12196" s="10"/>
      <c r="R12196" s="10"/>
      <c r="S12196" s="10"/>
      <c r="T12196" s="10"/>
      <c r="X12196" s="35"/>
      <c r="AG12196" s="10"/>
      <c r="AI12196" s="10"/>
      <c r="AL12196" s="10"/>
      <c r="AM12196" s="10"/>
    </row>
    <row r="12197" spans="9:39">
      <c r="I12197" s="10"/>
      <c r="R12197" s="10"/>
      <c r="S12197" s="10"/>
      <c r="T12197" s="10"/>
      <c r="X12197" s="35"/>
      <c r="AG12197" s="10"/>
      <c r="AI12197" s="10"/>
      <c r="AL12197" s="10"/>
      <c r="AM12197" s="10"/>
    </row>
    <row r="12198" spans="9:39">
      <c r="I12198" s="10"/>
      <c r="R12198" s="10"/>
      <c r="S12198" s="10"/>
      <c r="T12198" s="10"/>
      <c r="X12198" s="35"/>
      <c r="AG12198" s="10"/>
      <c r="AI12198" s="10"/>
      <c r="AL12198" s="10"/>
      <c r="AM12198" s="10"/>
    </row>
    <row r="12199" spans="9:39">
      <c r="I12199" s="10"/>
      <c r="R12199" s="10"/>
      <c r="S12199" s="10"/>
      <c r="T12199" s="10"/>
      <c r="X12199" s="35"/>
      <c r="AG12199" s="10"/>
      <c r="AI12199" s="10"/>
      <c r="AL12199" s="10"/>
      <c r="AM12199" s="10"/>
    </row>
    <row r="12200" spans="9:39">
      <c r="I12200" s="10"/>
      <c r="R12200" s="10"/>
      <c r="S12200" s="10"/>
      <c r="T12200" s="10"/>
      <c r="X12200" s="35"/>
      <c r="AG12200" s="10"/>
      <c r="AI12200" s="10"/>
      <c r="AL12200" s="10"/>
      <c r="AM12200" s="10"/>
    </row>
    <row r="12201" spans="9:39">
      <c r="I12201" s="10"/>
      <c r="R12201" s="10"/>
      <c r="S12201" s="10"/>
      <c r="T12201" s="10"/>
      <c r="X12201" s="35"/>
      <c r="AG12201" s="10"/>
      <c r="AI12201" s="10"/>
      <c r="AL12201" s="10"/>
      <c r="AM12201" s="10"/>
    </row>
    <row r="12202" spans="9:39">
      <c r="I12202" s="10"/>
      <c r="R12202" s="10"/>
      <c r="S12202" s="10"/>
      <c r="T12202" s="10"/>
      <c r="X12202" s="35"/>
      <c r="AG12202" s="10"/>
      <c r="AI12202" s="10"/>
      <c r="AL12202" s="10"/>
      <c r="AM12202" s="10"/>
    </row>
    <row r="12203" spans="9:39">
      <c r="I12203" s="10"/>
      <c r="R12203" s="10"/>
      <c r="S12203" s="10"/>
      <c r="T12203" s="10"/>
      <c r="X12203" s="35"/>
      <c r="AG12203" s="10"/>
      <c r="AI12203" s="10"/>
      <c r="AL12203" s="10"/>
      <c r="AM12203" s="10"/>
    </row>
    <row r="12204" spans="9:39">
      <c r="I12204" s="10"/>
      <c r="R12204" s="10"/>
      <c r="S12204" s="10"/>
      <c r="T12204" s="10"/>
      <c r="X12204" s="35"/>
      <c r="AG12204" s="10"/>
      <c r="AI12204" s="10"/>
      <c r="AL12204" s="10"/>
      <c r="AM12204" s="10"/>
    </row>
    <row r="12205" spans="9:39">
      <c r="I12205" s="10"/>
      <c r="R12205" s="10"/>
      <c r="S12205" s="10"/>
      <c r="T12205" s="10"/>
      <c r="X12205" s="35"/>
      <c r="AG12205" s="10"/>
      <c r="AI12205" s="10"/>
      <c r="AL12205" s="10"/>
      <c r="AM12205" s="10"/>
    </row>
    <row r="12206" spans="9:39">
      <c r="I12206" s="10"/>
      <c r="R12206" s="10"/>
      <c r="S12206" s="10"/>
      <c r="T12206" s="10"/>
      <c r="X12206" s="35"/>
      <c r="AG12206" s="10"/>
      <c r="AI12206" s="10"/>
      <c r="AL12206" s="10"/>
      <c r="AM12206" s="10"/>
    </row>
    <row r="12207" spans="9:39">
      <c r="I12207" s="10"/>
      <c r="R12207" s="10"/>
      <c r="S12207" s="10"/>
      <c r="T12207" s="10"/>
      <c r="X12207" s="35"/>
      <c r="AG12207" s="10"/>
      <c r="AI12207" s="10"/>
      <c r="AL12207" s="10"/>
      <c r="AM12207" s="10"/>
    </row>
    <row r="12208" spans="9:39">
      <c r="I12208" s="10"/>
      <c r="R12208" s="10"/>
      <c r="S12208" s="10"/>
      <c r="T12208" s="10"/>
      <c r="X12208" s="35"/>
      <c r="AG12208" s="10"/>
      <c r="AI12208" s="10"/>
      <c r="AL12208" s="10"/>
      <c r="AM12208" s="10"/>
    </row>
    <row r="12209" spans="9:39">
      <c r="I12209" s="10"/>
      <c r="R12209" s="10"/>
      <c r="S12209" s="10"/>
      <c r="T12209" s="10"/>
      <c r="X12209" s="35"/>
      <c r="AG12209" s="10"/>
      <c r="AI12209" s="10"/>
      <c r="AL12209" s="10"/>
      <c r="AM12209" s="10"/>
    </row>
    <row r="12210" spans="9:39">
      <c r="I12210" s="10"/>
      <c r="R12210" s="10"/>
      <c r="S12210" s="10"/>
      <c r="T12210" s="10"/>
      <c r="X12210" s="35"/>
      <c r="AG12210" s="10"/>
      <c r="AI12210" s="10"/>
      <c r="AL12210" s="10"/>
      <c r="AM12210" s="10"/>
    </row>
    <row r="12211" spans="9:39">
      <c r="I12211" s="10"/>
      <c r="R12211" s="10"/>
      <c r="S12211" s="10"/>
      <c r="T12211" s="10"/>
      <c r="X12211" s="35"/>
      <c r="AG12211" s="10"/>
      <c r="AI12211" s="10"/>
      <c r="AL12211" s="10"/>
      <c r="AM12211" s="10"/>
    </row>
    <row r="12212" spans="9:39">
      <c r="I12212" s="10"/>
      <c r="R12212" s="10"/>
      <c r="S12212" s="10"/>
      <c r="T12212" s="10"/>
      <c r="X12212" s="35"/>
      <c r="AG12212" s="10"/>
      <c r="AI12212" s="10"/>
      <c r="AL12212" s="10"/>
      <c r="AM12212" s="10"/>
    </row>
    <row r="12213" spans="9:39">
      <c r="I12213" s="10"/>
      <c r="R12213" s="10"/>
      <c r="S12213" s="10"/>
      <c r="T12213" s="10"/>
      <c r="X12213" s="35"/>
      <c r="AG12213" s="10"/>
      <c r="AI12213" s="10"/>
      <c r="AL12213" s="10"/>
      <c r="AM12213" s="10"/>
    </row>
    <row r="12214" spans="9:39">
      <c r="I12214" s="10"/>
      <c r="R12214" s="10"/>
      <c r="S12214" s="10"/>
      <c r="T12214" s="10"/>
      <c r="X12214" s="35"/>
      <c r="AG12214" s="10"/>
      <c r="AI12214" s="10"/>
      <c r="AL12214" s="10"/>
      <c r="AM12214" s="10"/>
    </row>
    <row r="12215" spans="9:39">
      <c r="I12215" s="10"/>
      <c r="R12215" s="10"/>
      <c r="S12215" s="10"/>
      <c r="T12215" s="10"/>
      <c r="X12215" s="35"/>
      <c r="AG12215" s="10"/>
      <c r="AI12215" s="10"/>
      <c r="AL12215" s="10"/>
      <c r="AM12215" s="10"/>
    </row>
    <row r="12216" spans="9:39">
      <c r="I12216" s="10"/>
      <c r="R12216" s="10"/>
      <c r="S12216" s="10"/>
      <c r="T12216" s="10"/>
      <c r="X12216" s="35"/>
      <c r="AG12216" s="10"/>
      <c r="AI12216" s="10"/>
      <c r="AL12216" s="10"/>
      <c r="AM12216" s="10"/>
    </row>
    <row r="12217" spans="9:39">
      <c r="I12217" s="10"/>
      <c r="R12217" s="10"/>
      <c r="S12217" s="10"/>
      <c r="T12217" s="10"/>
      <c r="X12217" s="35"/>
      <c r="AG12217" s="10"/>
      <c r="AI12217" s="10"/>
      <c r="AL12217" s="10"/>
      <c r="AM12217" s="10"/>
    </row>
    <row r="12218" spans="9:39">
      <c r="I12218" s="10"/>
      <c r="R12218" s="10"/>
      <c r="S12218" s="10"/>
      <c r="T12218" s="10"/>
      <c r="X12218" s="35"/>
      <c r="AG12218" s="10"/>
      <c r="AI12218" s="10"/>
      <c r="AL12218" s="10"/>
      <c r="AM12218" s="10"/>
    </row>
    <row r="12219" spans="9:39">
      <c r="I12219" s="10"/>
      <c r="R12219" s="10"/>
      <c r="S12219" s="10"/>
      <c r="T12219" s="10"/>
      <c r="X12219" s="35"/>
      <c r="AG12219" s="10"/>
      <c r="AI12219" s="10"/>
      <c r="AL12219" s="10"/>
      <c r="AM12219" s="10"/>
    </row>
    <row r="12220" spans="9:39">
      <c r="I12220" s="10"/>
      <c r="R12220" s="10"/>
      <c r="S12220" s="10"/>
      <c r="T12220" s="10"/>
      <c r="X12220" s="35"/>
      <c r="AG12220" s="10"/>
      <c r="AI12220" s="10"/>
      <c r="AL12220" s="10"/>
      <c r="AM12220" s="10"/>
    </row>
    <row r="12221" spans="9:39">
      <c r="I12221" s="10"/>
      <c r="R12221" s="10"/>
      <c r="S12221" s="10"/>
      <c r="T12221" s="10"/>
      <c r="X12221" s="35"/>
      <c r="AG12221" s="10"/>
      <c r="AI12221" s="10"/>
      <c r="AL12221" s="10"/>
      <c r="AM12221" s="10"/>
    </row>
    <row r="12222" spans="9:39">
      <c r="I12222" s="10"/>
      <c r="R12222" s="10"/>
      <c r="S12222" s="10"/>
      <c r="T12222" s="10"/>
      <c r="X12222" s="35"/>
      <c r="AG12222" s="10"/>
      <c r="AI12222" s="10"/>
      <c r="AL12222" s="10"/>
      <c r="AM12222" s="10"/>
    </row>
    <row r="12223" spans="9:39">
      <c r="I12223" s="10"/>
      <c r="R12223" s="10"/>
      <c r="S12223" s="10"/>
      <c r="T12223" s="10"/>
      <c r="X12223" s="35"/>
      <c r="AG12223" s="10"/>
      <c r="AI12223" s="10"/>
      <c r="AL12223" s="10"/>
      <c r="AM12223" s="10"/>
    </row>
    <row r="12224" spans="9:39">
      <c r="I12224" s="10"/>
      <c r="R12224" s="10"/>
      <c r="S12224" s="10"/>
      <c r="T12224" s="10"/>
      <c r="X12224" s="35"/>
      <c r="AG12224" s="10"/>
      <c r="AI12224" s="10"/>
      <c r="AL12224" s="10"/>
      <c r="AM12224" s="10"/>
    </row>
    <row r="12225" spans="9:39">
      <c r="I12225" s="10"/>
      <c r="R12225" s="10"/>
      <c r="S12225" s="10"/>
      <c r="T12225" s="10"/>
      <c r="X12225" s="35"/>
      <c r="AG12225" s="10"/>
      <c r="AI12225" s="10"/>
      <c r="AL12225" s="10"/>
      <c r="AM12225" s="10"/>
    </row>
    <row r="12226" spans="9:39">
      <c r="I12226" s="10"/>
      <c r="R12226" s="10"/>
      <c r="S12226" s="10"/>
      <c r="T12226" s="10"/>
      <c r="X12226" s="35"/>
      <c r="AG12226" s="10"/>
      <c r="AI12226" s="10"/>
      <c r="AL12226" s="10"/>
      <c r="AM12226" s="10"/>
    </row>
    <row r="12227" spans="9:39">
      <c r="I12227" s="10"/>
      <c r="R12227" s="10"/>
      <c r="S12227" s="10"/>
      <c r="T12227" s="10"/>
      <c r="X12227" s="35"/>
      <c r="AG12227" s="10"/>
      <c r="AI12227" s="10"/>
      <c r="AL12227" s="10"/>
      <c r="AM12227" s="10"/>
    </row>
    <row r="12228" spans="9:39">
      <c r="I12228" s="10"/>
      <c r="R12228" s="10"/>
      <c r="S12228" s="10"/>
      <c r="T12228" s="10"/>
      <c r="X12228" s="35"/>
      <c r="AG12228" s="10"/>
      <c r="AI12228" s="10"/>
      <c r="AL12228" s="10"/>
      <c r="AM12228" s="10"/>
    </row>
    <row r="12229" spans="9:39">
      <c r="I12229" s="10"/>
      <c r="R12229" s="10"/>
      <c r="S12229" s="10"/>
      <c r="T12229" s="10"/>
      <c r="X12229" s="35"/>
      <c r="AG12229" s="10"/>
      <c r="AI12229" s="10"/>
      <c r="AL12229" s="10"/>
      <c r="AM12229" s="10"/>
    </row>
    <row r="12230" spans="9:39">
      <c r="I12230" s="10"/>
      <c r="R12230" s="10"/>
      <c r="S12230" s="10"/>
      <c r="T12230" s="10"/>
      <c r="X12230" s="35"/>
      <c r="AG12230" s="10"/>
      <c r="AI12230" s="10"/>
      <c r="AL12230" s="10"/>
      <c r="AM12230" s="10"/>
    </row>
    <row r="12231" spans="9:39">
      <c r="I12231" s="10"/>
      <c r="R12231" s="10"/>
      <c r="S12231" s="10"/>
      <c r="T12231" s="10"/>
      <c r="X12231" s="35"/>
      <c r="AG12231" s="10"/>
      <c r="AI12231" s="10"/>
      <c r="AL12231" s="10"/>
      <c r="AM12231" s="10"/>
    </row>
    <row r="12232" spans="9:39">
      <c r="I12232" s="10"/>
      <c r="R12232" s="10"/>
      <c r="S12232" s="10"/>
      <c r="T12232" s="10"/>
      <c r="X12232" s="35"/>
      <c r="AG12232" s="10"/>
      <c r="AI12232" s="10"/>
      <c r="AL12232" s="10"/>
      <c r="AM12232" s="10"/>
    </row>
    <row r="12233" spans="9:39">
      <c r="I12233" s="10"/>
      <c r="R12233" s="10"/>
      <c r="S12233" s="10"/>
      <c r="T12233" s="10"/>
      <c r="X12233" s="35"/>
      <c r="AG12233" s="10"/>
      <c r="AI12233" s="10"/>
      <c r="AL12233" s="10"/>
      <c r="AM12233" s="10"/>
    </row>
    <row r="12234" spans="9:39">
      <c r="I12234" s="10"/>
      <c r="R12234" s="10"/>
      <c r="S12234" s="10"/>
      <c r="T12234" s="10"/>
      <c r="X12234" s="35"/>
      <c r="AG12234" s="10"/>
      <c r="AI12234" s="10"/>
      <c r="AL12234" s="10"/>
      <c r="AM12234" s="10"/>
    </row>
    <row r="12235" spans="9:39">
      <c r="I12235" s="10"/>
      <c r="R12235" s="10"/>
      <c r="S12235" s="10"/>
      <c r="T12235" s="10"/>
      <c r="X12235" s="35"/>
      <c r="AG12235" s="10"/>
      <c r="AI12235" s="10"/>
      <c r="AL12235" s="10"/>
      <c r="AM12235" s="10"/>
    </row>
    <row r="12236" spans="9:39">
      <c r="I12236" s="10"/>
      <c r="R12236" s="10"/>
      <c r="S12236" s="10"/>
      <c r="T12236" s="10"/>
      <c r="X12236" s="35"/>
      <c r="AG12236" s="10"/>
      <c r="AI12236" s="10"/>
      <c r="AL12236" s="10"/>
      <c r="AM12236" s="10"/>
    </row>
    <row r="12237" spans="9:39">
      <c r="I12237" s="10"/>
      <c r="R12237" s="10"/>
      <c r="S12237" s="10"/>
      <c r="T12237" s="10"/>
      <c r="X12237" s="35"/>
      <c r="AG12237" s="10"/>
      <c r="AI12237" s="10"/>
      <c r="AL12237" s="10"/>
      <c r="AM12237" s="10"/>
    </row>
    <row r="12238" spans="9:39">
      <c r="I12238" s="10"/>
      <c r="R12238" s="10"/>
      <c r="S12238" s="10"/>
      <c r="T12238" s="10"/>
      <c r="X12238" s="35"/>
      <c r="AG12238" s="10"/>
      <c r="AI12238" s="10"/>
      <c r="AL12238" s="10"/>
      <c r="AM12238" s="10"/>
    </row>
    <row r="12239" spans="9:39">
      <c r="I12239" s="10"/>
      <c r="R12239" s="10"/>
      <c r="S12239" s="10"/>
      <c r="T12239" s="10"/>
      <c r="X12239" s="35"/>
      <c r="AG12239" s="10"/>
      <c r="AI12239" s="10"/>
      <c r="AL12239" s="10"/>
      <c r="AM12239" s="10"/>
    </row>
    <row r="12240" spans="9:39">
      <c r="I12240" s="10"/>
      <c r="R12240" s="10"/>
      <c r="S12240" s="10"/>
      <c r="T12240" s="10"/>
      <c r="X12240" s="35"/>
      <c r="AG12240" s="10"/>
      <c r="AI12240" s="10"/>
      <c r="AL12240" s="10"/>
      <c r="AM12240" s="10"/>
    </row>
    <row r="12241" spans="9:39">
      <c r="I12241" s="10"/>
      <c r="R12241" s="10"/>
      <c r="S12241" s="10"/>
      <c r="T12241" s="10"/>
      <c r="X12241" s="35"/>
      <c r="AG12241" s="10"/>
      <c r="AI12241" s="10"/>
      <c r="AL12241" s="10"/>
      <c r="AM12241" s="10"/>
    </row>
    <row r="12242" spans="9:39">
      <c r="I12242" s="10"/>
      <c r="R12242" s="10"/>
      <c r="S12242" s="10"/>
      <c r="T12242" s="10"/>
      <c r="X12242" s="35"/>
      <c r="AG12242" s="10"/>
      <c r="AI12242" s="10"/>
      <c r="AL12242" s="10"/>
      <c r="AM12242" s="10"/>
    </row>
    <row r="12243" spans="9:39">
      <c r="I12243" s="10"/>
      <c r="R12243" s="10"/>
      <c r="S12243" s="10"/>
      <c r="T12243" s="10"/>
      <c r="X12243" s="35"/>
      <c r="AG12243" s="10"/>
      <c r="AI12243" s="10"/>
      <c r="AL12243" s="10"/>
      <c r="AM12243" s="10"/>
    </row>
    <row r="12244" spans="9:39">
      <c r="I12244" s="10"/>
      <c r="R12244" s="10"/>
      <c r="S12244" s="10"/>
      <c r="T12244" s="10"/>
      <c r="X12244" s="35"/>
      <c r="AG12244" s="10"/>
      <c r="AI12244" s="10"/>
      <c r="AL12244" s="10"/>
      <c r="AM12244" s="10"/>
    </row>
    <row r="12245" spans="9:39">
      <c r="I12245" s="10"/>
      <c r="R12245" s="10"/>
      <c r="S12245" s="10"/>
      <c r="T12245" s="10"/>
      <c r="X12245" s="35"/>
      <c r="AG12245" s="10"/>
      <c r="AI12245" s="10"/>
      <c r="AL12245" s="10"/>
      <c r="AM12245" s="10"/>
    </row>
    <row r="12246" spans="9:39">
      <c r="I12246" s="10"/>
      <c r="R12246" s="10"/>
      <c r="S12246" s="10"/>
      <c r="T12246" s="10"/>
      <c r="X12246" s="35"/>
      <c r="AG12246" s="10"/>
      <c r="AI12246" s="10"/>
      <c r="AL12246" s="10"/>
      <c r="AM12246" s="10"/>
    </row>
    <row r="12247" spans="9:39">
      <c r="I12247" s="10"/>
      <c r="R12247" s="10"/>
      <c r="S12247" s="10"/>
      <c r="T12247" s="10"/>
      <c r="X12247" s="35"/>
      <c r="AG12247" s="10"/>
      <c r="AI12247" s="10"/>
      <c r="AL12247" s="10"/>
      <c r="AM12247" s="10"/>
    </row>
    <row r="12248" spans="9:39">
      <c r="I12248" s="10"/>
      <c r="R12248" s="10"/>
      <c r="S12248" s="10"/>
      <c r="T12248" s="10"/>
      <c r="X12248" s="35"/>
      <c r="AG12248" s="10"/>
      <c r="AI12248" s="10"/>
      <c r="AL12248" s="10"/>
      <c r="AM12248" s="10"/>
    </row>
    <row r="12249" spans="9:39">
      <c r="I12249" s="10"/>
      <c r="R12249" s="10"/>
      <c r="S12249" s="10"/>
      <c r="T12249" s="10"/>
      <c r="X12249" s="35"/>
      <c r="AG12249" s="10"/>
      <c r="AI12249" s="10"/>
      <c r="AL12249" s="10"/>
      <c r="AM12249" s="10"/>
    </row>
    <row r="12250" spans="9:39">
      <c r="I12250" s="10"/>
      <c r="R12250" s="10"/>
      <c r="S12250" s="10"/>
      <c r="T12250" s="10"/>
      <c r="X12250" s="35"/>
      <c r="AG12250" s="10"/>
      <c r="AI12250" s="10"/>
      <c r="AL12250" s="10"/>
      <c r="AM12250" s="10"/>
    </row>
    <row r="12251" spans="9:39">
      <c r="I12251" s="10"/>
      <c r="R12251" s="10"/>
      <c r="S12251" s="10"/>
      <c r="T12251" s="10"/>
      <c r="X12251" s="35"/>
      <c r="AG12251" s="10"/>
      <c r="AI12251" s="10"/>
      <c r="AL12251" s="10"/>
      <c r="AM12251" s="10"/>
    </row>
    <row r="12252" spans="9:39">
      <c r="I12252" s="10"/>
      <c r="R12252" s="10"/>
      <c r="S12252" s="10"/>
      <c r="T12252" s="10"/>
      <c r="X12252" s="35"/>
      <c r="AG12252" s="10"/>
      <c r="AI12252" s="10"/>
      <c r="AL12252" s="10"/>
      <c r="AM12252" s="10"/>
    </row>
    <row r="12253" spans="9:39">
      <c r="I12253" s="10"/>
      <c r="R12253" s="10"/>
      <c r="S12253" s="10"/>
      <c r="T12253" s="10"/>
      <c r="X12253" s="35"/>
      <c r="AG12253" s="10"/>
      <c r="AI12253" s="10"/>
      <c r="AL12253" s="10"/>
      <c r="AM12253" s="10"/>
    </row>
    <row r="12254" spans="9:39">
      <c r="I12254" s="10"/>
      <c r="R12254" s="10"/>
      <c r="S12254" s="10"/>
      <c r="T12254" s="10"/>
      <c r="X12254" s="35"/>
      <c r="AG12254" s="10"/>
      <c r="AI12254" s="10"/>
      <c r="AL12254" s="10"/>
      <c r="AM12254" s="10"/>
    </row>
    <row r="12255" spans="9:39">
      <c r="I12255" s="10"/>
      <c r="R12255" s="10"/>
      <c r="S12255" s="10"/>
      <c r="T12255" s="10"/>
      <c r="X12255" s="35"/>
      <c r="AG12255" s="10"/>
      <c r="AI12255" s="10"/>
      <c r="AL12255" s="10"/>
      <c r="AM12255" s="10"/>
    </row>
    <row r="12256" spans="9:39">
      <c r="I12256" s="10"/>
      <c r="R12256" s="10"/>
      <c r="S12256" s="10"/>
      <c r="T12256" s="10"/>
      <c r="X12256" s="35"/>
      <c r="AG12256" s="10"/>
      <c r="AI12256" s="10"/>
      <c r="AL12256" s="10"/>
      <c r="AM12256" s="10"/>
    </row>
    <row r="12257" spans="9:39">
      <c r="I12257" s="10"/>
      <c r="R12257" s="10"/>
      <c r="S12257" s="10"/>
      <c r="T12257" s="10"/>
      <c r="X12257" s="35"/>
      <c r="AG12257" s="10"/>
      <c r="AI12257" s="10"/>
      <c r="AL12257" s="10"/>
      <c r="AM12257" s="10"/>
    </row>
    <row r="12258" spans="9:39">
      <c r="I12258" s="10"/>
      <c r="R12258" s="10"/>
      <c r="S12258" s="10"/>
      <c r="T12258" s="10"/>
      <c r="X12258" s="35"/>
      <c r="AG12258" s="10"/>
      <c r="AI12258" s="10"/>
      <c r="AL12258" s="10"/>
      <c r="AM12258" s="10"/>
    </row>
    <row r="12259" spans="9:39">
      <c r="I12259" s="10"/>
      <c r="R12259" s="10"/>
      <c r="S12259" s="10"/>
      <c r="T12259" s="10"/>
      <c r="X12259" s="35"/>
      <c r="AG12259" s="10"/>
      <c r="AI12259" s="10"/>
      <c r="AL12259" s="10"/>
      <c r="AM12259" s="10"/>
    </row>
    <row r="12260" spans="9:39">
      <c r="I12260" s="10"/>
      <c r="R12260" s="10"/>
      <c r="S12260" s="10"/>
      <c r="T12260" s="10"/>
      <c r="X12260" s="35"/>
      <c r="AG12260" s="10"/>
      <c r="AI12260" s="10"/>
      <c r="AL12260" s="10"/>
      <c r="AM12260" s="10"/>
    </row>
    <row r="12261" spans="9:39">
      <c r="I12261" s="10"/>
      <c r="R12261" s="10"/>
      <c r="S12261" s="10"/>
      <c r="T12261" s="10"/>
      <c r="X12261" s="35"/>
      <c r="AG12261" s="10"/>
      <c r="AI12261" s="10"/>
      <c r="AL12261" s="10"/>
      <c r="AM12261" s="10"/>
    </row>
    <row r="12262" spans="9:39">
      <c r="I12262" s="10"/>
      <c r="R12262" s="10"/>
      <c r="S12262" s="10"/>
      <c r="T12262" s="10"/>
      <c r="X12262" s="35"/>
      <c r="AG12262" s="10"/>
      <c r="AI12262" s="10"/>
      <c r="AL12262" s="10"/>
      <c r="AM12262" s="10"/>
    </row>
    <row r="12263" spans="9:39">
      <c r="I12263" s="10"/>
      <c r="R12263" s="10"/>
      <c r="S12263" s="10"/>
      <c r="T12263" s="10"/>
      <c r="X12263" s="35"/>
      <c r="AG12263" s="10"/>
      <c r="AI12263" s="10"/>
      <c r="AL12263" s="10"/>
      <c r="AM12263" s="10"/>
    </row>
    <row r="12264" spans="9:39">
      <c r="I12264" s="10"/>
      <c r="R12264" s="10"/>
      <c r="S12264" s="10"/>
      <c r="T12264" s="10"/>
      <c r="X12264" s="35"/>
      <c r="AG12264" s="10"/>
      <c r="AI12264" s="10"/>
      <c r="AL12264" s="10"/>
      <c r="AM12264" s="10"/>
    </row>
    <row r="12265" spans="9:39">
      <c r="I12265" s="10"/>
      <c r="R12265" s="10"/>
      <c r="S12265" s="10"/>
      <c r="T12265" s="10"/>
      <c r="X12265" s="35"/>
      <c r="AG12265" s="10"/>
      <c r="AI12265" s="10"/>
      <c r="AL12265" s="10"/>
      <c r="AM12265" s="10"/>
    </row>
    <row r="12266" spans="9:39">
      <c r="I12266" s="10"/>
      <c r="R12266" s="10"/>
      <c r="S12266" s="10"/>
      <c r="T12266" s="10"/>
      <c r="X12266" s="35"/>
      <c r="AG12266" s="10"/>
      <c r="AI12266" s="10"/>
      <c r="AL12266" s="10"/>
      <c r="AM12266" s="10"/>
    </row>
    <row r="12267" spans="9:39">
      <c r="I12267" s="10"/>
      <c r="R12267" s="10"/>
      <c r="S12267" s="10"/>
      <c r="T12267" s="10"/>
      <c r="X12267" s="35"/>
      <c r="AG12267" s="10"/>
      <c r="AI12267" s="10"/>
      <c r="AL12267" s="10"/>
      <c r="AM12267" s="10"/>
    </row>
    <row r="12268" spans="9:39">
      <c r="I12268" s="10"/>
      <c r="R12268" s="10"/>
      <c r="S12268" s="10"/>
      <c r="T12268" s="10"/>
      <c r="X12268" s="35"/>
      <c r="AG12268" s="10"/>
      <c r="AI12268" s="10"/>
      <c r="AL12268" s="10"/>
      <c r="AM12268" s="10"/>
    </row>
    <row r="12269" spans="9:39">
      <c r="I12269" s="10"/>
      <c r="R12269" s="10"/>
      <c r="S12269" s="10"/>
      <c r="T12269" s="10"/>
      <c r="X12269" s="35"/>
      <c r="AG12269" s="10"/>
      <c r="AI12269" s="10"/>
      <c r="AL12269" s="10"/>
      <c r="AM12269" s="10"/>
    </row>
    <row r="12270" spans="9:39">
      <c r="I12270" s="10"/>
      <c r="R12270" s="10"/>
      <c r="S12270" s="10"/>
      <c r="T12270" s="10"/>
      <c r="X12270" s="35"/>
      <c r="AG12270" s="10"/>
      <c r="AI12270" s="10"/>
      <c r="AL12270" s="10"/>
      <c r="AM12270" s="10"/>
    </row>
    <row r="12271" spans="9:39">
      <c r="I12271" s="10"/>
      <c r="R12271" s="10"/>
      <c r="S12271" s="10"/>
      <c r="T12271" s="10"/>
      <c r="X12271" s="35"/>
      <c r="AG12271" s="10"/>
      <c r="AI12271" s="10"/>
      <c r="AL12271" s="10"/>
      <c r="AM12271" s="10"/>
    </row>
    <row r="12272" spans="9:39">
      <c r="I12272" s="10"/>
      <c r="R12272" s="10"/>
      <c r="S12272" s="10"/>
      <c r="T12272" s="10"/>
      <c r="X12272" s="35"/>
      <c r="AG12272" s="10"/>
      <c r="AI12272" s="10"/>
      <c r="AL12272" s="10"/>
      <c r="AM12272" s="10"/>
    </row>
    <row r="12273" spans="9:39">
      <c r="I12273" s="10"/>
      <c r="R12273" s="10"/>
      <c r="S12273" s="10"/>
      <c r="T12273" s="10"/>
      <c r="X12273" s="35"/>
      <c r="AG12273" s="10"/>
      <c r="AI12273" s="10"/>
      <c r="AL12273" s="10"/>
      <c r="AM12273" s="10"/>
    </row>
    <row r="12274" spans="9:39">
      <c r="I12274" s="10"/>
      <c r="R12274" s="10"/>
      <c r="S12274" s="10"/>
      <c r="T12274" s="10"/>
      <c r="X12274" s="35"/>
      <c r="AG12274" s="10"/>
      <c r="AI12274" s="10"/>
      <c r="AL12274" s="10"/>
      <c r="AM12274" s="10"/>
    </row>
    <row r="12275" spans="9:39">
      <c r="I12275" s="10"/>
      <c r="R12275" s="10"/>
      <c r="S12275" s="10"/>
      <c r="T12275" s="10"/>
      <c r="X12275" s="35"/>
      <c r="AG12275" s="10"/>
      <c r="AI12275" s="10"/>
      <c r="AL12275" s="10"/>
      <c r="AM12275" s="10"/>
    </row>
    <row r="12276" spans="9:39">
      <c r="I12276" s="10"/>
      <c r="R12276" s="10"/>
      <c r="S12276" s="10"/>
      <c r="T12276" s="10"/>
      <c r="X12276" s="35"/>
      <c r="AG12276" s="10"/>
      <c r="AI12276" s="10"/>
      <c r="AL12276" s="10"/>
      <c r="AM12276" s="10"/>
    </row>
    <row r="12277" spans="9:39">
      <c r="I12277" s="10"/>
      <c r="R12277" s="10"/>
      <c r="S12277" s="10"/>
      <c r="T12277" s="10"/>
      <c r="X12277" s="35"/>
      <c r="AG12277" s="10"/>
      <c r="AI12277" s="10"/>
      <c r="AL12277" s="10"/>
      <c r="AM12277" s="10"/>
    </row>
    <row r="12278" spans="9:39">
      <c r="I12278" s="10"/>
      <c r="R12278" s="10"/>
      <c r="S12278" s="10"/>
      <c r="T12278" s="10"/>
      <c r="X12278" s="35"/>
      <c r="AG12278" s="10"/>
      <c r="AI12278" s="10"/>
      <c r="AL12278" s="10"/>
      <c r="AM12278" s="10"/>
    </row>
    <row r="12279" spans="9:39">
      <c r="I12279" s="10"/>
      <c r="R12279" s="10"/>
      <c r="S12279" s="10"/>
      <c r="T12279" s="10"/>
      <c r="X12279" s="35"/>
      <c r="AG12279" s="10"/>
      <c r="AI12279" s="10"/>
      <c r="AL12279" s="10"/>
      <c r="AM12279" s="10"/>
    </row>
    <row r="12280" spans="9:39">
      <c r="I12280" s="10"/>
      <c r="R12280" s="10"/>
      <c r="S12280" s="10"/>
      <c r="T12280" s="10"/>
      <c r="X12280" s="35"/>
      <c r="AG12280" s="10"/>
      <c r="AI12280" s="10"/>
      <c r="AL12280" s="10"/>
      <c r="AM12280" s="10"/>
    </row>
    <row r="12281" spans="9:39">
      <c r="I12281" s="10"/>
      <c r="R12281" s="10"/>
      <c r="S12281" s="10"/>
      <c r="T12281" s="10"/>
      <c r="X12281" s="35"/>
      <c r="AG12281" s="10"/>
      <c r="AI12281" s="10"/>
      <c r="AL12281" s="10"/>
      <c r="AM12281" s="10"/>
    </row>
    <row r="12282" spans="9:39">
      <c r="I12282" s="10"/>
      <c r="R12282" s="10"/>
      <c r="S12282" s="10"/>
      <c r="T12282" s="10"/>
      <c r="X12282" s="35"/>
      <c r="AG12282" s="10"/>
      <c r="AI12282" s="10"/>
      <c r="AL12282" s="10"/>
      <c r="AM12282" s="10"/>
    </row>
    <row r="12283" spans="9:39">
      <c r="I12283" s="10"/>
      <c r="R12283" s="10"/>
      <c r="S12283" s="10"/>
      <c r="T12283" s="10"/>
      <c r="X12283" s="35"/>
      <c r="AG12283" s="10"/>
      <c r="AI12283" s="10"/>
      <c r="AL12283" s="10"/>
      <c r="AM12283" s="10"/>
    </row>
    <row r="12284" spans="9:39">
      <c r="I12284" s="10"/>
      <c r="R12284" s="10"/>
      <c r="S12284" s="10"/>
      <c r="T12284" s="10"/>
      <c r="X12284" s="35"/>
      <c r="AG12284" s="10"/>
      <c r="AI12284" s="10"/>
      <c r="AL12284" s="10"/>
      <c r="AM12284" s="10"/>
    </row>
    <row r="12285" spans="9:39">
      <c r="I12285" s="10"/>
      <c r="R12285" s="10"/>
      <c r="S12285" s="10"/>
      <c r="T12285" s="10"/>
      <c r="X12285" s="35"/>
      <c r="AG12285" s="10"/>
      <c r="AI12285" s="10"/>
      <c r="AL12285" s="10"/>
      <c r="AM12285" s="10"/>
    </row>
    <row r="12286" spans="9:39">
      <c r="I12286" s="10"/>
      <c r="R12286" s="10"/>
      <c r="S12286" s="10"/>
      <c r="T12286" s="10"/>
      <c r="X12286" s="35"/>
      <c r="AG12286" s="10"/>
      <c r="AI12286" s="10"/>
      <c r="AL12286" s="10"/>
      <c r="AM12286" s="10"/>
    </row>
    <row r="12287" spans="9:39">
      <c r="I12287" s="10"/>
      <c r="R12287" s="10"/>
      <c r="S12287" s="10"/>
      <c r="T12287" s="10"/>
      <c r="X12287" s="35"/>
      <c r="AG12287" s="10"/>
      <c r="AI12287" s="10"/>
      <c r="AL12287" s="10"/>
      <c r="AM12287" s="10"/>
    </row>
    <row r="12288" spans="9:39">
      <c r="I12288" s="10"/>
      <c r="R12288" s="10"/>
      <c r="S12288" s="10"/>
      <c r="T12288" s="10"/>
      <c r="X12288" s="35"/>
      <c r="AG12288" s="10"/>
      <c r="AI12288" s="10"/>
      <c r="AL12288" s="10"/>
      <c r="AM12288" s="10"/>
    </row>
    <row r="12289" spans="9:39">
      <c r="I12289" s="10"/>
      <c r="R12289" s="10"/>
      <c r="S12289" s="10"/>
      <c r="T12289" s="10"/>
      <c r="X12289" s="35"/>
      <c r="AG12289" s="10"/>
      <c r="AI12289" s="10"/>
      <c r="AL12289" s="10"/>
      <c r="AM12289" s="10"/>
    </row>
    <row r="12290" spans="9:39">
      <c r="I12290" s="10"/>
      <c r="R12290" s="10"/>
      <c r="S12290" s="10"/>
      <c r="T12290" s="10"/>
      <c r="X12290" s="35"/>
      <c r="AG12290" s="10"/>
      <c r="AI12290" s="10"/>
      <c r="AL12290" s="10"/>
      <c r="AM12290" s="10"/>
    </row>
    <row r="12291" spans="9:39">
      <c r="I12291" s="10"/>
      <c r="R12291" s="10"/>
      <c r="S12291" s="10"/>
      <c r="T12291" s="10"/>
      <c r="X12291" s="35"/>
      <c r="AG12291" s="10"/>
      <c r="AI12291" s="10"/>
      <c r="AL12291" s="10"/>
      <c r="AM12291" s="10"/>
    </row>
    <row r="12292" spans="9:39">
      <c r="I12292" s="10"/>
      <c r="R12292" s="10"/>
      <c r="S12292" s="10"/>
      <c r="T12292" s="10"/>
      <c r="X12292" s="35"/>
      <c r="AG12292" s="10"/>
      <c r="AI12292" s="10"/>
      <c r="AL12292" s="10"/>
      <c r="AM12292" s="10"/>
    </row>
    <row r="12293" spans="9:39">
      <c r="I12293" s="10"/>
      <c r="R12293" s="10"/>
      <c r="S12293" s="10"/>
      <c r="T12293" s="10"/>
      <c r="X12293" s="35"/>
      <c r="AG12293" s="10"/>
      <c r="AI12293" s="10"/>
      <c r="AL12293" s="10"/>
      <c r="AM12293" s="10"/>
    </row>
    <row r="12294" spans="9:39">
      <c r="I12294" s="10"/>
      <c r="R12294" s="10"/>
      <c r="S12294" s="10"/>
      <c r="T12294" s="10"/>
      <c r="X12294" s="35"/>
      <c r="AG12294" s="10"/>
      <c r="AI12294" s="10"/>
      <c r="AL12294" s="10"/>
      <c r="AM12294" s="10"/>
    </row>
    <row r="12295" spans="9:39">
      <c r="I12295" s="10"/>
      <c r="R12295" s="10"/>
      <c r="S12295" s="10"/>
      <c r="T12295" s="10"/>
      <c r="X12295" s="35"/>
      <c r="AG12295" s="10"/>
      <c r="AI12295" s="10"/>
      <c r="AL12295" s="10"/>
      <c r="AM12295" s="10"/>
    </row>
    <row r="12296" spans="9:39">
      <c r="I12296" s="10"/>
      <c r="R12296" s="10"/>
      <c r="S12296" s="10"/>
      <c r="T12296" s="10"/>
      <c r="X12296" s="35"/>
      <c r="AG12296" s="10"/>
      <c r="AI12296" s="10"/>
      <c r="AL12296" s="10"/>
      <c r="AM12296" s="10"/>
    </row>
    <row r="12297" spans="9:39">
      <c r="I12297" s="10"/>
      <c r="R12297" s="10"/>
      <c r="S12297" s="10"/>
      <c r="T12297" s="10"/>
      <c r="X12297" s="35"/>
      <c r="AG12297" s="10"/>
      <c r="AI12297" s="10"/>
      <c r="AL12297" s="10"/>
      <c r="AM12297" s="10"/>
    </row>
    <row r="12298" spans="9:39">
      <c r="I12298" s="10"/>
      <c r="R12298" s="10"/>
      <c r="S12298" s="10"/>
      <c r="T12298" s="10"/>
      <c r="X12298" s="35"/>
      <c r="AG12298" s="10"/>
      <c r="AI12298" s="10"/>
      <c r="AL12298" s="10"/>
      <c r="AM12298" s="10"/>
    </row>
    <row r="12299" spans="9:39">
      <c r="I12299" s="10"/>
      <c r="R12299" s="10"/>
      <c r="S12299" s="10"/>
      <c r="T12299" s="10"/>
      <c r="X12299" s="35"/>
      <c r="AG12299" s="10"/>
      <c r="AI12299" s="10"/>
      <c r="AL12299" s="10"/>
      <c r="AM12299" s="10"/>
    </row>
    <row r="12300" spans="9:39">
      <c r="I12300" s="10"/>
      <c r="R12300" s="10"/>
      <c r="S12300" s="10"/>
      <c r="T12300" s="10"/>
      <c r="X12300" s="35"/>
      <c r="AG12300" s="10"/>
      <c r="AI12300" s="10"/>
      <c r="AL12300" s="10"/>
      <c r="AM12300" s="10"/>
    </row>
    <row r="12301" spans="9:39">
      <c r="I12301" s="10"/>
      <c r="R12301" s="10"/>
      <c r="S12301" s="10"/>
      <c r="T12301" s="10"/>
      <c r="X12301" s="35"/>
      <c r="AG12301" s="10"/>
      <c r="AI12301" s="10"/>
      <c r="AL12301" s="10"/>
      <c r="AM12301" s="10"/>
    </row>
    <row r="12302" spans="9:39">
      <c r="I12302" s="10"/>
      <c r="R12302" s="10"/>
      <c r="S12302" s="10"/>
      <c r="T12302" s="10"/>
      <c r="X12302" s="35"/>
      <c r="AG12302" s="10"/>
      <c r="AI12302" s="10"/>
      <c r="AL12302" s="10"/>
      <c r="AM12302" s="10"/>
    </row>
    <row r="12303" spans="9:39">
      <c r="I12303" s="10"/>
      <c r="R12303" s="10"/>
      <c r="S12303" s="10"/>
      <c r="T12303" s="10"/>
      <c r="X12303" s="35"/>
      <c r="AG12303" s="10"/>
      <c r="AI12303" s="10"/>
      <c r="AL12303" s="10"/>
      <c r="AM12303" s="10"/>
    </row>
    <row r="12304" spans="9:39">
      <c r="I12304" s="10"/>
      <c r="R12304" s="10"/>
      <c r="S12304" s="10"/>
      <c r="T12304" s="10"/>
      <c r="X12304" s="35"/>
      <c r="AG12304" s="10"/>
      <c r="AI12304" s="10"/>
      <c r="AL12304" s="10"/>
      <c r="AM12304" s="10"/>
    </row>
    <row r="12305" spans="9:39">
      <c r="I12305" s="10"/>
      <c r="R12305" s="10"/>
      <c r="S12305" s="10"/>
      <c r="T12305" s="10"/>
      <c r="X12305" s="35"/>
      <c r="AG12305" s="10"/>
      <c r="AI12305" s="10"/>
      <c r="AL12305" s="10"/>
      <c r="AM12305" s="10"/>
    </row>
    <row r="12306" spans="9:39">
      <c r="I12306" s="10"/>
      <c r="R12306" s="10"/>
      <c r="S12306" s="10"/>
      <c r="T12306" s="10"/>
      <c r="X12306" s="35"/>
      <c r="AG12306" s="10"/>
      <c r="AI12306" s="10"/>
      <c r="AL12306" s="10"/>
      <c r="AM12306" s="10"/>
    </row>
    <row r="12307" spans="9:39">
      <c r="I12307" s="10"/>
      <c r="R12307" s="10"/>
      <c r="S12307" s="10"/>
      <c r="T12307" s="10"/>
      <c r="X12307" s="35"/>
      <c r="AG12307" s="10"/>
      <c r="AI12307" s="10"/>
      <c r="AL12307" s="10"/>
      <c r="AM12307" s="10"/>
    </row>
    <row r="12308" spans="9:39">
      <c r="I12308" s="10"/>
      <c r="R12308" s="10"/>
      <c r="S12308" s="10"/>
      <c r="T12308" s="10"/>
      <c r="X12308" s="35"/>
      <c r="AG12308" s="10"/>
      <c r="AI12308" s="10"/>
      <c r="AL12308" s="10"/>
      <c r="AM12308" s="10"/>
    </row>
    <row r="12309" spans="9:39">
      <c r="I12309" s="10"/>
      <c r="R12309" s="10"/>
      <c r="S12309" s="10"/>
      <c r="T12309" s="10"/>
      <c r="X12309" s="35"/>
      <c r="AG12309" s="10"/>
      <c r="AI12309" s="10"/>
      <c r="AL12309" s="10"/>
      <c r="AM12309" s="10"/>
    </row>
    <row r="12310" spans="9:39">
      <c r="I12310" s="10"/>
      <c r="R12310" s="10"/>
      <c r="S12310" s="10"/>
      <c r="T12310" s="10"/>
      <c r="X12310" s="35"/>
      <c r="AG12310" s="10"/>
      <c r="AI12310" s="10"/>
      <c r="AL12310" s="10"/>
      <c r="AM12310" s="10"/>
    </row>
    <row r="12311" spans="9:39">
      <c r="I12311" s="10"/>
      <c r="R12311" s="10"/>
      <c r="S12311" s="10"/>
      <c r="T12311" s="10"/>
      <c r="X12311" s="35"/>
      <c r="AG12311" s="10"/>
      <c r="AI12311" s="10"/>
      <c r="AL12311" s="10"/>
      <c r="AM12311" s="10"/>
    </row>
    <row r="12312" spans="9:39">
      <c r="I12312" s="10"/>
      <c r="R12312" s="10"/>
      <c r="S12312" s="10"/>
      <c r="T12312" s="10"/>
      <c r="X12312" s="35"/>
      <c r="AG12312" s="10"/>
      <c r="AI12312" s="10"/>
      <c r="AL12312" s="10"/>
      <c r="AM12312" s="10"/>
    </row>
    <row r="12313" spans="9:39">
      <c r="I12313" s="10"/>
      <c r="R12313" s="10"/>
      <c r="S12313" s="10"/>
      <c r="T12313" s="10"/>
      <c r="X12313" s="35"/>
      <c r="AG12313" s="10"/>
      <c r="AI12313" s="10"/>
      <c r="AL12313" s="10"/>
      <c r="AM12313" s="10"/>
    </row>
    <row r="12314" spans="9:39">
      <c r="I12314" s="10"/>
      <c r="R12314" s="10"/>
      <c r="S12314" s="10"/>
      <c r="T12314" s="10"/>
      <c r="X12314" s="35"/>
      <c r="AG12314" s="10"/>
      <c r="AI12314" s="10"/>
      <c r="AL12314" s="10"/>
      <c r="AM12314" s="10"/>
    </row>
    <row r="12315" spans="9:39">
      <c r="I12315" s="10"/>
      <c r="R12315" s="10"/>
      <c r="S12315" s="10"/>
      <c r="T12315" s="10"/>
      <c r="X12315" s="35"/>
      <c r="AG12315" s="10"/>
      <c r="AI12315" s="10"/>
      <c r="AL12315" s="10"/>
      <c r="AM12315" s="10"/>
    </row>
    <row r="12316" spans="9:39">
      <c r="I12316" s="10"/>
      <c r="R12316" s="10"/>
      <c r="S12316" s="10"/>
      <c r="T12316" s="10"/>
      <c r="X12316" s="35"/>
      <c r="AG12316" s="10"/>
      <c r="AI12316" s="10"/>
      <c r="AL12316" s="10"/>
      <c r="AM12316" s="10"/>
    </row>
    <row r="12317" spans="9:39">
      <c r="I12317" s="10"/>
      <c r="R12317" s="10"/>
      <c r="S12317" s="10"/>
      <c r="T12317" s="10"/>
      <c r="X12317" s="35"/>
      <c r="AG12317" s="10"/>
      <c r="AI12317" s="10"/>
      <c r="AL12317" s="10"/>
      <c r="AM12317" s="10"/>
    </row>
    <row r="12318" spans="9:39">
      <c r="I12318" s="10"/>
      <c r="R12318" s="10"/>
      <c r="S12318" s="10"/>
      <c r="T12318" s="10"/>
      <c r="X12318" s="35"/>
      <c r="AG12318" s="10"/>
      <c r="AI12318" s="10"/>
      <c r="AL12318" s="10"/>
      <c r="AM12318" s="10"/>
    </row>
    <row r="12319" spans="9:39">
      <c r="I12319" s="10"/>
      <c r="R12319" s="10"/>
      <c r="S12319" s="10"/>
      <c r="T12319" s="10"/>
      <c r="X12319" s="35"/>
      <c r="AG12319" s="10"/>
      <c r="AI12319" s="10"/>
      <c r="AL12319" s="10"/>
      <c r="AM12319" s="10"/>
    </row>
    <row r="12320" spans="9:39">
      <c r="I12320" s="10"/>
      <c r="R12320" s="10"/>
      <c r="S12320" s="10"/>
      <c r="T12320" s="10"/>
      <c r="X12320" s="35"/>
      <c r="AG12320" s="10"/>
      <c r="AI12320" s="10"/>
      <c r="AL12320" s="10"/>
      <c r="AM12320" s="10"/>
    </row>
    <row r="12321" spans="9:39">
      <c r="I12321" s="10"/>
      <c r="R12321" s="10"/>
      <c r="S12321" s="10"/>
      <c r="T12321" s="10"/>
      <c r="X12321" s="35"/>
      <c r="AG12321" s="10"/>
      <c r="AI12321" s="10"/>
      <c r="AL12321" s="10"/>
      <c r="AM12321" s="10"/>
    </row>
    <row r="12322" spans="9:39">
      <c r="I12322" s="10"/>
      <c r="R12322" s="10"/>
      <c r="S12322" s="10"/>
      <c r="T12322" s="10"/>
      <c r="X12322" s="35"/>
      <c r="AG12322" s="10"/>
      <c r="AI12322" s="10"/>
      <c r="AL12322" s="10"/>
      <c r="AM12322" s="10"/>
    </row>
    <row r="12323" spans="9:39">
      <c r="I12323" s="10"/>
      <c r="R12323" s="10"/>
      <c r="S12323" s="10"/>
      <c r="T12323" s="10"/>
      <c r="X12323" s="35"/>
      <c r="AG12323" s="10"/>
      <c r="AI12323" s="10"/>
      <c r="AL12323" s="10"/>
      <c r="AM12323" s="10"/>
    </row>
    <row r="12324" spans="9:39">
      <c r="I12324" s="10"/>
      <c r="R12324" s="10"/>
      <c r="S12324" s="10"/>
      <c r="T12324" s="10"/>
      <c r="X12324" s="35"/>
      <c r="AG12324" s="10"/>
      <c r="AI12324" s="10"/>
      <c r="AL12324" s="10"/>
      <c r="AM12324" s="10"/>
    </row>
    <row r="12325" spans="9:39">
      <c r="I12325" s="10"/>
      <c r="R12325" s="10"/>
      <c r="S12325" s="10"/>
      <c r="T12325" s="10"/>
      <c r="X12325" s="35"/>
      <c r="AG12325" s="10"/>
      <c r="AI12325" s="10"/>
      <c r="AL12325" s="10"/>
      <c r="AM12325" s="10"/>
    </row>
    <row r="12326" spans="9:39">
      <c r="I12326" s="10"/>
      <c r="R12326" s="10"/>
      <c r="S12326" s="10"/>
      <c r="T12326" s="10"/>
      <c r="X12326" s="35"/>
      <c r="AG12326" s="10"/>
      <c r="AI12326" s="10"/>
      <c r="AL12326" s="10"/>
      <c r="AM12326" s="10"/>
    </row>
    <row r="12327" spans="9:39">
      <c r="I12327" s="10"/>
      <c r="R12327" s="10"/>
      <c r="S12327" s="10"/>
      <c r="T12327" s="10"/>
      <c r="X12327" s="35"/>
      <c r="AG12327" s="10"/>
      <c r="AI12327" s="10"/>
      <c r="AL12327" s="10"/>
      <c r="AM12327" s="10"/>
    </row>
    <row r="12328" spans="9:39">
      <c r="I12328" s="10"/>
      <c r="R12328" s="10"/>
      <c r="S12328" s="10"/>
      <c r="T12328" s="10"/>
      <c r="X12328" s="35"/>
      <c r="AG12328" s="10"/>
      <c r="AI12328" s="10"/>
      <c r="AL12328" s="10"/>
      <c r="AM12328" s="10"/>
    </row>
    <row r="12329" spans="9:39">
      <c r="I12329" s="10"/>
      <c r="R12329" s="10"/>
      <c r="S12329" s="10"/>
      <c r="T12329" s="10"/>
      <c r="X12329" s="35"/>
      <c r="AG12329" s="10"/>
      <c r="AI12329" s="10"/>
      <c r="AL12329" s="10"/>
      <c r="AM12329" s="10"/>
    </row>
    <row r="12330" spans="9:39">
      <c r="I12330" s="10"/>
      <c r="R12330" s="10"/>
      <c r="S12330" s="10"/>
      <c r="T12330" s="10"/>
      <c r="X12330" s="35"/>
      <c r="AG12330" s="10"/>
      <c r="AI12330" s="10"/>
      <c r="AL12330" s="10"/>
      <c r="AM12330" s="10"/>
    </row>
    <row r="12331" spans="9:39">
      <c r="I12331" s="10"/>
      <c r="R12331" s="10"/>
      <c r="S12331" s="10"/>
      <c r="T12331" s="10"/>
      <c r="X12331" s="35"/>
      <c r="AG12331" s="10"/>
      <c r="AI12331" s="10"/>
      <c r="AL12331" s="10"/>
      <c r="AM12331" s="10"/>
    </row>
    <row r="12332" spans="9:39">
      <c r="I12332" s="10"/>
      <c r="R12332" s="10"/>
      <c r="S12332" s="10"/>
      <c r="T12332" s="10"/>
      <c r="X12332" s="35"/>
      <c r="AG12332" s="10"/>
      <c r="AI12332" s="10"/>
      <c r="AL12332" s="10"/>
      <c r="AM12332" s="10"/>
    </row>
    <row r="12333" spans="9:39">
      <c r="I12333" s="10"/>
      <c r="R12333" s="10"/>
      <c r="S12333" s="10"/>
      <c r="T12333" s="10"/>
      <c r="X12333" s="35"/>
      <c r="AG12333" s="10"/>
      <c r="AI12333" s="10"/>
      <c r="AL12333" s="10"/>
      <c r="AM12333" s="10"/>
    </row>
    <row r="12334" spans="9:39">
      <c r="I12334" s="10"/>
      <c r="R12334" s="10"/>
      <c r="S12334" s="10"/>
      <c r="T12334" s="10"/>
      <c r="X12334" s="35"/>
      <c r="AG12334" s="10"/>
      <c r="AI12334" s="10"/>
      <c r="AL12334" s="10"/>
      <c r="AM12334" s="10"/>
    </row>
    <row r="12335" spans="9:39">
      <c r="I12335" s="10"/>
      <c r="R12335" s="10"/>
      <c r="S12335" s="10"/>
      <c r="T12335" s="10"/>
      <c r="X12335" s="35"/>
      <c r="AG12335" s="10"/>
      <c r="AI12335" s="10"/>
      <c r="AL12335" s="10"/>
      <c r="AM12335" s="10"/>
    </row>
    <row r="12336" spans="9:39">
      <c r="I12336" s="10"/>
      <c r="R12336" s="10"/>
      <c r="S12336" s="10"/>
      <c r="T12336" s="10"/>
      <c r="X12336" s="35"/>
      <c r="AG12336" s="10"/>
      <c r="AI12336" s="10"/>
      <c r="AL12336" s="10"/>
      <c r="AM12336" s="10"/>
    </row>
    <row r="12337" spans="9:39">
      <c r="I12337" s="10"/>
      <c r="R12337" s="10"/>
      <c r="S12337" s="10"/>
      <c r="T12337" s="10"/>
      <c r="X12337" s="35"/>
      <c r="AG12337" s="10"/>
      <c r="AI12337" s="10"/>
      <c r="AL12337" s="10"/>
      <c r="AM12337" s="10"/>
    </row>
    <row r="12338" spans="9:39">
      <c r="I12338" s="10"/>
      <c r="R12338" s="10"/>
      <c r="S12338" s="10"/>
      <c r="T12338" s="10"/>
      <c r="X12338" s="35"/>
      <c r="AG12338" s="10"/>
      <c r="AI12338" s="10"/>
      <c r="AL12338" s="10"/>
      <c r="AM12338" s="10"/>
    </row>
    <row r="12339" spans="9:39">
      <c r="I12339" s="10"/>
      <c r="R12339" s="10"/>
      <c r="S12339" s="10"/>
      <c r="T12339" s="10"/>
      <c r="X12339" s="35"/>
      <c r="AG12339" s="10"/>
      <c r="AI12339" s="10"/>
      <c r="AL12339" s="10"/>
      <c r="AM12339" s="10"/>
    </row>
    <row r="12340" spans="9:39">
      <c r="I12340" s="10"/>
      <c r="R12340" s="10"/>
      <c r="S12340" s="10"/>
      <c r="T12340" s="10"/>
      <c r="X12340" s="35"/>
      <c r="AG12340" s="10"/>
      <c r="AI12340" s="10"/>
      <c r="AL12340" s="10"/>
      <c r="AM12340" s="10"/>
    </row>
    <row r="12341" spans="9:39">
      <c r="I12341" s="10"/>
      <c r="R12341" s="10"/>
      <c r="S12341" s="10"/>
      <c r="T12341" s="10"/>
      <c r="X12341" s="35"/>
      <c r="AG12341" s="10"/>
      <c r="AI12341" s="10"/>
      <c r="AL12341" s="10"/>
      <c r="AM12341" s="10"/>
    </row>
    <row r="12342" spans="9:39">
      <c r="I12342" s="10"/>
      <c r="R12342" s="10"/>
      <c r="S12342" s="10"/>
      <c r="T12342" s="10"/>
      <c r="X12342" s="35"/>
      <c r="AG12342" s="10"/>
      <c r="AI12342" s="10"/>
      <c r="AL12342" s="10"/>
      <c r="AM12342" s="10"/>
    </row>
    <row r="12343" spans="9:39">
      <c r="I12343" s="10"/>
      <c r="R12343" s="10"/>
      <c r="S12343" s="10"/>
      <c r="T12343" s="10"/>
      <c r="X12343" s="35"/>
      <c r="AG12343" s="10"/>
      <c r="AI12343" s="10"/>
      <c r="AL12343" s="10"/>
      <c r="AM12343" s="10"/>
    </row>
    <row r="12344" spans="9:39">
      <c r="I12344" s="10"/>
      <c r="R12344" s="10"/>
      <c r="S12344" s="10"/>
      <c r="T12344" s="10"/>
      <c r="X12344" s="35"/>
      <c r="AG12344" s="10"/>
      <c r="AI12344" s="10"/>
      <c r="AL12344" s="10"/>
      <c r="AM12344" s="10"/>
    </row>
    <row r="12345" spans="9:39">
      <c r="I12345" s="10"/>
      <c r="R12345" s="10"/>
      <c r="S12345" s="10"/>
      <c r="T12345" s="10"/>
      <c r="X12345" s="35"/>
      <c r="AG12345" s="10"/>
      <c r="AI12345" s="10"/>
      <c r="AL12345" s="10"/>
      <c r="AM12345" s="10"/>
    </row>
    <row r="12346" spans="9:39">
      <c r="I12346" s="10"/>
      <c r="R12346" s="10"/>
      <c r="S12346" s="10"/>
      <c r="T12346" s="10"/>
      <c r="X12346" s="35"/>
      <c r="AG12346" s="10"/>
      <c r="AI12346" s="10"/>
      <c r="AL12346" s="10"/>
      <c r="AM12346" s="10"/>
    </row>
    <row r="12347" spans="9:39">
      <c r="I12347" s="10"/>
      <c r="R12347" s="10"/>
      <c r="S12347" s="10"/>
      <c r="T12347" s="10"/>
      <c r="X12347" s="35"/>
      <c r="AG12347" s="10"/>
      <c r="AI12347" s="10"/>
      <c r="AL12347" s="10"/>
      <c r="AM12347" s="10"/>
    </row>
    <row r="12348" spans="9:39">
      <c r="I12348" s="10"/>
      <c r="R12348" s="10"/>
      <c r="S12348" s="10"/>
      <c r="T12348" s="10"/>
      <c r="X12348" s="35"/>
      <c r="AG12348" s="10"/>
      <c r="AI12348" s="10"/>
      <c r="AL12348" s="10"/>
      <c r="AM12348" s="10"/>
    </row>
    <row r="12349" spans="9:39">
      <c r="I12349" s="10"/>
      <c r="R12349" s="10"/>
      <c r="S12349" s="10"/>
      <c r="T12349" s="10"/>
      <c r="X12349" s="35"/>
      <c r="AG12349" s="10"/>
      <c r="AI12349" s="10"/>
      <c r="AL12349" s="10"/>
      <c r="AM12349" s="10"/>
    </row>
    <row r="12350" spans="9:39">
      <c r="I12350" s="10"/>
      <c r="R12350" s="10"/>
      <c r="S12350" s="10"/>
      <c r="T12350" s="10"/>
      <c r="X12350" s="35"/>
      <c r="AG12350" s="10"/>
      <c r="AI12350" s="10"/>
      <c r="AL12350" s="10"/>
      <c r="AM12350" s="10"/>
    </row>
    <row r="12351" spans="9:39">
      <c r="I12351" s="10"/>
      <c r="R12351" s="10"/>
      <c r="S12351" s="10"/>
      <c r="T12351" s="10"/>
      <c r="X12351" s="35"/>
      <c r="AG12351" s="10"/>
      <c r="AI12351" s="10"/>
      <c r="AL12351" s="10"/>
      <c r="AM12351" s="10"/>
    </row>
    <row r="12352" spans="9:39">
      <c r="I12352" s="10"/>
      <c r="R12352" s="10"/>
      <c r="S12352" s="10"/>
      <c r="T12352" s="10"/>
      <c r="X12352" s="35"/>
      <c r="AG12352" s="10"/>
      <c r="AI12352" s="10"/>
      <c r="AL12352" s="10"/>
      <c r="AM12352" s="10"/>
    </row>
    <row r="12353" spans="9:39">
      <c r="I12353" s="10"/>
      <c r="R12353" s="10"/>
      <c r="S12353" s="10"/>
      <c r="T12353" s="10"/>
      <c r="X12353" s="35"/>
      <c r="AG12353" s="10"/>
      <c r="AI12353" s="10"/>
      <c r="AL12353" s="10"/>
      <c r="AM12353" s="10"/>
    </row>
    <row r="12354" spans="9:39">
      <c r="I12354" s="10"/>
      <c r="R12354" s="10"/>
      <c r="S12354" s="10"/>
      <c r="T12354" s="10"/>
      <c r="X12354" s="35"/>
      <c r="AG12354" s="10"/>
      <c r="AI12354" s="10"/>
      <c r="AL12354" s="10"/>
      <c r="AM12354" s="10"/>
    </row>
    <row r="12355" spans="9:39">
      <c r="I12355" s="10"/>
      <c r="R12355" s="10"/>
      <c r="S12355" s="10"/>
      <c r="T12355" s="10"/>
      <c r="X12355" s="35"/>
      <c r="AG12355" s="10"/>
      <c r="AI12355" s="10"/>
      <c r="AL12355" s="10"/>
      <c r="AM12355" s="10"/>
    </row>
    <row r="12356" spans="9:39">
      <c r="I12356" s="10"/>
      <c r="R12356" s="10"/>
      <c r="S12356" s="10"/>
      <c r="T12356" s="10"/>
      <c r="X12356" s="35"/>
      <c r="AG12356" s="10"/>
      <c r="AI12356" s="10"/>
      <c r="AL12356" s="10"/>
      <c r="AM12356" s="10"/>
    </row>
    <row r="12357" spans="9:39">
      <c r="I12357" s="10"/>
      <c r="R12357" s="10"/>
      <c r="S12357" s="10"/>
      <c r="T12357" s="10"/>
      <c r="X12357" s="35"/>
      <c r="AG12357" s="10"/>
      <c r="AI12357" s="10"/>
      <c r="AL12357" s="10"/>
      <c r="AM12357" s="10"/>
    </row>
    <row r="12358" spans="9:39">
      <c r="I12358" s="10"/>
      <c r="R12358" s="10"/>
      <c r="S12358" s="10"/>
      <c r="T12358" s="10"/>
      <c r="X12358" s="35"/>
      <c r="AG12358" s="10"/>
      <c r="AI12358" s="10"/>
      <c r="AL12358" s="10"/>
      <c r="AM12358" s="10"/>
    </row>
    <row r="12359" spans="9:39">
      <c r="I12359" s="10"/>
      <c r="R12359" s="10"/>
      <c r="S12359" s="10"/>
      <c r="T12359" s="10"/>
      <c r="X12359" s="35"/>
      <c r="AG12359" s="10"/>
      <c r="AI12359" s="10"/>
      <c r="AL12359" s="10"/>
      <c r="AM12359" s="10"/>
    </row>
    <row r="12360" spans="9:39">
      <c r="I12360" s="10"/>
      <c r="R12360" s="10"/>
      <c r="S12360" s="10"/>
      <c r="T12360" s="10"/>
      <c r="X12360" s="35"/>
      <c r="AG12360" s="10"/>
      <c r="AI12360" s="10"/>
      <c r="AL12360" s="10"/>
      <c r="AM12360" s="10"/>
    </row>
    <row r="12361" spans="9:39">
      <c r="I12361" s="10"/>
      <c r="R12361" s="10"/>
      <c r="S12361" s="10"/>
      <c r="T12361" s="10"/>
      <c r="X12361" s="35"/>
      <c r="AG12361" s="10"/>
      <c r="AI12361" s="10"/>
      <c r="AL12361" s="10"/>
      <c r="AM12361" s="10"/>
    </row>
    <row r="12362" spans="9:39">
      <c r="I12362" s="10"/>
      <c r="R12362" s="10"/>
      <c r="S12362" s="10"/>
      <c r="T12362" s="10"/>
      <c r="X12362" s="35"/>
      <c r="AG12362" s="10"/>
      <c r="AI12362" s="10"/>
      <c r="AL12362" s="10"/>
      <c r="AM12362" s="10"/>
    </row>
    <row r="12363" spans="9:39">
      <c r="I12363" s="10"/>
      <c r="R12363" s="10"/>
      <c r="S12363" s="10"/>
      <c r="T12363" s="10"/>
      <c r="X12363" s="35"/>
      <c r="AG12363" s="10"/>
      <c r="AI12363" s="10"/>
      <c r="AL12363" s="10"/>
      <c r="AM12363" s="10"/>
    </row>
    <row r="12364" spans="9:39">
      <c r="I12364" s="10"/>
      <c r="R12364" s="10"/>
      <c r="S12364" s="10"/>
      <c r="T12364" s="10"/>
      <c r="X12364" s="35"/>
      <c r="AG12364" s="10"/>
      <c r="AI12364" s="10"/>
      <c r="AL12364" s="10"/>
      <c r="AM12364" s="10"/>
    </row>
    <row r="12365" spans="9:39">
      <c r="I12365" s="10"/>
      <c r="R12365" s="10"/>
      <c r="S12365" s="10"/>
      <c r="T12365" s="10"/>
      <c r="X12365" s="35"/>
      <c r="AG12365" s="10"/>
      <c r="AI12365" s="10"/>
      <c r="AL12365" s="10"/>
      <c r="AM12365" s="10"/>
    </row>
    <row r="12366" spans="9:39">
      <c r="I12366" s="10"/>
      <c r="R12366" s="10"/>
      <c r="S12366" s="10"/>
      <c r="T12366" s="10"/>
      <c r="X12366" s="35"/>
      <c r="AG12366" s="10"/>
      <c r="AI12366" s="10"/>
      <c r="AL12366" s="10"/>
      <c r="AM12366" s="10"/>
    </row>
    <row r="12367" spans="9:39">
      <c r="I12367" s="10"/>
      <c r="R12367" s="10"/>
      <c r="S12367" s="10"/>
      <c r="T12367" s="10"/>
      <c r="X12367" s="35"/>
      <c r="AG12367" s="10"/>
      <c r="AI12367" s="10"/>
      <c r="AL12367" s="10"/>
      <c r="AM12367" s="10"/>
    </row>
    <row r="12368" spans="9:39">
      <c r="I12368" s="10"/>
      <c r="R12368" s="10"/>
      <c r="S12368" s="10"/>
      <c r="T12368" s="10"/>
      <c r="X12368" s="35"/>
      <c r="AG12368" s="10"/>
      <c r="AI12368" s="10"/>
      <c r="AL12368" s="10"/>
      <c r="AM12368" s="10"/>
    </row>
    <row r="12369" spans="9:39">
      <c r="I12369" s="10"/>
      <c r="R12369" s="10"/>
      <c r="S12369" s="10"/>
      <c r="T12369" s="10"/>
      <c r="X12369" s="35"/>
      <c r="AG12369" s="10"/>
      <c r="AI12369" s="10"/>
      <c r="AL12369" s="10"/>
      <c r="AM12369" s="10"/>
    </row>
    <row r="12370" spans="9:39">
      <c r="I12370" s="10"/>
      <c r="R12370" s="10"/>
      <c r="S12370" s="10"/>
      <c r="T12370" s="10"/>
      <c r="X12370" s="35"/>
      <c r="AG12370" s="10"/>
      <c r="AI12370" s="10"/>
      <c r="AL12370" s="10"/>
      <c r="AM12370" s="10"/>
    </row>
    <row r="12371" spans="9:39">
      <c r="I12371" s="10"/>
      <c r="R12371" s="10"/>
      <c r="S12371" s="10"/>
      <c r="T12371" s="10"/>
      <c r="X12371" s="35"/>
      <c r="AG12371" s="10"/>
      <c r="AI12371" s="10"/>
      <c r="AL12371" s="10"/>
      <c r="AM12371" s="10"/>
    </row>
    <row r="12372" spans="9:39">
      <c r="I12372" s="10"/>
      <c r="R12372" s="10"/>
      <c r="S12372" s="10"/>
      <c r="T12372" s="10"/>
      <c r="X12372" s="35"/>
      <c r="AG12372" s="10"/>
      <c r="AI12372" s="10"/>
      <c r="AL12372" s="10"/>
      <c r="AM12372" s="10"/>
    </row>
    <row r="12373" spans="9:39">
      <c r="I12373" s="10"/>
      <c r="R12373" s="10"/>
      <c r="S12373" s="10"/>
      <c r="T12373" s="10"/>
      <c r="X12373" s="35"/>
      <c r="AG12373" s="10"/>
      <c r="AI12373" s="10"/>
      <c r="AL12373" s="10"/>
      <c r="AM12373" s="10"/>
    </row>
    <row r="12374" spans="9:39">
      <c r="I12374" s="10"/>
      <c r="R12374" s="10"/>
      <c r="S12374" s="10"/>
      <c r="T12374" s="10"/>
      <c r="X12374" s="35"/>
      <c r="AG12374" s="10"/>
      <c r="AI12374" s="10"/>
      <c r="AL12374" s="10"/>
      <c r="AM12374" s="10"/>
    </row>
    <row r="12375" spans="9:39">
      <c r="I12375" s="10"/>
      <c r="R12375" s="10"/>
      <c r="S12375" s="10"/>
      <c r="T12375" s="10"/>
      <c r="X12375" s="35"/>
      <c r="AG12375" s="10"/>
      <c r="AI12375" s="10"/>
      <c r="AL12375" s="10"/>
      <c r="AM12375" s="10"/>
    </row>
    <row r="12376" spans="9:39">
      <c r="I12376" s="10"/>
      <c r="R12376" s="10"/>
      <c r="S12376" s="10"/>
      <c r="T12376" s="10"/>
      <c r="X12376" s="35"/>
      <c r="AG12376" s="10"/>
      <c r="AI12376" s="10"/>
      <c r="AL12376" s="10"/>
      <c r="AM12376" s="10"/>
    </row>
    <row r="12377" spans="9:39">
      <c r="I12377" s="10"/>
      <c r="R12377" s="10"/>
      <c r="S12377" s="10"/>
      <c r="T12377" s="10"/>
      <c r="X12377" s="35"/>
      <c r="AG12377" s="10"/>
      <c r="AI12377" s="10"/>
      <c r="AL12377" s="10"/>
      <c r="AM12377" s="10"/>
    </row>
    <row r="12378" spans="9:39">
      <c r="I12378" s="10"/>
      <c r="R12378" s="10"/>
      <c r="S12378" s="10"/>
      <c r="T12378" s="10"/>
      <c r="X12378" s="35"/>
      <c r="AG12378" s="10"/>
      <c r="AI12378" s="10"/>
      <c r="AL12378" s="10"/>
      <c r="AM12378" s="10"/>
    </row>
    <row r="12379" spans="9:39">
      <c r="I12379" s="10"/>
      <c r="R12379" s="10"/>
      <c r="S12379" s="10"/>
      <c r="T12379" s="10"/>
      <c r="X12379" s="35"/>
      <c r="AG12379" s="10"/>
      <c r="AI12379" s="10"/>
      <c r="AL12379" s="10"/>
      <c r="AM12379" s="10"/>
    </row>
    <row r="12380" spans="9:39">
      <c r="I12380" s="10"/>
      <c r="R12380" s="10"/>
      <c r="S12380" s="10"/>
      <c r="T12380" s="10"/>
      <c r="X12380" s="35"/>
      <c r="AG12380" s="10"/>
      <c r="AI12380" s="10"/>
      <c r="AL12380" s="10"/>
      <c r="AM12380" s="10"/>
    </row>
    <row r="12381" spans="9:39">
      <c r="I12381" s="10"/>
      <c r="R12381" s="10"/>
      <c r="S12381" s="10"/>
      <c r="T12381" s="10"/>
      <c r="X12381" s="35"/>
      <c r="AG12381" s="10"/>
      <c r="AI12381" s="10"/>
      <c r="AL12381" s="10"/>
      <c r="AM12381" s="10"/>
    </row>
    <row r="12382" spans="9:39">
      <c r="I12382" s="10"/>
      <c r="R12382" s="10"/>
      <c r="S12382" s="10"/>
      <c r="T12382" s="10"/>
      <c r="X12382" s="35"/>
      <c r="AG12382" s="10"/>
      <c r="AI12382" s="10"/>
      <c r="AL12382" s="10"/>
      <c r="AM12382" s="10"/>
    </row>
    <row r="12383" spans="9:39">
      <c r="I12383" s="10"/>
      <c r="R12383" s="10"/>
      <c r="S12383" s="10"/>
      <c r="T12383" s="10"/>
      <c r="X12383" s="35"/>
      <c r="AG12383" s="10"/>
      <c r="AI12383" s="10"/>
      <c r="AL12383" s="10"/>
      <c r="AM12383" s="10"/>
    </row>
    <row r="12384" spans="9:39">
      <c r="I12384" s="10"/>
      <c r="R12384" s="10"/>
      <c r="S12384" s="10"/>
      <c r="T12384" s="10"/>
      <c r="X12384" s="35"/>
      <c r="AG12384" s="10"/>
      <c r="AI12384" s="10"/>
      <c r="AL12384" s="10"/>
      <c r="AM12384" s="10"/>
    </row>
    <row r="12385" spans="9:39">
      <c r="I12385" s="10"/>
      <c r="R12385" s="10"/>
      <c r="S12385" s="10"/>
      <c r="T12385" s="10"/>
      <c r="X12385" s="35"/>
      <c r="AG12385" s="10"/>
      <c r="AI12385" s="10"/>
      <c r="AL12385" s="10"/>
      <c r="AM12385" s="10"/>
    </row>
    <row r="12386" spans="9:39">
      <c r="I12386" s="10"/>
      <c r="R12386" s="10"/>
      <c r="S12386" s="10"/>
      <c r="T12386" s="10"/>
      <c r="X12386" s="35"/>
      <c r="AG12386" s="10"/>
      <c r="AI12386" s="10"/>
      <c r="AL12386" s="10"/>
      <c r="AM12386" s="10"/>
    </row>
    <row r="12387" spans="9:39">
      <c r="I12387" s="10"/>
      <c r="R12387" s="10"/>
      <c r="S12387" s="10"/>
      <c r="T12387" s="10"/>
      <c r="X12387" s="35"/>
      <c r="AG12387" s="10"/>
      <c r="AI12387" s="10"/>
      <c r="AL12387" s="10"/>
      <c r="AM12387" s="10"/>
    </row>
    <row r="12388" spans="9:39">
      <c r="I12388" s="10"/>
      <c r="R12388" s="10"/>
      <c r="S12388" s="10"/>
      <c r="T12388" s="10"/>
      <c r="X12388" s="35"/>
      <c r="AG12388" s="10"/>
      <c r="AI12388" s="10"/>
      <c r="AL12388" s="10"/>
      <c r="AM12388" s="10"/>
    </row>
    <row r="12389" spans="9:39">
      <c r="I12389" s="10"/>
      <c r="R12389" s="10"/>
      <c r="S12389" s="10"/>
      <c r="T12389" s="10"/>
      <c r="X12389" s="35"/>
      <c r="AG12389" s="10"/>
      <c r="AI12389" s="10"/>
      <c r="AL12389" s="10"/>
      <c r="AM12389" s="10"/>
    </row>
    <row r="12390" spans="9:39">
      <c r="I12390" s="10"/>
      <c r="R12390" s="10"/>
      <c r="S12390" s="10"/>
      <c r="T12390" s="10"/>
      <c r="X12390" s="35"/>
      <c r="AG12390" s="10"/>
      <c r="AI12390" s="10"/>
      <c r="AL12390" s="10"/>
      <c r="AM12390" s="10"/>
    </row>
    <row r="12391" spans="9:39">
      <c r="I12391" s="10"/>
      <c r="R12391" s="10"/>
      <c r="S12391" s="10"/>
      <c r="T12391" s="10"/>
      <c r="X12391" s="35"/>
      <c r="AG12391" s="10"/>
      <c r="AI12391" s="10"/>
      <c r="AL12391" s="10"/>
      <c r="AM12391" s="10"/>
    </row>
    <row r="12392" spans="9:39">
      <c r="I12392" s="10"/>
      <c r="R12392" s="10"/>
      <c r="S12392" s="10"/>
      <c r="T12392" s="10"/>
      <c r="X12392" s="35"/>
      <c r="AG12392" s="10"/>
      <c r="AI12392" s="10"/>
      <c r="AL12392" s="10"/>
      <c r="AM12392" s="10"/>
    </row>
    <row r="12393" spans="9:39">
      <c r="I12393" s="10"/>
      <c r="R12393" s="10"/>
      <c r="S12393" s="10"/>
      <c r="T12393" s="10"/>
      <c r="X12393" s="35"/>
      <c r="AG12393" s="10"/>
      <c r="AI12393" s="10"/>
      <c r="AL12393" s="10"/>
      <c r="AM12393" s="10"/>
    </row>
    <row r="12394" spans="9:39">
      <c r="I12394" s="10"/>
      <c r="R12394" s="10"/>
      <c r="S12394" s="10"/>
      <c r="T12394" s="10"/>
      <c r="X12394" s="35"/>
      <c r="AG12394" s="10"/>
      <c r="AI12394" s="10"/>
      <c r="AL12394" s="10"/>
      <c r="AM12394" s="10"/>
    </row>
    <row r="12395" spans="9:39">
      <c r="I12395" s="10"/>
      <c r="R12395" s="10"/>
      <c r="S12395" s="10"/>
      <c r="T12395" s="10"/>
      <c r="X12395" s="35"/>
      <c r="AG12395" s="10"/>
      <c r="AI12395" s="10"/>
      <c r="AL12395" s="10"/>
      <c r="AM12395" s="10"/>
    </row>
    <row r="12396" spans="9:39">
      <c r="I12396" s="10"/>
      <c r="R12396" s="10"/>
      <c r="S12396" s="10"/>
      <c r="T12396" s="10"/>
      <c r="X12396" s="35"/>
      <c r="AG12396" s="10"/>
      <c r="AI12396" s="10"/>
      <c r="AL12396" s="10"/>
      <c r="AM12396" s="10"/>
    </row>
    <row r="12397" spans="9:39">
      <c r="I12397" s="10"/>
      <c r="R12397" s="10"/>
      <c r="S12397" s="10"/>
      <c r="T12397" s="10"/>
      <c r="X12397" s="35"/>
      <c r="AG12397" s="10"/>
      <c r="AI12397" s="10"/>
      <c r="AL12397" s="10"/>
      <c r="AM12397" s="10"/>
    </row>
    <row r="12398" spans="9:39">
      <c r="I12398" s="10"/>
      <c r="R12398" s="10"/>
      <c r="S12398" s="10"/>
      <c r="T12398" s="10"/>
      <c r="X12398" s="35"/>
      <c r="AG12398" s="10"/>
      <c r="AI12398" s="10"/>
      <c r="AL12398" s="10"/>
      <c r="AM12398" s="10"/>
    </row>
    <row r="12399" spans="9:39">
      <c r="I12399" s="10"/>
      <c r="R12399" s="10"/>
      <c r="S12399" s="10"/>
      <c r="T12399" s="10"/>
      <c r="X12399" s="35"/>
      <c r="AG12399" s="10"/>
      <c r="AI12399" s="10"/>
      <c r="AL12399" s="10"/>
      <c r="AM12399" s="10"/>
    </row>
    <row r="12400" spans="9:39">
      <c r="I12400" s="10"/>
      <c r="R12400" s="10"/>
      <c r="S12400" s="10"/>
      <c r="T12400" s="10"/>
      <c r="X12400" s="35"/>
      <c r="AG12400" s="10"/>
      <c r="AI12400" s="10"/>
      <c r="AL12400" s="10"/>
      <c r="AM12400" s="10"/>
    </row>
    <row r="12401" spans="9:39">
      <c r="I12401" s="10"/>
      <c r="R12401" s="10"/>
      <c r="S12401" s="10"/>
      <c r="T12401" s="10"/>
      <c r="X12401" s="35"/>
      <c r="AG12401" s="10"/>
      <c r="AI12401" s="10"/>
      <c r="AL12401" s="10"/>
      <c r="AM12401" s="10"/>
    </row>
    <row r="12402" spans="9:39">
      <c r="I12402" s="10"/>
      <c r="R12402" s="10"/>
      <c r="S12402" s="10"/>
      <c r="T12402" s="10"/>
      <c r="X12402" s="35"/>
      <c r="AG12402" s="10"/>
      <c r="AI12402" s="10"/>
      <c r="AL12402" s="10"/>
      <c r="AM12402" s="10"/>
    </row>
    <row r="12403" spans="9:39">
      <c r="I12403" s="10"/>
      <c r="R12403" s="10"/>
      <c r="S12403" s="10"/>
      <c r="T12403" s="10"/>
      <c r="X12403" s="35"/>
      <c r="AG12403" s="10"/>
      <c r="AI12403" s="10"/>
      <c r="AL12403" s="10"/>
      <c r="AM12403" s="10"/>
    </row>
    <row r="12404" spans="9:39">
      <c r="I12404" s="10"/>
      <c r="R12404" s="10"/>
      <c r="S12404" s="10"/>
      <c r="T12404" s="10"/>
      <c r="X12404" s="35"/>
      <c r="AG12404" s="10"/>
      <c r="AI12404" s="10"/>
      <c r="AL12404" s="10"/>
      <c r="AM12404" s="10"/>
    </row>
    <row r="12405" spans="9:39">
      <c r="I12405" s="10"/>
      <c r="R12405" s="10"/>
      <c r="S12405" s="10"/>
      <c r="T12405" s="10"/>
      <c r="X12405" s="35"/>
      <c r="AG12405" s="10"/>
      <c r="AI12405" s="10"/>
      <c r="AL12405" s="10"/>
      <c r="AM12405" s="10"/>
    </row>
    <row r="12406" spans="9:39">
      <c r="I12406" s="10"/>
      <c r="R12406" s="10"/>
      <c r="S12406" s="10"/>
      <c r="T12406" s="10"/>
      <c r="X12406" s="35"/>
      <c r="AG12406" s="10"/>
      <c r="AI12406" s="10"/>
      <c r="AL12406" s="10"/>
      <c r="AM12406" s="10"/>
    </row>
    <row r="12407" spans="9:39">
      <c r="I12407" s="10"/>
      <c r="R12407" s="10"/>
      <c r="S12407" s="10"/>
      <c r="T12407" s="10"/>
      <c r="X12407" s="35"/>
      <c r="AG12407" s="10"/>
      <c r="AI12407" s="10"/>
      <c r="AL12407" s="10"/>
      <c r="AM12407" s="10"/>
    </row>
    <row r="12408" spans="9:39">
      <c r="I12408" s="10"/>
      <c r="R12408" s="10"/>
      <c r="S12408" s="10"/>
      <c r="T12408" s="10"/>
      <c r="X12408" s="35"/>
      <c r="AG12408" s="10"/>
      <c r="AI12408" s="10"/>
      <c r="AL12408" s="10"/>
      <c r="AM12408" s="10"/>
    </row>
    <row r="12409" spans="9:39">
      <c r="I12409" s="10"/>
      <c r="R12409" s="10"/>
      <c r="S12409" s="10"/>
      <c r="T12409" s="10"/>
      <c r="X12409" s="35"/>
      <c r="AG12409" s="10"/>
      <c r="AI12409" s="10"/>
      <c r="AL12409" s="10"/>
      <c r="AM12409" s="10"/>
    </row>
    <row r="12410" spans="9:39">
      <c r="I12410" s="10"/>
      <c r="R12410" s="10"/>
      <c r="S12410" s="10"/>
      <c r="T12410" s="10"/>
      <c r="X12410" s="35"/>
      <c r="AG12410" s="10"/>
      <c r="AI12410" s="10"/>
      <c r="AL12410" s="10"/>
      <c r="AM12410" s="10"/>
    </row>
    <row r="12411" spans="9:39">
      <c r="I12411" s="10"/>
      <c r="R12411" s="10"/>
      <c r="S12411" s="10"/>
      <c r="T12411" s="10"/>
      <c r="X12411" s="35"/>
      <c r="AG12411" s="10"/>
      <c r="AI12411" s="10"/>
      <c r="AL12411" s="10"/>
      <c r="AM12411" s="10"/>
    </row>
    <row r="12412" spans="9:39">
      <c r="I12412" s="10"/>
      <c r="R12412" s="10"/>
      <c r="S12412" s="10"/>
      <c r="T12412" s="10"/>
      <c r="X12412" s="35"/>
      <c r="AG12412" s="10"/>
      <c r="AI12412" s="10"/>
      <c r="AL12412" s="10"/>
      <c r="AM12412" s="10"/>
    </row>
    <row r="12413" spans="9:39">
      <c r="I12413" s="10"/>
      <c r="R12413" s="10"/>
      <c r="S12413" s="10"/>
      <c r="T12413" s="10"/>
      <c r="X12413" s="35"/>
      <c r="AG12413" s="10"/>
      <c r="AI12413" s="10"/>
      <c r="AL12413" s="10"/>
      <c r="AM12413" s="10"/>
    </row>
    <row r="12414" spans="9:39">
      <c r="I12414" s="10"/>
      <c r="R12414" s="10"/>
      <c r="S12414" s="10"/>
      <c r="T12414" s="10"/>
      <c r="X12414" s="35"/>
      <c r="AG12414" s="10"/>
      <c r="AI12414" s="10"/>
      <c r="AL12414" s="10"/>
      <c r="AM12414" s="10"/>
    </row>
    <row r="12415" spans="9:39">
      <c r="I12415" s="10"/>
      <c r="R12415" s="10"/>
      <c r="S12415" s="10"/>
      <c r="T12415" s="10"/>
      <c r="X12415" s="35"/>
      <c r="AG12415" s="10"/>
      <c r="AI12415" s="10"/>
      <c r="AL12415" s="10"/>
      <c r="AM12415" s="10"/>
    </row>
    <row r="12416" spans="9:39">
      <c r="I12416" s="10"/>
      <c r="R12416" s="10"/>
      <c r="S12416" s="10"/>
      <c r="T12416" s="10"/>
      <c r="X12416" s="35"/>
      <c r="AG12416" s="10"/>
      <c r="AI12416" s="10"/>
      <c r="AL12416" s="10"/>
      <c r="AM12416" s="10"/>
    </row>
    <row r="12417" spans="9:39">
      <c r="I12417" s="10"/>
      <c r="R12417" s="10"/>
      <c r="S12417" s="10"/>
      <c r="T12417" s="10"/>
      <c r="X12417" s="35"/>
      <c r="AG12417" s="10"/>
      <c r="AI12417" s="10"/>
      <c r="AL12417" s="10"/>
      <c r="AM12417" s="10"/>
    </row>
    <row r="12418" spans="9:39">
      <c r="I12418" s="10"/>
      <c r="R12418" s="10"/>
      <c r="S12418" s="10"/>
      <c r="T12418" s="10"/>
      <c r="X12418" s="35"/>
      <c r="AG12418" s="10"/>
      <c r="AI12418" s="10"/>
      <c r="AL12418" s="10"/>
      <c r="AM12418" s="10"/>
    </row>
    <row r="12419" spans="9:39">
      <c r="I12419" s="10"/>
      <c r="R12419" s="10"/>
      <c r="S12419" s="10"/>
      <c r="T12419" s="10"/>
      <c r="X12419" s="35"/>
      <c r="AG12419" s="10"/>
      <c r="AI12419" s="10"/>
      <c r="AL12419" s="10"/>
      <c r="AM12419" s="10"/>
    </row>
    <row r="12420" spans="9:39">
      <c r="I12420" s="10"/>
      <c r="R12420" s="10"/>
      <c r="S12420" s="10"/>
      <c r="T12420" s="10"/>
      <c r="X12420" s="35"/>
      <c r="AG12420" s="10"/>
      <c r="AI12420" s="10"/>
      <c r="AL12420" s="10"/>
      <c r="AM12420" s="10"/>
    </row>
    <row r="12421" spans="9:39">
      <c r="I12421" s="10"/>
      <c r="R12421" s="10"/>
      <c r="S12421" s="10"/>
      <c r="T12421" s="10"/>
      <c r="X12421" s="35"/>
      <c r="AG12421" s="10"/>
      <c r="AI12421" s="10"/>
      <c r="AL12421" s="10"/>
      <c r="AM12421" s="10"/>
    </row>
    <row r="12422" spans="9:39">
      <c r="I12422" s="10"/>
      <c r="R12422" s="10"/>
      <c r="S12422" s="10"/>
      <c r="T12422" s="10"/>
      <c r="X12422" s="35"/>
      <c r="AG12422" s="10"/>
      <c r="AI12422" s="10"/>
      <c r="AL12422" s="10"/>
      <c r="AM12422" s="10"/>
    </row>
    <row r="12423" spans="9:39">
      <c r="I12423" s="10"/>
      <c r="R12423" s="10"/>
      <c r="S12423" s="10"/>
      <c r="T12423" s="10"/>
      <c r="X12423" s="35"/>
      <c r="AG12423" s="10"/>
      <c r="AI12423" s="10"/>
      <c r="AL12423" s="10"/>
      <c r="AM12423" s="10"/>
    </row>
    <row r="12424" spans="9:39">
      <c r="I12424" s="10"/>
      <c r="R12424" s="10"/>
      <c r="S12424" s="10"/>
      <c r="T12424" s="10"/>
      <c r="X12424" s="35"/>
      <c r="AG12424" s="10"/>
      <c r="AI12424" s="10"/>
      <c r="AL12424" s="10"/>
      <c r="AM12424" s="10"/>
    </row>
    <row r="12425" spans="9:39">
      <c r="I12425" s="10"/>
      <c r="R12425" s="10"/>
      <c r="S12425" s="10"/>
      <c r="T12425" s="10"/>
      <c r="X12425" s="35"/>
      <c r="AG12425" s="10"/>
      <c r="AI12425" s="10"/>
      <c r="AL12425" s="10"/>
      <c r="AM12425" s="10"/>
    </row>
    <row r="12426" spans="9:39">
      <c r="I12426" s="10"/>
      <c r="R12426" s="10"/>
      <c r="S12426" s="10"/>
      <c r="T12426" s="10"/>
      <c r="X12426" s="35"/>
      <c r="AG12426" s="10"/>
      <c r="AI12426" s="10"/>
      <c r="AL12426" s="10"/>
      <c r="AM12426" s="10"/>
    </row>
    <row r="12427" spans="9:39">
      <c r="I12427" s="10"/>
      <c r="R12427" s="10"/>
      <c r="S12427" s="10"/>
      <c r="T12427" s="10"/>
      <c r="X12427" s="35"/>
      <c r="AG12427" s="10"/>
      <c r="AI12427" s="10"/>
      <c r="AL12427" s="10"/>
      <c r="AM12427" s="10"/>
    </row>
    <row r="12428" spans="9:39">
      <c r="I12428" s="10"/>
      <c r="R12428" s="10"/>
      <c r="S12428" s="10"/>
      <c r="T12428" s="10"/>
      <c r="X12428" s="35"/>
      <c r="AG12428" s="10"/>
      <c r="AI12428" s="10"/>
      <c r="AL12428" s="10"/>
      <c r="AM12428" s="10"/>
    </row>
    <row r="12429" spans="9:39">
      <c r="I12429" s="10"/>
      <c r="R12429" s="10"/>
      <c r="S12429" s="10"/>
      <c r="T12429" s="10"/>
      <c r="X12429" s="35"/>
      <c r="AG12429" s="10"/>
      <c r="AI12429" s="10"/>
      <c r="AL12429" s="10"/>
      <c r="AM12429" s="10"/>
    </row>
    <row r="12430" spans="9:39">
      <c r="I12430" s="10"/>
      <c r="R12430" s="10"/>
      <c r="S12430" s="10"/>
      <c r="T12430" s="10"/>
      <c r="X12430" s="35"/>
      <c r="AG12430" s="10"/>
      <c r="AI12430" s="10"/>
      <c r="AL12430" s="10"/>
      <c r="AM12430" s="10"/>
    </row>
    <row r="12431" spans="9:39">
      <c r="I12431" s="10"/>
      <c r="R12431" s="10"/>
      <c r="S12431" s="10"/>
      <c r="T12431" s="10"/>
      <c r="X12431" s="35"/>
      <c r="AG12431" s="10"/>
      <c r="AI12431" s="10"/>
      <c r="AL12431" s="10"/>
      <c r="AM12431" s="10"/>
    </row>
    <row r="12432" spans="9:39">
      <c r="I12432" s="10"/>
      <c r="R12432" s="10"/>
      <c r="S12432" s="10"/>
      <c r="T12432" s="10"/>
      <c r="X12432" s="35"/>
      <c r="AG12432" s="10"/>
      <c r="AI12432" s="10"/>
      <c r="AL12432" s="10"/>
      <c r="AM12432" s="10"/>
    </row>
    <row r="12433" spans="9:39">
      <c r="I12433" s="10"/>
      <c r="R12433" s="10"/>
      <c r="S12433" s="10"/>
      <c r="T12433" s="10"/>
      <c r="X12433" s="35"/>
      <c r="AG12433" s="10"/>
      <c r="AI12433" s="10"/>
      <c r="AL12433" s="10"/>
      <c r="AM12433" s="10"/>
    </row>
    <row r="12434" spans="9:39">
      <c r="I12434" s="10"/>
      <c r="R12434" s="10"/>
      <c r="S12434" s="10"/>
      <c r="T12434" s="10"/>
      <c r="X12434" s="35"/>
      <c r="AG12434" s="10"/>
      <c r="AI12434" s="10"/>
      <c r="AL12434" s="10"/>
      <c r="AM12434" s="10"/>
    </row>
    <row r="12435" spans="9:39">
      <c r="I12435" s="10"/>
      <c r="R12435" s="10"/>
      <c r="S12435" s="10"/>
      <c r="T12435" s="10"/>
      <c r="X12435" s="35"/>
      <c r="AG12435" s="10"/>
      <c r="AI12435" s="10"/>
      <c r="AL12435" s="10"/>
      <c r="AM12435" s="10"/>
    </row>
    <row r="12436" spans="9:39">
      <c r="I12436" s="10"/>
      <c r="R12436" s="10"/>
      <c r="S12436" s="10"/>
      <c r="T12436" s="10"/>
      <c r="X12436" s="35"/>
      <c r="AG12436" s="10"/>
      <c r="AI12436" s="10"/>
      <c r="AL12436" s="10"/>
      <c r="AM12436" s="10"/>
    </row>
    <row r="12437" spans="9:39">
      <c r="I12437" s="10"/>
      <c r="R12437" s="10"/>
      <c r="S12437" s="10"/>
      <c r="T12437" s="10"/>
      <c r="X12437" s="35"/>
      <c r="AG12437" s="10"/>
      <c r="AI12437" s="10"/>
      <c r="AL12437" s="10"/>
      <c r="AM12437" s="10"/>
    </row>
    <row r="12438" spans="9:39">
      <c r="I12438" s="10"/>
      <c r="R12438" s="10"/>
      <c r="S12438" s="10"/>
      <c r="T12438" s="10"/>
      <c r="X12438" s="35"/>
      <c r="AG12438" s="10"/>
      <c r="AI12438" s="10"/>
      <c r="AL12438" s="10"/>
      <c r="AM12438" s="10"/>
    </row>
    <row r="12439" spans="9:39">
      <c r="I12439" s="10"/>
      <c r="R12439" s="10"/>
      <c r="S12439" s="10"/>
      <c r="T12439" s="10"/>
      <c r="X12439" s="35"/>
      <c r="AG12439" s="10"/>
      <c r="AI12439" s="10"/>
      <c r="AL12439" s="10"/>
      <c r="AM12439" s="10"/>
    </row>
    <row r="12440" spans="9:39">
      <c r="I12440" s="10"/>
      <c r="R12440" s="10"/>
      <c r="S12440" s="10"/>
      <c r="T12440" s="10"/>
      <c r="X12440" s="35"/>
      <c r="AG12440" s="10"/>
      <c r="AI12440" s="10"/>
      <c r="AL12440" s="10"/>
      <c r="AM12440" s="10"/>
    </row>
    <row r="12441" spans="9:39">
      <c r="I12441" s="10"/>
      <c r="R12441" s="10"/>
      <c r="S12441" s="10"/>
      <c r="T12441" s="10"/>
      <c r="X12441" s="35"/>
      <c r="AG12441" s="10"/>
      <c r="AI12441" s="10"/>
      <c r="AL12441" s="10"/>
      <c r="AM12441" s="10"/>
    </row>
    <row r="12442" spans="9:39">
      <c r="I12442" s="10"/>
      <c r="R12442" s="10"/>
      <c r="S12442" s="10"/>
      <c r="T12442" s="10"/>
      <c r="X12442" s="35"/>
      <c r="AG12442" s="10"/>
      <c r="AI12442" s="10"/>
      <c r="AL12442" s="10"/>
      <c r="AM12442" s="10"/>
    </row>
    <row r="12443" spans="9:39">
      <c r="I12443" s="10"/>
      <c r="R12443" s="10"/>
      <c r="S12443" s="10"/>
      <c r="T12443" s="10"/>
      <c r="X12443" s="35"/>
      <c r="AG12443" s="10"/>
      <c r="AI12443" s="10"/>
      <c r="AL12443" s="10"/>
      <c r="AM12443" s="10"/>
    </row>
    <row r="12444" spans="9:39">
      <c r="I12444" s="10"/>
      <c r="R12444" s="10"/>
      <c r="S12444" s="10"/>
      <c r="T12444" s="10"/>
      <c r="X12444" s="35"/>
      <c r="AG12444" s="10"/>
      <c r="AI12444" s="10"/>
      <c r="AL12444" s="10"/>
      <c r="AM12444" s="10"/>
    </row>
    <row r="12445" spans="9:39">
      <c r="I12445" s="10"/>
      <c r="R12445" s="10"/>
      <c r="S12445" s="10"/>
      <c r="T12445" s="10"/>
      <c r="X12445" s="35"/>
      <c r="AG12445" s="10"/>
      <c r="AI12445" s="10"/>
      <c r="AL12445" s="10"/>
      <c r="AM12445" s="10"/>
    </row>
    <row r="12446" spans="9:39">
      <c r="I12446" s="10"/>
      <c r="R12446" s="10"/>
      <c r="S12446" s="10"/>
      <c r="T12446" s="10"/>
      <c r="X12446" s="35"/>
      <c r="AG12446" s="10"/>
      <c r="AI12446" s="10"/>
      <c r="AL12446" s="10"/>
      <c r="AM12446" s="10"/>
    </row>
    <row r="12447" spans="9:39">
      <c r="I12447" s="10"/>
      <c r="R12447" s="10"/>
      <c r="S12447" s="10"/>
      <c r="T12447" s="10"/>
      <c r="X12447" s="35"/>
      <c r="AG12447" s="10"/>
      <c r="AI12447" s="10"/>
      <c r="AL12447" s="10"/>
      <c r="AM12447" s="10"/>
    </row>
    <row r="12448" spans="9:39">
      <c r="I12448" s="10"/>
      <c r="R12448" s="10"/>
      <c r="S12448" s="10"/>
      <c r="T12448" s="10"/>
      <c r="X12448" s="35"/>
      <c r="AG12448" s="10"/>
      <c r="AI12448" s="10"/>
      <c r="AL12448" s="10"/>
      <c r="AM12448" s="10"/>
    </row>
    <row r="12449" spans="9:39">
      <c r="I12449" s="10"/>
      <c r="R12449" s="10"/>
      <c r="S12449" s="10"/>
      <c r="T12449" s="10"/>
      <c r="X12449" s="35"/>
      <c r="AG12449" s="10"/>
      <c r="AI12449" s="10"/>
      <c r="AL12449" s="10"/>
      <c r="AM12449" s="10"/>
    </row>
    <row r="12450" spans="9:39">
      <c r="I12450" s="10"/>
      <c r="R12450" s="10"/>
      <c r="S12450" s="10"/>
      <c r="T12450" s="10"/>
      <c r="X12450" s="35"/>
      <c r="AG12450" s="10"/>
      <c r="AI12450" s="10"/>
      <c r="AL12450" s="10"/>
      <c r="AM12450" s="10"/>
    </row>
    <row r="12451" spans="9:39">
      <c r="I12451" s="10"/>
      <c r="R12451" s="10"/>
      <c r="S12451" s="10"/>
      <c r="T12451" s="10"/>
      <c r="X12451" s="35"/>
      <c r="AG12451" s="10"/>
      <c r="AI12451" s="10"/>
      <c r="AL12451" s="10"/>
      <c r="AM12451" s="10"/>
    </row>
    <row r="12452" spans="9:39">
      <c r="I12452" s="10"/>
      <c r="R12452" s="10"/>
      <c r="S12452" s="10"/>
      <c r="T12452" s="10"/>
      <c r="X12452" s="35"/>
      <c r="AG12452" s="10"/>
      <c r="AI12452" s="10"/>
      <c r="AL12452" s="10"/>
      <c r="AM12452" s="10"/>
    </row>
    <row r="12453" spans="9:39">
      <c r="I12453" s="10"/>
      <c r="R12453" s="10"/>
      <c r="S12453" s="10"/>
      <c r="T12453" s="10"/>
      <c r="X12453" s="35"/>
      <c r="AG12453" s="10"/>
      <c r="AI12453" s="10"/>
      <c r="AL12453" s="10"/>
      <c r="AM12453" s="10"/>
    </row>
    <row r="12454" spans="9:39">
      <c r="I12454" s="10"/>
      <c r="R12454" s="10"/>
      <c r="S12454" s="10"/>
      <c r="T12454" s="10"/>
      <c r="X12454" s="35"/>
      <c r="AG12454" s="10"/>
      <c r="AI12454" s="10"/>
      <c r="AL12454" s="10"/>
      <c r="AM12454" s="10"/>
    </row>
    <row r="12455" spans="9:39">
      <c r="I12455" s="10"/>
      <c r="R12455" s="10"/>
      <c r="S12455" s="10"/>
      <c r="T12455" s="10"/>
      <c r="X12455" s="35"/>
      <c r="AG12455" s="10"/>
      <c r="AI12455" s="10"/>
      <c r="AL12455" s="10"/>
      <c r="AM12455" s="10"/>
    </row>
    <row r="12456" spans="9:39">
      <c r="I12456" s="10"/>
      <c r="R12456" s="10"/>
      <c r="S12456" s="10"/>
      <c r="T12456" s="10"/>
      <c r="X12456" s="35"/>
      <c r="AG12456" s="10"/>
      <c r="AI12456" s="10"/>
      <c r="AL12456" s="10"/>
      <c r="AM12456" s="10"/>
    </row>
    <row r="12457" spans="9:39">
      <c r="I12457" s="10"/>
      <c r="R12457" s="10"/>
      <c r="S12457" s="10"/>
      <c r="T12457" s="10"/>
      <c r="X12457" s="35"/>
      <c r="AG12457" s="10"/>
      <c r="AI12457" s="10"/>
      <c r="AL12457" s="10"/>
      <c r="AM12457" s="10"/>
    </row>
    <row r="12458" spans="9:39">
      <c r="I12458" s="10"/>
      <c r="R12458" s="10"/>
      <c r="S12458" s="10"/>
      <c r="T12458" s="10"/>
      <c r="X12458" s="35"/>
      <c r="AG12458" s="10"/>
      <c r="AI12458" s="10"/>
      <c r="AL12458" s="10"/>
      <c r="AM12458" s="10"/>
    </row>
    <row r="12459" spans="9:39">
      <c r="I12459" s="10"/>
      <c r="R12459" s="10"/>
      <c r="S12459" s="10"/>
      <c r="T12459" s="10"/>
      <c r="X12459" s="35"/>
      <c r="AG12459" s="10"/>
      <c r="AI12459" s="10"/>
      <c r="AL12459" s="10"/>
      <c r="AM12459" s="10"/>
    </row>
    <row r="12460" spans="9:39">
      <c r="I12460" s="10"/>
      <c r="R12460" s="10"/>
      <c r="S12460" s="10"/>
      <c r="T12460" s="10"/>
      <c r="X12460" s="35"/>
      <c r="AG12460" s="10"/>
      <c r="AI12460" s="10"/>
      <c r="AL12460" s="10"/>
      <c r="AM12460" s="10"/>
    </row>
    <row r="12461" spans="9:39">
      <c r="I12461" s="10"/>
      <c r="R12461" s="10"/>
      <c r="S12461" s="10"/>
      <c r="T12461" s="10"/>
      <c r="X12461" s="35"/>
      <c r="AG12461" s="10"/>
      <c r="AI12461" s="10"/>
      <c r="AL12461" s="10"/>
      <c r="AM12461" s="10"/>
    </row>
    <row r="12462" spans="9:39">
      <c r="I12462" s="10"/>
      <c r="R12462" s="10"/>
      <c r="S12462" s="10"/>
      <c r="T12462" s="10"/>
      <c r="X12462" s="35"/>
      <c r="AG12462" s="10"/>
      <c r="AI12462" s="10"/>
      <c r="AL12462" s="10"/>
      <c r="AM12462" s="10"/>
    </row>
    <row r="12463" spans="9:39">
      <c r="I12463" s="10"/>
      <c r="R12463" s="10"/>
      <c r="S12463" s="10"/>
      <c r="T12463" s="10"/>
      <c r="X12463" s="35"/>
      <c r="AG12463" s="10"/>
      <c r="AI12463" s="10"/>
      <c r="AL12463" s="10"/>
      <c r="AM12463" s="10"/>
    </row>
    <row r="12464" spans="9:39">
      <c r="I12464" s="10"/>
      <c r="R12464" s="10"/>
      <c r="S12464" s="10"/>
      <c r="T12464" s="10"/>
      <c r="X12464" s="35"/>
      <c r="AG12464" s="10"/>
      <c r="AI12464" s="10"/>
      <c r="AL12464" s="10"/>
      <c r="AM12464" s="10"/>
    </row>
    <row r="12465" spans="9:39">
      <c r="I12465" s="10"/>
      <c r="R12465" s="10"/>
      <c r="S12465" s="10"/>
      <c r="T12465" s="10"/>
      <c r="X12465" s="35"/>
      <c r="AG12465" s="10"/>
      <c r="AI12465" s="10"/>
      <c r="AL12465" s="10"/>
      <c r="AM12465" s="10"/>
    </row>
    <row r="12466" spans="9:39">
      <c r="I12466" s="10"/>
      <c r="R12466" s="10"/>
      <c r="S12466" s="10"/>
      <c r="T12466" s="10"/>
      <c r="X12466" s="35"/>
      <c r="AG12466" s="10"/>
      <c r="AI12466" s="10"/>
      <c r="AL12466" s="10"/>
      <c r="AM12466" s="10"/>
    </row>
    <row r="12467" spans="9:39">
      <c r="I12467" s="10"/>
      <c r="R12467" s="10"/>
      <c r="S12467" s="10"/>
      <c r="T12467" s="10"/>
      <c r="X12467" s="35"/>
      <c r="AG12467" s="10"/>
      <c r="AI12467" s="10"/>
      <c r="AL12467" s="10"/>
      <c r="AM12467" s="10"/>
    </row>
    <row r="12468" spans="9:39">
      <c r="I12468" s="10"/>
      <c r="R12468" s="10"/>
      <c r="S12468" s="10"/>
      <c r="T12468" s="10"/>
      <c r="X12468" s="35"/>
      <c r="AG12468" s="10"/>
      <c r="AI12468" s="10"/>
      <c r="AL12468" s="10"/>
      <c r="AM12468" s="10"/>
    </row>
    <row r="12469" spans="9:39">
      <c r="I12469" s="10"/>
      <c r="R12469" s="10"/>
      <c r="S12469" s="10"/>
      <c r="T12469" s="10"/>
      <c r="X12469" s="35"/>
      <c r="AG12469" s="10"/>
      <c r="AI12469" s="10"/>
      <c r="AL12469" s="10"/>
      <c r="AM12469" s="10"/>
    </row>
    <row r="12470" spans="9:39">
      <c r="I12470" s="10"/>
      <c r="R12470" s="10"/>
      <c r="S12470" s="10"/>
      <c r="T12470" s="10"/>
      <c r="X12470" s="35"/>
      <c r="AG12470" s="10"/>
      <c r="AI12470" s="10"/>
      <c r="AL12470" s="10"/>
      <c r="AM12470" s="10"/>
    </row>
    <row r="12471" spans="9:39">
      <c r="I12471" s="10"/>
      <c r="R12471" s="10"/>
      <c r="S12471" s="10"/>
      <c r="T12471" s="10"/>
      <c r="X12471" s="35"/>
      <c r="AG12471" s="10"/>
      <c r="AI12471" s="10"/>
      <c r="AL12471" s="10"/>
      <c r="AM12471" s="10"/>
    </row>
    <row r="12472" spans="9:39">
      <c r="I12472" s="10"/>
      <c r="R12472" s="10"/>
      <c r="S12472" s="10"/>
      <c r="T12472" s="10"/>
      <c r="X12472" s="35"/>
      <c r="AG12472" s="10"/>
      <c r="AI12472" s="10"/>
      <c r="AL12472" s="10"/>
      <c r="AM12472" s="10"/>
    </row>
    <row r="12473" spans="9:39">
      <c r="I12473" s="10"/>
      <c r="R12473" s="10"/>
      <c r="S12473" s="10"/>
      <c r="T12473" s="10"/>
      <c r="X12473" s="35"/>
      <c r="AG12473" s="10"/>
      <c r="AI12473" s="10"/>
      <c r="AL12473" s="10"/>
      <c r="AM12473" s="10"/>
    </row>
    <row r="12474" spans="9:39">
      <c r="I12474" s="10"/>
      <c r="R12474" s="10"/>
      <c r="S12474" s="10"/>
      <c r="T12474" s="10"/>
      <c r="X12474" s="35"/>
      <c r="AG12474" s="10"/>
      <c r="AI12474" s="10"/>
      <c r="AL12474" s="10"/>
      <c r="AM12474" s="10"/>
    </row>
    <row r="12475" spans="9:39">
      <c r="I12475" s="10"/>
      <c r="R12475" s="10"/>
      <c r="S12475" s="10"/>
      <c r="T12475" s="10"/>
      <c r="X12475" s="35"/>
      <c r="AG12475" s="10"/>
      <c r="AI12475" s="10"/>
      <c r="AL12475" s="10"/>
      <c r="AM12475" s="10"/>
    </row>
    <row r="12476" spans="9:39">
      <c r="I12476" s="10"/>
      <c r="R12476" s="10"/>
      <c r="S12476" s="10"/>
      <c r="T12476" s="10"/>
      <c r="X12476" s="35"/>
      <c r="AG12476" s="10"/>
      <c r="AI12476" s="10"/>
      <c r="AL12476" s="10"/>
      <c r="AM12476" s="10"/>
    </row>
    <row r="12477" spans="9:39">
      <c r="I12477" s="10"/>
      <c r="R12477" s="10"/>
      <c r="S12477" s="10"/>
      <c r="T12477" s="10"/>
      <c r="X12477" s="35"/>
      <c r="AG12477" s="10"/>
      <c r="AI12477" s="10"/>
      <c r="AL12477" s="10"/>
      <c r="AM12477" s="10"/>
    </row>
    <row r="12478" spans="9:39">
      <c r="I12478" s="10"/>
      <c r="R12478" s="10"/>
      <c r="S12478" s="10"/>
      <c r="T12478" s="10"/>
      <c r="X12478" s="35"/>
      <c r="AG12478" s="10"/>
      <c r="AI12478" s="10"/>
      <c r="AL12478" s="10"/>
      <c r="AM12478" s="10"/>
    </row>
    <row r="12479" spans="9:39">
      <c r="I12479" s="10"/>
      <c r="R12479" s="10"/>
      <c r="S12479" s="10"/>
      <c r="T12479" s="10"/>
      <c r="X12479" s="35"/>
      <c r="AG12479" s="10"/>
      <c r="AI12479" s="10"/>
      <c r="AL12479" s="10"/>
      <c r="AM12479" s="10"/>
    </row>
    <row r="12480" spans="9:39">
      <c r="I12480" s="10"/>
      <c r="R12480" s="10"/>
      <c r="S12480" s="10"/>
      <c r="T12480" s="10"/>
      <c r="X12480" s="35"/>
      <c r="AG12480" s="10"/>
      <c r="AI12480" s="10"/>
      <c r="AL12480" s="10"/>
      <c r="AM12480" s="10"/>
    </row>
    <row r="12481" spans="9:39">
      <c r="I12481" s="10"/>
      <c r="R12481" s="10"/>
      <c r="S12481" s="10"/>
      <c r="T12481" s="10"/>
      <c r="X12481" s="35"/>
      <c r="AG12481" s="10"/>
      <c r="AI12481" s="10"/>
      <c r="AL12481" s="10"/>
      <c r="AM12481" s="10"/>
    </row>
    <row r="12482" spans="9:39">
      <c r="I12482" s="10"/>
      <c r="R12482" s="10"/>
      <c r="S12482" s="10"/>
      <c r="T12482" s="10"/>
      <c r="X12482" s="35"/>
      <c r="AG12482" s="10"/>
      <c r="AI12482" s="10"/>
      <c r="AL12482" s="10"/>
      <c r="AM12482" s="10"/>
    </row>
    <row r="12483" spans="9:39">
      <c r="I12483" s="10"/>
      <c r="R12483" s="10"/>
      <c r="S12483" s="10"/>
      <c r="T12483" s="10"/>
      <c r="X12483" s="35"/>
      <c r="AG12483" s="10"/>
      <c r="AI12483" s="10"/>
      <c r="AL12483" s="10"/>
      <c r="AM12483" s="10"/>
    </row>
    <row r="12484" spans="9:39">
      <c r="I12484" s="10"/>
      <c r="R12484" s="10"/>
      <c r="S12484" s="10"/>
      <c r="T12484" s="10"/>
      <c r="X12484" s="35"/>
      <c r="AG12484" s="10"/>
      <c r="AI12484" s="10"/>
      <c r="AL12484" s="10"/>
      <c r="AM12484" s="10"/>
    </row>
    <row r="12485" spans="9:39">
      <c r="I12485" s="10"/>
      <c r="R12485" s="10"/>
      <c r="S12485" s="10"/>
      <c r="T12485" s="10"/>
      <c r="X12485" s="35"/>
      <c r="AG12485" s="10"/>
      <c r="AI12485" s="10"/>
      <c r="AL12485" s="10"/>
      <c r="AM12485" s="10"/>
    </row>
    <row r="12486" spans="9:39">
      <c r="I12486" s="10"/>
      <c r="R12486" s="10"/>
      <c r="S12486" s="10"/>
      <c r="T12486" s="10"/>
      <c r="X12486" s="35"/>
      <c r="AG12486" s="10"/>
      <c r="AI12486" s="10"/>
      <c r="AL12486" s="10"/>
      <c r="AM12486" s="10"/>
    </row>
    <row r="12487" spans="9:39">
      <c r="I12487" s="10"/>
      <c r="R12487" s="10"/>
      <c r="S12487" s="10"/>
      <c r="T12487" s="10"/>
      <c r="X12487" s="35"/>
      <c r="AG12487" s="10"/>
      <c r="AI12487" s="10"/>
      <c r="AL12487" s="10"/>
      <c r="AM12487" s="10"/>
    </row>
    <row r="12488" spans="9:39">
      <c r="I12488" s="10"/>
      <c r="R12488" s="10"/>
      <c r="S12488" s="10"/>
      <c r="T12488" s="10"/>
      <c r="X12488" s="35"/>
      <c r="AG12488" s="10"/>
      <c r="AI12488" s="10"/>
      <c r="AL12488" s="10"/>
      <c r="AM12488" s="10"/>
    </row>
    <row r="12489" spans="9:39">
      <c r="I12489" s="10"/>
      <c r="R12489" s="10"/>
      <c r="S12489" s="10"/>
      <c r="T12489" s="10"/>
      <c r="X12489" s="35"/>
      <c r="AG12489" s="10"/>
      <c r="AI12489" s="10"/>
      <c r="AL12489" s="10"/>
      <c r="AM12489" s="10"/>
    </row>
    <row r="12490" spans="9:39">
      <c r="I12490" s="10"/>
      <c r="R12490" s="10"/>
      <c r="S12490" s="10"/>
      <c r="T12490" s="10"/>
      <c r="X12490" s="35"/>
      <c r="AG12490" s="10"/>
      <c r="AI12490" s="10"/>
      <c r="AL12490" s="10"/>
      <c r="AM12490" s="10"/>
    </row>
    <row r="12491" spans="9:39">
      <c r="I12491" s="10"/>
      <c r="R12491" s="10"/>
      <c r="S12491" s="10"/>
      <c r="T12491" s="10"/>
      <c r="X12491" s="35"/>
      <c r="AG12491" s="10"/>
      <c r="AI12491" s="10"/>
      <c r="AL12491" s="10"/>
      <c r="AM12491" s="10"/>
    </row>
    <row r="12492" spans="9:39">
      <c r="I12492" s="10"/>
      <c r="R12492" s="10"/>
      <c r="S12492" s="10"/>
      <c r="T12492" s="10"/>
      <c r="X12492" s="35"/>
      <c r="AG12492" s="10"/>
      <c r="AI12492" s="10"/>
      <c r="AL12492" s="10"/>
      <c r="AM12492" s="10"/>
    </row>
    <row r="12493" spans="9:39">
      <c r="I12493" s="10"/>
      <c r="R12493" s="10"/>
      <c r="S12493" s="10"/>
      <c r="T12493" s="10"/>
      <c r="X12493" s="35"/>
      <c r="AG12493" s="10"/>
      <c r="AI12493" s="10"/>
      <c r="AL12493" s="10"/>
      <c r="AM12493" s="10"/>
    </row>
    <row r="12494" spans="9:39">
      <c r="I12494" s="10"/>
      <c r="R12494" s="10"/>
      <c r="S12494" s="10"/>
      <c r="T12494" s="10"/>
      <c r="X12494" s="35"/>
      <c r="AG12494" s="10"/>
      <c r="AI12494" s="10"/>
      <c r="AL12494" s="10"/>
      <c r="AM12494" s="10"/>
    </row>
    <row r="12495" spans="9:39">
      <c r="I12495" s="10"/>
      <c r="R12495" s="10"/>
      <c r="S12495" s="10"/>
      <c r="T12495" s="10"/>
      <c r="X12495" s="35"/>
      <c r="AG12495" s="10"/>
      <c r="AI12495" s="10"/>
      <c r="AL12495" s="10"/>
      <c r="AM12495" s="10"/>
    </row>
    <row r="12496" spans="9:39">
      <c r="I12496" s="10"/>
      <c r="R12496" s="10"/>
      <c r="S12496" s="10"/>
      <c r="T12496" s="10"/>
      <c r="X12496" s="35"/>
      <c r="AG12496" s="10"/>
      <c r="AI12496" s="10"/>
      <c r="AL12496" s="10"/>
      <c r="AM12496" s="10"/>
    </row>
    <row r="12497" spans="9:39">
      <c r="I12497" s="10"/>
      <c r="R12497" s="10"/>
      <c r="S12497" s="10"/>
      <c r="T12497" s="10"/>
      <c r="X12497" s="35"/>
      <c r="AG12497" s="10"/>
      <c r="AI12497" s="10"/>
      <c r="AL12497" s="10"/>
      <c r="AM12497" s="10"/>
    </row>
    <row r="12498" spans="9:39">
      <c r="I12498" s="10"/>
      <c r="R12498" s="10"/>
      <c r="S12498" s="10"/>
      <c r="T12498" s="10"/>
      <c r="X12498" s="35"/>
      <c r="AG12498" s="10"/>
      <c r="AI12498" s="10"/>
      <c r="AL12498" s="10"/>
      <c r="AM12498" s="10"/>
    </row>
    <row r="12499" spans="9:39">
      <c r="I12499" s="10"/>
      <c r="R12499" s="10"/>
      <c r="S12499" s="10"/>
      <c r="T12499" s="10"/>
      <c r="X12499" s="35"/>
      <c r="AG12499" s="10"/>
      <c r="AI12499" s="10"/>
      <c r="AL12499" s="10"/>
      <c r="AM12499" s="10"/>
    </row>
    <row r="12500" spans="9:39">
      <c r="I12500" s="10"/>
      <c r="R12500" s="10"/>
      <c r="S12500" s="10"/>
      <c r="T12500" s="10"/>
      <c r="X12500" s="35"/>
      <c r="AG12500" s="10"/>
      <c r="AI12500" s="10"/>
      <c r="AL12500" s="10"/>
      <c r="AM12500" s="10"/>
    </row>
    <row r="12501" spans="9:39">
      <c r="I12501" s="10"/>
      <c r="R12501" s="10"/>
      <c r="S12501" s="10"/>
      <c r="T12501" s="10"/>
      <c r="X12501" s="35"/>
      <c r="AG12501" s="10"/>
      <c r="AI12501" s="10"/>
      <c r="AL12501" s="10"/>
      <c r="AM12501" s="10"/>
    </row>
    <row r="12502" spans="9:39">
      <c r="I12502" s="10"/>
      <c r="R12502" s="10"/>
      <c r="S12502" s="10"/>
      <c r="T12502" s="10"/>
      <c r="X12502" s="35"/>
      <c r="AG12502" s="10"/>
      <c r="AI12502" s="10"/>
      <c r="AL12502" s="10"/>
      <c r="AM12502" s="10"/>
    </row>
    <row r="12503" spans="9:39">
      <c r="I12503" s="10"/>
      <c r="R12503" s="10"/>
      <c r="S12503" s="10"/>
      <c r="T12503" s="10"/>
      <c r="X12503" s="35"/>
      <c r="AG12503" s="10"/>
      <c r="AI12503" s="10"/>
      <c r="AL12503" s="10"/>
      <c r="AM12503" s="10"/>
    </row>
    <row r="12504" spans="9:39">
      <c r="I12504" s="10"/>
      <c r="R12504" s="10"/>
      <c r="S12504" s="10"/>
      <c r="T12504" s="10"/>
      <c r="X12504" s="35"/>
      <c r="AG12504" s="10"/>
      <c r="AI12504" s="10"/>
      <c r="AL12504" s="10"/>
      <c r="AM12504" s="10"/>
    </row>
    <row r="12505" spans="9:39">
      <c r="I12505" s="10"/>
      <c r="R12505" s="10"/>
      <c r="S12505" s="10"/>
      <c r="T12505" s="10"/>
      <c r="X12505" s="35"/>
      <c r="AG12505" s="10"/>
      <c r="AI12505" s="10"/>
      <c r="AL12505" s="10"/>
      <c r="AM12505" s="10"/>
    </row>
    <row r="12506" spans="9:39">
      <c r="I12506" s="10"/>
      <c r="R12506" s="10"/>
      <c r="S12506" s="10"/>
      <c r="T12506" s="10"/>
      <c r="X12506" s="35"/>
      <c r="AG12506" s="10"/>
      <c r="AI12506" s="10"/>
      <c r="AL12506" s="10"/>
      <c r="AM12506" s="10"/>
    </row>
    <row r="12507" spans="9:39">
      <c r="I12507" s="10"/>
      <c r="R12507" s="10"/>
      <c r="S12507" s="10"/>
      <c r="T12507" s="10"/>
      <c r="X12507" s="35"/>
      <c r="AG12507" s="10"/>
      <c r="AI12507" s="10"/>
      <c r="AL12507" s="10"/>
      <c r="AM12507" s="10"/>
    </row>
    <row r="12508" spans="9:39">
      <c r="I12508" s="10"/>
      <c r="R12508" s="10"/>
      <c r="S12508" s="10"/>
      <c r="T12508" s="10"/>
      <c r="X12508" s="35"/>
      <c r="AG12508" s="10"/>
      <c r="AI12508" s="10"/>
      <c r="AL12508" s="10"/>
      <c r="AM12508" s="10"/>
    </row>
    <row r="12509" spans="9:39">
      <c r="I12509" s="10"/>
      <c r="R12509" s="10"/>
      <c r="S12509" s="10"/>
      <c r="T12509" s="10"/>
      <c r="X12509" s="35"/>
      <c r="AG12509" s="10"/>
      <c r="AI12509" s="10"/>
      <c r="AL12509" s="10"/>
      <c r="AM12509" s="10"/>
    </row>
    <row r="12510" spans="9:39">
      <c r="I12510" s="10"/>
      <c r="R12510" s="10"/>
      <c r="S12510" s="10"/>
      <c r="T12510" s="10"/>
      <c r="X12510" s="35"/>
      <c r="AG12510" s="10"/>
      <c r="AI12510" s="10"/>
      <c r="AL12510" s="10"/>
      <c r="AM12510" s="10"/>
    </row>
    <row r="12511" spans="9:39">
      <c r="I12511" s="10"/>
      <c r="R12511" s="10"/>
      <c r="S12511" s="10"/>
      <c r="T12511" s="10"/>
      <c r="X12511" s="35"/>
      <c r="AG12511" s="10"/>
      <c r="AI12511" s="10"/>
      <c r="AL12511" s="10"/>
      <c r="AM12511" s="10"/>
    </row>
    <row r="12512" spans="9:39">
      <c r="I12512" s="10"/>
      <c r="R12512" s="10"/>
      <c r="S12512" s="10"/>
      <c r="T12512" s="10"/>
      <c r="X12512" s="35"/>
      <c r="AG12512" s="10"/>
      <c r="AI12512" s="10"/>
      <c r="AL12512" s="10"/>
      <c r="AM12512" s="10"/>
    </row>
    <row r="12513" spans="9:39">
      <c r="I12513" s="10"/>
      <c r="R12513" s="10"/>
      <c r="S12513" s="10"/>
      <c r="T12513" s="10"/>
      <c r="X12513" s="35"/>
      <c r="AG12513" s="10"/>
      <c r="AI12513" s="10"/>
      <c r="AL12513" s="10"/>
      <c r="AM12513" s="10"/>
    </row>
    <row r="12514" spans="9:39">
      <c r="I12514" s="10"/>
      <c r="R12514" s="10"/>
      <c r="S12514" s="10"/>
      <c r="T12514" s="10"/>
      <c r="X12514" s="35"/>
      <c r="AG12514" s="10"/>
      <c r="AI12514" s="10"/>
      <c r="AL12514" s="10"/>
      <c r="AM12514" s="10"/>
    </row>
    <row r="12515" spans="9:39">
      <c r="I12515" s="10"/>
      <c r="R12515" s="10"/>
      <c r="S12515" s="10"/>
      <c r="T12515" s="10"/>
      <c r="X12515" s="35"/>
      <c r="AG12515" s="10"/>
      <c r="AI12515" s="10"/>
      <c r="AL12515" s="10"/>
      <c r="AM12515" s="10"/>
    </row>
    <row r="12516" spans="9:39">
      <c r="I12516" s="10"/>
      <c r="R12516" s="10"/>
      <c r="S12516" s="10"/>
      <c r="T12516" s="10"/>
      <c r="X12516" s="35"/>
      <c r="AG12516" s="10"/>
      <c r="AI12516" s="10"/>
      <c r="AL12516" s="10"/>
      <c r="AM12516" s="10"/>
    </row>
    <row r="12517" spans="9:39">
      <c r="I12517" s="10"/>
      <c r="R12517" s="10"/>
      <c r="S12517" s="10"/>
      <c r="T12517" s="10"/>
      <c r="X12517" s="35"/>
      <c r="AG12517" s="10"/>
      <c r="AI12517" s="10"/>
      <c r="AL12517" s="10"/>
      <c r="AM12517" s="10"/>
    </row>
    <row r="12518" spans="9:39">
      <c r="I12518" s="10"/>
      <c r="R12518" s="10"/>
      <c r="S12518" s="10"/>
      <c r="T12518" s="10"/>
      <c r="X12518" s="35"/>
      <c r="AG12518" s="10"/>
      <c r="AI12518" s="10"/>
      <c r="AL12518" s="10"/>
      <c r="AM12518" s="10"/>
    </row>
    <row r="12519" spans="9:39">
      <c r="I12519" s="10"/>
      <c r="R12519" s="10"/>
      <c r="S12519" s="10"/>
      <c r="T12519" s="10"/>
      <c r="X12519" s="35"/>
      <c r="AG12519" s="10"/>
      <c r="AI12519" s="10"/>
      <c r="AL12519" s="10"/>
      <c r="AM12519" s="10"/>
    </row>
    <row r="12520" spans="9:39">
      <c r="I12520" s="10"/>
      <c r="R12520" s="10"/>
      <c r="S12520" s="10"/>
      <c r="T12520" s="10"/>
      <c r="X12520" s="35"/>
      <c r="AG12520" s="10"/>
      <c r="AI12520" s="10"/>
      <c r="AL12520" s="10"/>
      <c r="AM12520" s="10"/>
    </row>
    <row r="12521" spans="9:39">
      <c r="I12521" s="10"/>
      <c r="R12521" s="10"/>
      <c r="S12521" s="10"/>
      <c r="T12521" s="10"/>
      <c r="X12521" s="35"/>
      <c r="AG12521" s="10"/>
      <c r="AI12521" s="10"/>
      <c r="AL12521" s="10"/>
      <c r="AM12521" s="10"/>
    </row>
    <row r="12522" spans="9:39">
      <c r="I12522" s="10"/>
      <c r="R12522" s="10"/>
      <c r="S12522" s="10"/>
      <c r="T12522" s="10"/>
      <c r="X12522" s="35"/>
      <c r="AG12522" s="10"/>
      <c r="AI12522" s="10"/>
      <c r="AL12522" s="10"/>
      <c r="AM12522" s="10"/>
    </row>
    <row r="12523" spans="9:39">
      <c r="I12523" s="10"/>
      <c r="R12523" s="10"/>
      <c r="S12523" s="10"/>
      <c r="T12523" s="10"/>
      <c r="X12523" s="35"/>
      <c r="AG12523" s="10"/>
      <c r="AI12523" s="10"/>
      <c r="AL12523" s="10"/>
      <c r="AM12523" s="10"/>
    </row>
    <row r="12524" spans="9:39">
      <c r="I12524" s="10"/>
      <c r="R12524" s="10"/>
      <c r="S12524" s="10"/>
      <c r="T12524" s="10"/>
      <c r="X12524" s="35"/>
      <c r="AG12524" s="10"/>
      <c r="AI12524" s="10"/>
      <c r="AL12524" s="10"/>
      <c r="AM12524" s="10"/>
    </row>
    <row r="12525" spans="9:39">
      <c r="I12525" s="10"/>
      <c r="R12525" s="10"/>
      <c r="S12525" s="10"/>
      <c r="T12525" s="10"/>
      <c r="X12525" s="35"/>
      <c r="AG12525" s="10"/>
      <c r="AI12525" s="10"/>
      <c r="AL12525" s="10"/>
      <c r="AM12525" s="10"/>
    </row>
    <row r="12526" spans="9:39">
      <c r="I12526" s="10"/>
      <c r="R12526" s="10"/>
      <c r="S12526" s="10"/>
      <c r="T12526" s="10"/>
      <c r="X12526" s="35"/>
      <c r="AG12526" s="10"/>
      <c r="AI12526" s="10"/>
      <c r="AL12526" s="10"/>
      <c r="AM12526" s="10"/>
    </row>
    <row r="12527" spans="9:39">
      <c r="I12527" s="10"/>
      <c r="R12527" s="10"/>
      <c r="S12527" s="10"/>
      <c r="T12527" s="10"/>
      <c r="X12527" s="35"/>
      <c r="AG12527" s="10"/>
      <c r="AI12527" s="10"/>
      <c r="AL12527" s="10"/>
      <c r="AM12527" s="10"/>
    </row>
    <row r="12528" spans="9:39">
      <c r="I12528" s="10"/>
      <c r="R12528" s="10"/>
      <c r="S12528" s="10"/>
      <c r="T12528" s="10"/>
      <c r="X12528" s="35"/>
      <c r="AG12528" s="10"/>
      <c r="AI12528" s="10"/>
      <c r="AL12528" s="10"/>
      <c r="AM12528" s="10"/>
    </row>
    <row r="12529" spans="9:39">
      <c r="I12529" s="10"/>
      <c r="R12529" s="10"/>
      <c r="S12529" s="10"/>
      <c r="T12529" s="10"/>
      <c r="X12529" s="35"/>
      <c r="AG12529" s="10"/>
      <c r="AI12529" s="10"/>
      <c r="AL12529" s="10"/>
      <c r="AM12529" s="10"/>
    </row>
    <row r="12530" spans="9:39">
      <c r="I12530" s="10"/>
      <c r="R12530" s="10"/>
      <c r="S12530" s="10"/>
      <c r="T12530" s="10"/>
      <c r="X12530" s="35"/>
      <c r="AG12530" s="10"/>
      <c r="AI12530" s="10"/>
      <c r="AL12530" s="10"/>
      <c r="AM12530" s="10"/>
    </row>
    <row r="12531" spans="9:39">
      <c r="I12531" s="10"/>
      <c r="R12531" s="10"/>
      <c r="S12531" s="10"/>
      <c r="T12531" s="10"/>
      <c r="X12531" s="35"/>
      <c r="AG12531" s="10"/>
      <c r="AI12531" s="10"/>
      <c r="AL12531" s="10"/>
      <c r="AM12531" s="10"/>
    </row>
    <row r="12532" spans="9:39">
      <c r="I12532" s="10"/>
      <c r="R12532" s="10"/>
      <c r="S12532" s="10"/>
      <c r="T12532" s="10"/>
      <c r="X12532" s="35"/>
      <c r="AG12532" s="10"/>
      <c r="AI12532" s="10"/>
      <c r="AL12532" s="10"/>
      <c r="AM12532" s="10"/>
    </row>
    <row r="12533" spans="9:39">
      <c r="I12533" s="10"/>
      <c r="R12533" s="10"/>
      <c r="S12533" s="10"/>
      <c r="T12533" s="10"/>
      <c r="X12533" s="35"/>
      <c r="AG12533" s="10"/>
      <c r="AI12533" s="10"/>
      <c r="AL12533" s="10"/>
      <c r="AM12533" s="10"/>
    </row>
    <row r="12534" spans="9:39">
      <c r="I12534" s="10"/>
      <c r="R12534" s="10"/>
      <c r="S12534" s="10"/>
      <c r="T12534" s="10"/>
      <c r="X12534" s="35"/>
      <c r="AG12534" s="10"/>
      <c r="AI12534" s="10"/>
      <c r="AL12534" s="10"/>
      <c r="AM12534" s="10"/>
    </row>
    <row r="12535" spans="9:39">
      <c r="I12535" s="10"/>
      <c r="R12535" s="10"/>
      <c r="S12535" s="10"/>
      <c r="T12535" s="10"/>
      <c r="X12535" s="35"/>
      <c r="AG12535" s="10"/>
      <c r="AI12535" s="10"/>
      <c r="AL12535" s="10"/>
      <c r="AM12535" s="10"/>
    </row>
    <row r="12536" spans="9:39">
      <c r="I12536" s="10"/>
      <c r="R12536" s="10"/>
      <c r="S12536" s="10"/>
      <c r="T12536" s="10"/>
      <c r="X12536" s="35"/>
      <c r="AG12536" s="10"/>
      <c r="AI12536" s="10"/>
      <c r="AL12536" s="10"/>
      <c r="AM12536" s="10"/>
    </row>
    <row r="12537" spans="9:39">
      <c r="I12537" s="10"/>
      <c r="R12537" s="10"/>
      <c r="S12537" s="10"/>
      <c r="T12537" s="10"/>
      <c r="X12537" s="35"/>
      <c r="AG12537" s="10"/>
      <c r="AI12537" s="10"/>
      <c r="AL12537" s="10"/>
      <c r="AM12537" s="10"/>
    </row>
    <row r="12538" spans="9:39">
      <c r="I12538" s="10"/>
      <c r="R12538" s="10"/>
      <c r="S12538" s="10"/>
      <c r="T12538" s="10"/>
      <c r="X12538" s="35"/>
      <c r="AG12538" s="10"/>
      <c r="AI12538" s="10"/>
      <c r="AL12538" s="10"/>
      <c r="AM12538" s="10"/>
    </row>
    <row r="12539" spans="9:39">
      <c r="I12539" s="10"/>
      <c r="R12539" s="10"/>
      <c r="S12539" s="10"/>
      <c r="T12539" s="10"/>
      <c r="X12539" s="35"/>
      <c r="AG12539" s="10"/>
      <c r="AI12539" s="10"/>
      <c r="AL12539" s="10"/>
      <c r="AM12539" s="10"/>
    </row>
    <row r="12540" spans="9:39">
      <c r="I12540" s="10"/>
      <c r="R12540" s="10"/>
      <c r="S12540" s="10"/>
      <c r="T12540" s="10"/>
      <c r="X12540" s="35"/>
      <c r="AG12540" s="10"/>
      <c r="AI12540" s="10"/>
      <c r="AL12540" s="10"/>
      <c r="AM12540" s="10"/>
    </row>
    <row r="12541" spans="9:39">
      <c r="I12541" s="10"/>
      <c r="R12541" s="10"/>
      <c r="S12541" s="10"/>
      <c r="T12541" s="10"/>
      <c r="X12541" s="35"/>
      <c r="AG12541" s="10"/>
      <c r="AI12541" s="10"/>
      <c r="AL12541" s="10"/>
      <c r="AM12541" s="10"/>
    </row>
    <row r="12542" spans="9:39">
      <c r="I12542" s="10"/>
      <c r="R12542" s="10"/>
      <c r="S12542" s="10"/>
      <c r="T12542" s="10"/>
      <c r="X12542" s="35"/>
      <c r="AG12542" s="10"/>
      <c r="AI12542" s="10"/>
      <c r="AL12542" s="10"/>
      <c r="AM12542" s="10"/>
    </row>
    <row r="12543" spans="9:39">
      <c r="I12543" s="10"/>
      <c r="R12543" s="10"/>
      <c r="S12543" s="10"/>
      <c r="T12543" s="10"/>
      <c r="X12543" s="35"/>
      <c r="AG12543" s="10"/>
      <c r="AI12543" s="10"/>
      <c r="AL12543" s="10"/>
      <c r="AM12543" s="10"/>
    </row>
    <row r="12544" spans="9:39">
      <c r="I12544" s="10"/>
      <c r="R12544" s="10"/>
      <c r="S12544" s="10"/>
      <c r="T12544" s="10"/>
      <c r="X12544" s="35"/>
      <c r="AG12544" s="10"/>
      <c r="AI12544" s="10"/>
      <c r="AL12544" s="10"/>
      <c r="AM12544" s="10"/>
    </row>
    <row r="12545" spans="9:39">
      <c r="I12545" s="10"/>
      <c r="R12545" s="10"/>
      <c r="S12545" s="10"/>
      <c r="T12545" s="10"/>
      <c r="X12545" s="35"/>
      <c r="AG12545" s="10"/>
      <c r="AI12545" s="10"/>
      <c r="AL12545" s="10"/>
      <c r="AM12545" s="10"/>
    </row>
    <row r="12546" spans="9:39">
      <c r="I12546" s="10"/>
      <c r="R12546" s="10"/>
      <c r="S12546" s="10"/>
      <c r="T12546" s="10"/>
      <c r="X12546" s="35"/>
      <c r="AG12546" s="10"/>
      <c r="AI12546" s="10"/>
      <c r="AL12546" s="10"/>
      <c r="AM12546" s="10"/>
    </row>
    <row r="12547" spans="9:39">
      <c r="I12547" s="10"/>
      <c r="R12547" s="10"/>
      <c r="S12547" s="10"/>
      <c r="T12547" s="10"/>
      <c r="X12547" s="35"/>
      <c r="AG12547" s="10"/>
      <c r="AI12547" s="10"/>
      <c r="AL12547" s="10"/>
      <c r="AM12547" s="10"/>
    </row>
    <row r="12548" spans="9:39">
      <c r="I12548" s="10"/>
      <c r="R12548" s="10"/>
      <c r="S12548" s="10"/>
      <c r="T12548" s="10"/>
      <c r="X12548" s="35"/>
      <c r="AG12548" s="10"/>
      <c r="AI12548" s="10"/>
      <c r="AL12548" s="10"/>
      <c r="AM12548" s="10"/>
    </row>
    <row r="12549" spans="9:39">
      <c r="I12549" s="10"/>
      <c r="R12549" s="10"/>
      <c r="S12549" s="10"/>
      <c r="T12549" s="10"/>
      <c r="X12549" s="35"/>
      <c r="AG12549" s="10"/>
      <c r="AI12549" s="10"/>
      <c r="AL12549" s="10"/>
      <c r="AM12549" s="10"/>
    </row>
    <row r="12550" spans="9:39">
      <c r="I12550" s="10"/>
      <c r="R12550" s="10"/>
      <c r="S12550" s="10"/>
      <c r="T12550" s="10"/>
      <c r="X12550" s="35"/>
      <c r="AG12550" s="10"/>
      <c r="AI12550" s="10"/>
      <c r="AL12550" s="10"/>
      <c r="AM12550" s="10"/>
    </row>
    <row r="12551" spans="9:39">
      <c r="I12551" s="10"/>
      <c r="R12551" s="10"/>
      <c r="S12551" s="10"/>
      <c r="T12551" s="10"/>
      <c r="X12551" s="35"/>
      <c r="AG12551" s="10"/>
      <c r="AI12551" s="10"/>
      <c r="AL12551" s="10"/>
      <c r="AM12551" s="10"/>
    </row>
    <row r="12552" spans="9:39">
      <c r="I12552" s="10"/>
      <c r="R12552" s="10"/>
      <c r="S12552" s="10"/>
      <c r="T12552" s="10"/>
      <c r="X12552" s="35"/>
      <c r="AG12552" s="10"/>
      <c r="AI12552" s="10"/>
      <c r="AL12552" s="10"/>
      <c r="AM12552" s="10"/>
    </row>
    <row r="12553" spans="9:39">
      <c r="I12553" s="10"/>
      <c r="R12553" s="10"/>
      <c r="S12553" s="10"/>
      <c r="T12553" s="10"/>
      <c r="X12553" s="35"/>
      <c r="AG12553" s="10"/>
      <c r="AI12553" s="10"/>
      <c r="AL12553" s="10"/>
      <c r="AM12553" s="10"/>
    </row>
    <row r="12554" spans="9:39">
      <c r="I12554" s="10"/>
      <c r="R12554" s="10"/>
      <c r="S12554" s="10"/>
      <c r="T12554" s="10"/>
      <c r="X12554" s="35"/>
      <c r="AG12554" s="10"/>
      <c r="AI12554" s="10"/>
      <c r="AL12554" s="10"/>
      <c r="AM12554" s="10"/>
    </row>
    <row r="12555" spans="9:39">
      <c r="I12555" s="10"/>
      <c r="R12555" s="10"/>
      <c r="S12555" s="10"/>
      <c r="T12555" s="10"/>
      <c r="X12555" s="35"/>
      <c r="AG12555" s="10"/>
      <c r="AI12555" s="10"/>
      <c r="AL12555" s="10"/>
      <c r="AM12555" s="10"/>
    </row>
    <row r="12556" spans="9:39">
      <c r="I12556" s="10"/>
      <c r="R12556" s="10"/>
      <c r="S12556" s="10"/>
      <c r="T12556" s="10"/>
      <c r="X12556" s="35"/>
      <c r="AG12556" s="10"/>
      <c r="AI12556" s="10"/>
      <c r="AL12556" s="10"/>
      <c r="AM12556" s="10"/>
    </row>
    <row r="12557" spans="9:39">
      <c r="I12557" s="10"/>
      <c r="R12557" s="10"/>
      <c r="S12557" s="10"/>
      <c r="T12557" s="10"/>
      <c r="X12557" s="35"/>
      <c r="AG12557" s="10"/>
      <c r="AI12557" s="10"/>
      <c r="AL12557" s="10"/>
      <c r="AM12557" s="10"/>
    </row>
    <row r="12558" spans="9:39">
      <c r="I12558" s="10"/>
      <c r="R12558" s="10"/>
      <c r="S12558" s="10"/>
      <c r="T12558" s="10"/>
      <c r="X12558" s="35"/>
      <c r="AG12558" s="10"/>
      <c r="AI12558" s="10"/>
      <c r="AL12558" s="10"/>
      <c r="AM12558" s="10"/>
    </row>
    <row r="12559" spans="9:39">
      <c r="I12559" s="10"/>
      <c r="R12559" s="10"/>
      <c r="S12559" s="10"/>
      <c r="T12559" s="10"/>
      <c r="X12559" s="35"/>
      <c r="AG12559" s="10"/>
      <c r="AI12559" s="10"/>
      <c r="AL12559" s="10"/>
      <c r="AM12559" s="10"/>
    </row>
    <row r="12560" spans="9:39">
      <c r="I12560" s="10"/>
      <c r="R12560" s="10"/>
      <c r="S12560" s="10"/>
      <c r="T12560" s="10"/>
      <c r="X12560" s="35"/>
      <c r="AG12560" s="10"/>
      <c r="AI12560" s="10"/>
      <c r="AL12560" s="10"/>
      <c r="AM12560" s="10"/>
    </row>
    <row r="12561" spans="9:39">
      <c r="I12561" s="10"/>
      <c r="R12561" s="10"/>
      <c r="S12561" s="10"/>
      <c r="T12561" s="10"/>
      <c r="X12561" s="35"/>
      <c r="AG12561" s="10"/>
      <c r="AI12561" s="10"/>
      <c r="AL12561" s="10"/>
      <c r="AM12561" s="10"/>
    </row>
    <row r="12562" spans="9:39">
      <c r="I12562" s="10"/>
      <c r="R12562" s="10"/>
      <c r="S12562" s="10"/>
      <c r="T12562" s="10"/>
      <c r="X12562" s="35"/>
      <c r="AG12562" s="10"/>
      <c r="AI12562" s="10"/>
      <c r="AL12562" s="10"/>
      <c r="AM12562" s="10"/>
    </row>
    <row r="12563" spans="9:39">
      <c r="I12563" s="10"/>
      <c r="R12563" s="10"/>
      <c r="S12563" s="10"/>
      <c r="T12563" s="10"/>
      <c r="X12563" s="35"/>
      <c r="AG12563" s="10"/>
      <c r="AI12563" s="10"/>
      <c r="AL12563" s="10"/>
      <c r="AM12563" s="10"/>
    </row>
    <row r="12564" spans="9:39">
      <c r="I12564" s="10"/>
      <c r="R12564" s="10"/>
      <c r="S12564" s="10"/>
      <c r="T12564" s="10"/>
      <c r="X12564" s="35"/>
      <c r="AG12564" s="10"/>
      <c r="AI12564" s="10"/>
      <c r="AL12564" s="10"/>
      <c r="AM12564" s="10"/>
    </row>
    <row r="12565" spans="9:39">
      <c r="I12565" s="10"/>
      <c r="R12565" s="10"/>
      <c r="S12565" s="10"/>
      <c r="T12565" s="10"/>
      <c r="X12565" s="35"/>
      <c r="AG12565" s="10"/>
      <c r="AI12565" s="10"/>
      <c r="AL12565" s="10"/>
      <c r="AM12565" s="10"/>
    </row>
    <row r="12566" spans="9:39">
      <c r="I12566" s="10"/>
      <c r="R12566" s="10"/>
      <c r="S12566" s="10"/>
      <c r="T12566" s="10"/>
      <c r="X12566" s="35"/>
      <c r="AG12566" s="10"/>
      <c r="AI12566" s="10"/>
      <c r="AL12566" s="10"/>
      <c r="AM12566" s="10"/>
    </row>
    <row r="12567" spans="9:39">
      <c r="I12567" s="10"/>
      <c r="R12567" s="10"/>
      <c r="S12567" s="10"/>
      <c r="T12567" s="10"/>
      <c r="X12567" s="35"/>
      <c r="AG12567" s="10"/>
      <c r="AI12567" s="10"/>
      <c r="AL12567" s="10"/>
      <c r="AM12567" s="10"/>
    </row>
    <row r="12568" spans="9:39">
      <c r="I12568" s="10"/>
      <c r="R12568" s="10"/>
      <c r="S12568" s="10"/>
      <c r="T12568" s="10"/>
      <c r="X12568" s="35"/>
      <c r="AG12568" s="10"/>
      <c r="AI12568" s="10"/>
      <c r="AL12568" s="10"/>
      <c r="AM12568" s="10"/>
    </row>
    <row r="12569" spans="9:39">
      <c r="I12569" s="10"/>
      <c r="R12569" s="10"/>
      <c r="S12569" s="10"/>
      <c r="T12569" s="10"/>
      <c r="X12569" s="35"/>
      <c r="AG12569" s="10"/>
      <c r="AI12569" s="10"/>
      <c r="AL12569" s="10"/>
      <c r="AM12569" s="10"/>
    </row>
    <row r="12570" spans="9:39">
      <c r="I12570" s="10"/>
      <c r="R12570" s="10"/>
      <c r="S12570" s="10"/>
      <c r="T12570" s="10"/>
      <c r="X12570" s="35"/>
      <c r="AG12570" s="10"/>
      <c r="AI12570" s="10"/>
      <c r="AL12570" s="10"/>
      <c r="AM12570" s="10"/>
    </row>
    <row r="12571" spans="9:39">
      <c r="I12571" s="10"/>
      <c r="R12571" s="10"/>
      <c r="S12571" s="10"/>
      <c r="T12571" s="10"/>
      <c r="X12571" s="35"/>
      <c r="AG12571" s="10"/>
      <c r="AI12571" s="10"/>
      <c r="AL12571" s="10"/>
      <c r="AM12571" s="10"/>
    </row>
    <row r="12572" spans="9:39">
      <c r="I12572" s="10"/>
      <c r="R12572" s="10"/>
      <c r="S12572" s="10"/>
      <c r="T12572" s="10"/>
      <c r="X12572" s="35"/>
      <c r="AG12572" s="10"/>
      <c r="AI12572" s="10"/>
      <c r="AL12572" s="10"/>
      <c r="AM12572" s="10"/>
    </row>
    <row r="12573" spans="9:39">
      <c r="I12573" s="10"/>
      <c r="R12573" s="10"/>
      <c r="S12573" s="10"/>
      <c r="T12573" s="10"/>
      <c r="X12573" s="35"/>
      <c r="AG12573" s="10"/>
      <c r="AI12573" s="10"/>
      <c r="AL12573" s="10"/>
      <c r="AM12573" s="10"/>
    </row>
    <row r="12574" spans="9:39">
      <c r="I12574" s="10"/>
      <c r="R12574" s="10"/>
      <c r="S12574" s="10"/>
      <c r="T12574" s="10"/>
      <c r="X12574" s="35"/>
      <c r="AG12574" s="10"/>
      <c r="AI12574" s="10"/>
      <c r="AL12574" s="10"/>
      <c r="AM12574" s="10"/>
    </row>
    <row r="12575" spans="9:39">
      <c r="I12575" s="10"/>
      <c r="R12575" s="10"/>
      <c r="S12575" s="10"/>
      <c r="T12575" s="10"/>
      <c r="X12575" s="35"/>
      <c r="AG12575" s="10"/>
      <c r="AI12575" s="10"/>
      <c r="AL12575" s="10"/>
      <c r="AM12575" s="10"/>
    </row>
    <row r="12576" spans="9:39">
      <c r="I12576" s="10"/>
      <c r="R12576" s="10"/>
      <c r="S12576" s="10"/>
      <c r="T12576" s="10"/>
      <c r="X12576" s="35"/>
      <c r="AG12576" s="10"/>
      <c r="AI12576" s="10"/>
      <c r="AL12576" s="10"/>
      <c r="AM12576" s="10"/>
    </row>
    <row r="12577" spans="9:39">
      <c r="I12577" s="10"/>
      <c r="R12577" s="10"/>
      <c r="S12577" s="10"/>
      <c r="T12577" s="10"/>
      <c r="X12577" s="35"/>
      <c r="AG12577" s="10"/>
      <c r="AI12577" s="10"/>
      <c r="AL12577" s="10"/>
      <c r="AM12577" s="10"/>
    </row>
    <row r="12578" spans="9:39">
      <c r="I12578" s="10"/>
      <c r="R12578" s="10"/>
      <c r="S12578" s="10"/>
      <c r="T12578" s="10"/>
      <c r="X12578" s="35"/>
      <c r="AG12578" s="10"/>
      <c r="AI12578" s="10"/>
      <c r="AL12578" s="10"/>
      <c r="AM12578" s="10"/>
    </row>
    <row r="12579" spans="9:39">
      <c r="I12579" s="10"/>
      <c r="R12579" s="10"/>
      <c r="S12579" s="10"/>
      <c r="T12579" s="10"/>
      <c r="X12579" s="35"/>
      <c r="AG12579" s="10"/>
      <c r="AI12579" s="10"/>
      <c r="AL12579" s="10"/>
      <c r="AM12579" s="10"/>
    </row>
    <row r="12580" spans="9:39">
      <c r="I12580" s="10"/>
      <c r="R12580" s="10"/>
      <c r="S12580" s="10"/>
      <c r="T12580" s="10"/>
      <c r="X12580" s="35"/>
      <c r="AG12580" s="10"/>
      <c r="AI12580" s="10"/>
      <c r="AL12580" s="10"/>
      <c r="AM12580" s="10"/>
    </row>
    <row r="12581" spans="9:39">
      <c r="I12581" s="10"/>
      <c r="R12581" s="10"/>
      <c r="S12581" s="10"/>
      <c r="T12581" s="10"/>
      <c r="X12581" s="35"/>
      <c r="AG12581" s="10"/>
      <c r="AI12581" s="10"/>
      <c r="AL12581" s="10"/>
      <c r="AM12581" s="10"/>
    </row>
    <row r="12582" spans="9:39">
      <c r="I12582" s="10"/>
      <c r="R12582" s="10"/>
      <c r="S12582" s="10"/>
      <c r="T12582" s="10"/>
      <c r="X12582" s="35"/>
      <c r="AG12582" s="10"/>
      <c r="AI12582" s="10"/>
      <c r="AL12582" s="10"/>
      <c r="AM12582" s="10"/>
    </row>
    <row r="12583" spans="9:39">
      <c r="I12583" s="10"/>
      <c r="R12583" s="10"/>
      <c r="S12583" s="10"/>
      <c r="T12583" s="10"/>
      <c r="X12583" s="35"/>
      <c r="AG12583" s="10"/>
      <c r="AI12583" s="10"/>
      <c r="AL12583" s="10"/>
      <c r="AM12583" s="10"/>
    </row>
    <row r="12584" spans="9:39">
      <c r="I12584" s="10"/>
      <c r="R12584" s="10"/>
      <c r="S12584" s="10"/>
      <c r="T12584" s="10"/>
      <c r="X12584" s="35"/>
      <c r="AG12584" s="10"/>
      <c r="AI12584" s="10"/>
      <c r="AL12584" s="10"/>
      <c r="AM12584" s="10"/>
    </row>
    <row r="12585" spans="9:39">
      <c r="I12585" s="10"/>
      <c r="R12585" s="10"/>
      <c r="S12585" s="10"/>
      <c r="T12585" s="10"/>
      <c r="X12585" s="35"/>
      <c r="AG12585" s="10"/>
      <c r="AI12585" s="10"/>
      <c r="AL12585" s="10"/>
      <c r="AM12585" s="10"/>
    </row>
    <row r="12586" spans="9:39">
      <c r="I12586" s="10"/>
      <c r="R12586" s="10"/>
      <c r="S12586" s="10"/>
      <c r="T12586" s="10"/>
      <c r="X12586" s="35"/>
      <c r="AG12586" s="10"/>
      <c r="AI12586" s="10"/>
      <c r="AL12586" s="10"/>
      <c r="AM12586" s="10"/>
    </row>
    <row r="12587" spans="9:39">
      <c r="I12587" s="10"/>
      <c r="R12587" s="10"/>
      <c r="S12587" s="10"/>
      <c r="T12587" s="10"/>
      <c r="X12587" s="35"/>
      <c r="AG12587" s="10"/>
      <c r="AI12587" s="10"/>
      <c r="AL12587" s="10"/>
      <c r="AM12587" s="10"/>
    </row>
    <row r="12588" spans="9:39">
      <c r="I12588" s="10"/>
      <c r="R12588" s="10"/>
      <c r="S12588" s="10"/>
      <c r="T12588" s="10"/>
      <c r="X12588" s="35"/>
      <c r="AG12588" s="10"/>
      <c r="AI12588" s="10"/>
      <c r="AL12588" s="10"/>
      <c r="AM12588" s="10"/>
    </row>
    <row r="12589" spans="9:39">
      <c r="I12589" s="10"/>
      <c r="R12589" s="10"/>
      <c r="S12589" s="10"/>
      <c r="T12589" s="10"/>
      <c r="X12589" s="35"/>
      <c r="AG12589" s="10"/>
      <c r="AI12589" s="10"/>
      <c r="AL12589" s="10"/>
      <c r="AM12589" s="10"/>
    </row>
    <row r="12590" spans="9:39">
      <c r="I12590" s="10"/>
      <c r="R12590" s="10"/>
      <c r="S12590" s="10"/>
      <c r="T12590" s="10"/>
      <c r="X12590" s="35"/>
      <c r="AG12590" s="10"/>
      <c r="AI12590" s="10"/>
      <c r="AL12590" s="10"/>
      <c r="AM12590" s="10"/>
    </row>
    <row r="12591" spans="9:39">
      <c r="I12591" s="10"/>
      <c r="R12591" s="10"/>
      <c r="S12591" s="10"/>
      <c r="T12591" s="10"/>
      <c r="X12591" s="35"/>
      <c r="AG12591" s="10"/>
      <c r="AI12591" s="10"/>
      <c r="AL12591" s="10"/>
      <c r="AM12591" s="10"/>
    </row>
    <row r="12592" spans="9:39">
      <c r="I12592" s="10"/>
      <c r="R12592" s="10"/>
      <c r="S12592" s="10"/>
      <c r="T12592" s="10"/>
      <c r="X12592" s="35"/>
      <c r="AG12592" s="10"/>
      <c r="AI12592" s="10"/>
      <c r="AL12592" s="10"/>
      <c r="AM12592" s="10"/>
    </row>
    <row r="12593" spans="9:39">
      <c r="I12593" s="10"/>
      <c r="R12593" s="10"/>
      <c r="S12593" s="10"/>
      <c r="T12593" s="10"/>
      <c r="X12593" s="35"/>
      <c r="AG12593" s="10"/>
      <c r="AI12593" s="10"/>
      <c r="AL12593" s="10"/>
      <c r="AM12593" s="10"/>
    </row>
    <row r="12594" spans="9:39">
      <c r="I12594" s="10"/>
      <c r="R12594" s="10"/>
      <c r="S12594" s="10"/>
      <c r="T12594" s="10"/>
      <c r="X12594" s="35"/>
      <c r="AG12594" s="10"/>
      <c r="AI12594" s="10"/>
      <c r="AL12594" s="10"/>
      <c r="AM12594" s="10"/>
    </row>
    <row r="12595" spans="9:39">
      <c r="I12595" s="10"/>
      <c r="R12595" s="10"/>
      <c r="S12595" s="10"/>
      <c r="T12595" s="10"/>
      <c r="X12595" s="35"/>
      <c r="AG12595" s="10"/>
      <c r="AI12595" s="10"/>
      <c r="AL12595" s="10"/>
      <c r="AM12595" s="10"/>
    </row>
    <row r="12596" spans="9:39">
      <c r="I12596" s="10"/>
      <c r="R12596" s="10"/>
      <c r="S12596" s="10"/>
      <c r="T12596" s="10"/>
      <c r="X12596" s="35"/>
      <c r="AG12596" s="10"/>
      <c r="AI12596" s="10"/>
      <c r="AL12596" s="10"/>
      <c r="AM12596" s="10"/>
    </row>
    <row r="12597" spans="9:39">
      <c r="I12597" s="10"/>
      <c r="R12597" s="10"/>
      <c r="S12597" s="10"/>
      <c r="T12597" s="10"/>
      <c r="X12597" s="35"/>
      <c r="AG12597" s="10"/>
      <c r="AI12597" s="10"/>
      <c r="AL12597" s="10"/>
      <c r="AM12597" s="10"/>
    </row>
    <row r="12598" spans="9:39">
      <c r="I12598" s="10"/>
      <c r="R12598" s="10"/>
      <c r="S12598" s="10"/>
      <c r="T12598" s="10"/>
      <c r="X12598" s="35"/>
      <c r="AG12598" s="10"/>
      <c r="AI12598" s="10"/>
      <c r="AL12598" s="10"/>
      <c r="AM12598" s="10"/>
    </row>
    <row r="12599" spans="9:39">
      <c r="I12599" s="10"/>
      <c r="R12599" s="10"/>
      <c r="S12599" s="10"/>
      <c r="T12599" s="10"/>
      <c r="X12599" s="35"/>
      <c r="AG12599" s="10"/>
      <c r="AI12599" s="10"/>
      <c r="AL12599" s="10"/>
      <c r="AM12599" s="10"/>
    </row>
    <row r="12600" spans="9:39">
      <c r="I12600" s="10"/>
      <c r="R12600" s="10"/>
      <c r="S12600" s="10"/>
      <c r="T12600" s="10"/>
      <c r="X12600" s="35"/>
      <c r="AG12600" s="10"/>
      <c r="AI12600" s="10"/>
      <c r="AL12600" s="10"/>
      <c r="AM12600" s="10"/>
    </row>
    <row r="12601" spans="9:39">
      <c r="I12601" s="10"/>
      <c r="R12601" s="10"/>
      <c r="S12601" s="10"/>
      <c r="T12601" s="10"/>
      <c r="X12601" s="35"/>
      <c r="AG12601" s="10"/>
      <c r="AI12601" s="10"/>
      <c r="AL12601" s="10"/>
      <c r="AM12601" s="10"/>
    </row>
    <row r="12602" spans="9:39">
      <c r="I12602" s="10"/>
      <c r="R12602" s="10"/>
      <c r="S12602" s="10"/>
      <c r="T12602" s="10"/>
      <c r="X12602" s="35"/>
      <c r="AG12602" s="10"/>
      <c r="AI12602" s="10"/>
      <c r="AL12602" s="10"/>
      <c r="AM12602" s="10"/>
    </row>
    <row r="12603" spans="9:39">
      <c r="I12603" s="10"/>
      <c r="R12603" s="10"/>
      <c r="S12603" s="10"/>
      <c r="T12603" s="10"/>
      <c r="X12603" s="35"/>
      <c r="AG12603" s="10"/>
      <c r="AI12603" s="10"/>
      <c r="AL12603" s="10"/>
      <c r="AM12603" s="10"/>
    </row>
    <row r="12604" spans="9:39">
      <c r="I12604" s="10"/>
      <c r="R12604" s="10"/>
      <c r="S12604" s="10"/>
      <c r="T12604" s="10"/>
      <c r="X12604" s="35"/>
      <c r="AG12604" s="10"/>
      <c r="AI12604" s="10"/>
      <c r="AL12604" s="10"/>
      <c r="AM12604" s="10"/>
    </row>
    <row r="12605" spans="9:39">
      <c r="I12605" s="10"/>
      <c r="R12605" s="10"/>
      <c r="S12605" s="10"/>
      <c r="T12605" s="10"/>
      <c r="X12605" s="35"/>
      <c r="AG12605" s="10"/>
      <c r="AI12605" s="10"/>
      <c r="AL12605" s="10"/>
      <c r="AM12605" s="10"/>
    </row>
    <row r="12606" spans="9:39">
      <c r="I12606" s="10"/>
      <c r="R12606" s="10"/>
      <c r="S12606" s="10"/>
      <c r="T12606" s="10"/>
      <c r="X12606" s="35"/>
      <c r="AG12606" s="10"/>
      <c r="AI12606" s="10"/>
      <c r="AL12606" s="10"/>
      <c r="AM12606" s="10"/>
    </row>
    <row r="12607" spans="9:39">
      <c r="I12607" s="10"/>
      <c r="R12607" s="10"/>
      <c r="S12607" s="10"/>
      <c r="T12607" s="10"/>
      <c r="X12607" s="35"/>
      <c r="AG12607" s="10"/>
      <c r="AI12607" s="10"/>
      <c r="AL12607" s="10"/>
      <c r="AM12607" s="10"/>
    </row>
    <row r="12608" spans="9:39">
      <c r="I12608" s="10"/>
      <c r="R12608" s="10"/>
      <c r="S12608" s="10"/>
      <c r="T12608" s="10"/>
      <c r="X12608" s="35"/>
      <c r="AG12608" s="10"/>
      <c r="AI12608" s="10"/>
      <c r="AL12608" s="10"/>
      <c r="AM12608" s="10"/>
    </row>
    <row r="12609" spans="9:39">
      <c r="I12609" s="10"/>
      <c r="R12609" s="10"/>
      <c r="S12609" s="10"/>
      <c r="T12609" s="10"/>
      <c r="X12609" s="35"/>
      <c r="AG12609" s="10"/>
      <c r="AI12609" s="10"/>
      <c r="AL12609" s="10"/>
      <c r="AM12609" s="10"/>
    </row>
    <row r="12610" spans="9:39">
      <c r="I12610" s="10"/>
      <c r="R12610" s="10"/>
      <c r="S12610" s="10"/>
      <c r="T12610" s="10"/>
      <c r="X12610" s="35"/>
      <c r="AG12610" s="10"/>
      <c r="AI12610" s="10"/>
      <c r="AL12610" s="10"/>
      <c r="AM12610" s="10"/>
    </row>
    <row r="12611" spans="9:39">
      <c r="I12611" s="10"/>
      <c r="R12611" s="10"/>
      <c r="S12611" s="10"/>
      <c r="T12611" s="10"/>
      <c r="X12611" s="35"/>
      <c r="AG12611" s="10"/>
      <c r="AI12611" s="10"/>
      <c r="AL12611" s="10"/>
      <c r="AM12611" s="10"/>
    </row>
    <row r="12612" spans="9:39">
      <c r="I12612" s="10"/>
      <c r="R12612" s="10"/>
      <c r="S12612" s="10"/>
      <c r="T12612" s="10"/>
      <c r="X12612" s="35"/>
      <c r="AG12612" s="10"/>
      <c r="AI12612" s="10"/>
      <c r="AL12612" s="10"/>
      <c r="AM12612" s="10"/>
    </row>
    <row r="12613" spans="9:39">
      <c r="I12613" s="10"/>
      <c r="R12613" s="10"/>
      <c r="S12613" s="10"/>
      <c r="T12613" s="10"/>
      <c r="X12613" s="35"/>
      <c r="AG12613" s="10"/>
      <c r="AI12613" s="10"/>
      <c r="AL12613" s="10"/>
      <c r="AM12613" s="10"/>
    </row>
    <row r="12614" spans="9:39">
      <c r="I12614" s="10"/>
      <c r="R12614" s="10"/>
      <c r="S12614" s="10"/>
      <c r="T12614" s="10"/>
      <c r="X12614" s="35"/>
      <c r="AG12614" s="10"/>
      <c r="AI12614" s="10"/>
      <c r="AL12614" s="10"/>
      <c r="AM12614" s="10"/>
    </row>
    <row r="12615" spans="9:39">
      <c r="I12615" s="10"/>
      <c r="R12615" s="10"/>
      <c r="S12615" s="10"/>
      <c r="T12615" s="10"/>
      <c r="X12615" s="35"/>
      <c r="AG12615" s="10"/>
      <c r="AI12615" s="10"/>
      <c r="AL12615" s="10"/>
      <c r="AM12615" s="10"/>
    </row>
    <row r="12616" spans="9:39">
      <c r="I12616" s="10"/>
      <c r="R12616" s="10"/>
      <c r="S12616" s="10"/>
      <c r="T12616" s="10"/>
      <c r="X12616" s="35"/>
      <c r="AG12616" s="10"/>
      <c r="AI12616" s="10"/>
      <c r="AL12616" s="10"/>
      <c r="AM12616" s="10"/>
    </row>
    <row r="12617" spans="9:39">
      <c r="I12617" s="10"/>
      <c r="R12617" s="10"/>
      <c r="S12617" s="10"/>
      <c r="T12617" s="10"/>
      <c r="X12617" s="35"/>
      <c r="AG12617" s="10"/>
      <c r="AI12617" s="10"/>
      <c r="AL12617" s="10"/>
      <c r="AM12617" s="10"/>
    </row>
    <row r="12618" spans="9:39">
      <c r="I12618" s="10"/>
      <c r="R12618" s="10"/>
      <c r="S12618" s="10"/>
      <c r="T12618" s="10"/>
      <c r="X12618" s="35"/>
      <c r="AG12618" s="10"/>
      <c r="AI12618" s="10"/>
      <c r="AL12618" s="10"/>
      <c r="AM12618" s="10"/>
    </row>
    <row r="12619" spans="9:39">
      <c r="I12619" s="10"/>
      <c r="R12619" s="10"/>
      <c r="S12619" s="10"/>
      <c r="T12619" s="10"/>
      <c r="X12619" s="35"/>
      <c r="AG12619" s="10"/>
      <c r="AI12619" s="10"/>
      <c r="AL12619" s="10"/>
      <c r="AM12619" s="10"/>
    </row>
    <row r="12620" spans="9:39">
      <c r="I12620" s="10"/>
      <c r="R12620" s="10"/>
      <c r="S12620" s="10"/>
      <c r="T12620" s="10"/>
      <c r="X12620" s="35"/>
      <c r="AG12620" s="10"/>
      <c r="AI12620" s="10"/>
      <c r="AL12620" s="10"/>
      <c r="AM12620" s="10"/>
    </row>
    <row r="12621" spans="9:39">
      <c r="I12621" s="10"/>
      <c r="R12621" s="10"/>
      <c r="S12621" s="10"/>
      <c r="T12621" s="10"/>
      <c r="X12621" s="35"/>
      <c r="AG12621" s="10"/>
      <c r="AI12621" s="10"/>
      <c r="AL12621" s="10"/>
      <c r="AM12621" s="10"/>
    </row>
    <row r="12622" spans="9:39">
      <c r="I12622" s="10"/>
      <c r="R12622" s="10"/>
      <c r="S12622" s="10"/>
      <c r="T12622" s="10"/>
      <c r="X12622" s="35"/>
      <c r="AG12622" s="10"/>
      <c r="AI12622" s="10"/>
      <c r="AL12622" s="10"/>
      <c r="AM12622" s="10"/>
    </row>
    <row r="12623" spans="9:39">
      <c r="I12623" s="10"/>
      <c r="R12623" s="10"/>
      <c r="S12623" s="10"/>
      <c r="T12623" s="10"/>
      <c r="X12623" s="35"/>
      <c r="AG12623" s="10"/>
      <c r="AI12623" s="10"/>
      <c r="AL12623" s="10"/>
      <c r="AM12623" s="10"/>
    </row>
    <row r="12624" spans="9:39">
      <c r="I12624" s="10"/>
      <c r="R12624" s="10"/>
      <c r="S12624" s="10"/>
      <c r="T12624" s="10"/>
      <c r="X12624" s="35"/>
      <c r="AG12624" s="10"/>
      <c r="AI12624" s="10"/>
      <c r="AL12624" s="10"/>
      <c r="AM12624" s="10"/>
    </row>
    <row r="12625" spans="9:39">
      <c r="I12625" s="10"/>
      <c r="R12625" s="10"/>
      <c r="S12625" s="10"/>
      <c r="T12625" s="10"/>
      <c r="X12625" s="35"/>
      <c r="AG12625" s="10"/>
      <c r="AI12625" s="10"/>
      <c r="AL12625" s="10"/>
      <c r="AM12625" s="10"/>
    </row>
    <row r="12626" spans="9:39">
      <c r="I12626" s="10"/>
      <c r="R12626" s="10"/>
      <c r="S12626" s="10"/>
      <c r="T12626" s="10"/>
      <c r="X12626" s="35"/>
      <c r="AG12626" s="10"/>
      <c r="AI12626" s="10"/>
      <c r="AL12626" s="10"/>
      <c r="AM12626" s="10"/>
    </row>
    <row r="12627" spans="9:39">
      <c r="I12627" s="10"/>
      <c r="R12627" s="10"/>
      <c r="S12627" s="10"/>
      <c r="T12627" s="10"/>
      <c r="X12627" s="35"/>
      <c r="AG12627" s="10"/>
      <c r="AI12627" s="10"/>
      <c r="AL12627" s="10"/>
      <c r="AM12627" s="10"/>
    </row>
    <row r="12628" spans="9:39">
      <c r="I12628" s="10"/>
      <c r="R12628" s="10"/>
      <c r="S12628" s="10"/>
      <c r="T12628" s="10"/>
      <c r="X12628" s="35"/>
      <c r="AG12628" s="10"/>
      <c r="AI12628" s="10"/>
      <c r="AL12628" s="10"/>
      <c r="AM12628" s="10"/>
    </row>
    <row r="12629" spans="9:39">
      <c r="I12629" s="10"/>
      <c r="R12629" s="10"/>
      <c r="S12629" s="10"/>
      <c r="T12629" s="10"/>
      <c r="X12629" s="35"/>
      <c r="AG12629" s="10"/>
      <c r="AI12629" s="10"/>
      <c r="AL12629" s="10"/>
      <c r="AM12629" s="10"/>
    </row>
    <row r="12630" spans="9:39">
      <c r="I12630" s="10"/>
      <c r="R12630" s="10"/>
      <c r="S12630" s="10"/>
      <c r="T12630" s="10"/>
      <c r="X12630" s="35"/>
      <c r="AG12630" s="10"/>
      <c r="AI12630" s="10"/>
      <c r="AL12630" s="10"/>
      <c r="AM12630" s="10"/>
    </row>
    <row r="12631" spans="9:39">
      <c r="I12631" s="10"/>
      <c r="R12631" s="10"/>
      <c r="S12631" s="10"/>
      <c r="T12631" s="10"/>
      <c r="X12631" s="35"/>
      <c r="AG12631" s="10"/>
      <c r="AI12631" s="10"/>
      <c r="AL12631" s="10"/>
      <c r="AM12631" s="10"/>
    </row>
    <row r="12632" spans="9:39">
      <c r="I12632" s="10"/>
      <c r="R12632" s="10"/>
      <c r="S12632" s="10"/>
      <c r="T12632" s="10"/>
      <c r="X12632" s="35"/>
      <c r="AG12632" s="10"/>
      <c r="AI12632" s="10"/>
      <c r="AL12632" s="10"/>
      <c r="AM12632" s="10"/>
    </row>
    <row r="12633" spans="9:39">
      <c r="I12633" s="10"/>
      <c r="R12633" s="10"/>
      <c r="S12633" s="10"/>
      <c r="T12633" s="10"/>
      <c r="X12633" s="35"/>
      <c r="AG12633" s="10"/>
      <c r="AI12633" s="10"/>
      <c r="AL12633" s="10"/>
      <c r="AM12633" s="10"/>
    </row>
    <row r="12634" spans="9:39">
      <c r="I12634" s="10"/>
      <c r="R12634" s="10"/>
      <c r="S12634" s="10"/>
      <c r="T12634" s="10"/>
      <c r="X12634" s="35"/>
      <c r="AG12634" s="10"/>
      <c r="AI12634" s="10"/>
      <c r="AL12634" s="10"/>
      <c r="AM12634" s="10"/>
    </row>
    <row r="12635" spans="9:39">
      <c r="I12635" s="10"/>
      <c r="R12635" s="10"/>
      <c r="S12635" s="10"/>
      <c r="T12635" s="10"/>
      <c r="X12635" s="35"/>
      <c r="AG12635" s="10"/>
      <c r="AI12635" s="10"/>
      <c r="AL12635" s="10"/>
      <c r="AM12635" s="10"/>
    </row>
    <row r="12636" spans="9:39">
      <c r="I12636" s="10"/>
      <c r="R12636" s="10"/>
      <c r="S12636" s="10"/>
      <c r="T12636" s="10"/>
      <c r="X12636" s="35"/>
      <c r="AG12636" s="10"/>
      <c r="AI12636" s="10"/>
      <c r="AL12636" s="10"/>
      <c r="AM12636" s="10"/>
    </row>
    <row r="12637" spans="9:39">
      <c r="I12637" s="10"/>
      <c r="R12637" s="10"/>
      <c r="S12637" s="10"/>
      <c r="T12637" s="10"/>
      <c r="X12637" s="35"/>
      <c r="AG12637" s="10"/>
      <c r="AI12637" s="10"/>
      <c r="AL12637" s="10"/>
      <c r="AM12637" s="10"/>
    </row>
    <row r="12638" spans="9:39">
      <c r="I12638" s="10"/>
      <c r="R12638" s="10"/>
      <c r="S12638" s="10"/>
      <c r="T12638" s="10"/>
      <c r="X12638" s="35"/>
      <c r="AG12638" s="10"/>
      <c r="AI12638" s="10"/>
      <c r="AL12638" s="10"/>
      <c r="AM12638" s="10"/>
    </row>
    <row r="12639" spans="9:39">
      <c r="I12639" s="10"/>
      <c r="R12639" s="10"/>
      <c r="S12639" s="10"/>
      <c r="T12639" s="10"/>
      <c r="X12639" s="35"/>
      <c r="AG12639" s="10"/>
      <c r="AI12639" s="10"/>
      <c r="AL12639" s="10"/>
      <c r="AM12639" s="10"/>
    </row>
    <row r="12640" spans="9:39">
      <c r="I12640" s="10"/>
      <c r="R12640" s="10"/>
      <c r="S12640" s="10"/>
      <c r="T12640" s="10"/>
      <c r="X12640" s="35"/>
      <c r="AG12640" s="10"/>
      <c r="AI12640" s="10"/>
      <c r="AL12640" s="10"/>
      <c r="AM12640" s="10"/>
    </row>
    <row r="12641" spans="9:39">
      <c r="I12641" s="10"/>
      <c r="R12641" s="10"/>
      <c r="S12641" s="10"/>
      <c r="T12641" s="10"/>
      <c r="X12641" s="35"/>
      <c r="AG12641" s="10"/>
      <c r="AI12641" s="10"/>
      <c r="AL12641" s="10"/>
      <c r="AM12641" s="10"/>
    </row>
    <row r="12642" spans="9:39">
      <c r="I12642" s="10"/>
      <c r="R12642" s="10"/>
      <c r="S12642" s="10"/>
      <c r="T12642" s="10"/>
      <c r="X12642" s="35"/>
      <c r="AG12642" s="10"/>
      <c r="AI12642" s="10"/>
      <c r="AL12642" s="10"/>
      <c r="AM12642" s="10"/>
    </row>
    <row r="12643" spans="9:39">
      <c r="I12643" s="10"/>
      <c r="R12643" s="10"/>
      <c r="S12643" s="10"/>
      <c r="T12643" s="10"/>
      <c r="X12643" s="35"/>
      <c r="AG12643" s="10"/>
      <c r="AI12643" s="10"/>
      <c r="AL12643" s="10"/>
      <c r="AM12643" s="10"/>
    </row>
    <row r="12644" spans="9:39">
      <c r="I12644" s="10"/>
      <c r="R12644" s="10"/>
      <c r="S12644" s="10"/>
      <c r="T12644" s="10"/>
      <c r="X12644" s="35"/>
      <c r="AG12644" s="10"/>
      <c r="AI12644" s="10"/>
      <c r="AL12644" s="10"/>
      <c r="AM12644" s="10"/>
    </row>
    <row r="12645" spans="9:39">
      <c r="I12645" s="10"/>
      <c r="R12645" s="10"/>
      <c r="S12645" s="10"/>
      <c r="T12645" s="10"/>
      <c r="X12645" s="35"/>
      <c r="AG12645" s="10"/>
      <c r="AI12645" s="10"/>
      <c r="AL12645" s="10"/>
      <c r="AM12645" s="10"/>
    </row>
    <row r="12646" spans="9:39">
      <c r="I12646" s="10"/>
      <c r="R12646" s="10"/>
      <c r="S12646" s="10"/>
      <c r="T12646" s="10"/>
      <c r="X12646" s="35"/>
      <c r="AG12646" s="10"/>
      <c r="AI12646" s="10"/>
      <c r="AL12646" s="10"/>
      <c r="AM12646" s="10"/>
    </row>
    <row r="12647" spans="9:39">
      <c r="I12647" s="10"/>
      <c r="R12647" s="10"/>
      <c r="S12647" s="10"/>
      <c r="T12647" s="10"/>
      <c r="X12647" s="35"/>
      <c r="AG12647" s="10"/>
      <c r="AI12647" s="10"/>
      <c r="AL12647" s="10"/>
      <c r="AM12647" s="10"/>
    </row>
    <row r="12648" spans="9:39">
      <c r="I12648" s="10"/>
      <c r="R12648" s="10"/>
      <c r="S12648" s="10"/>
      <c r="T12648" s="10"/>
      <c r="X12648" s="35"/>
      <c r="AG12648" s="10"/>
      <c r="AI12648" s="10"/>
      <c r="AL12648" s="10"/>
      <c r="AM12648" s="10"/>
    </row>
    <row r="12649" spans="9:39">
      <c r="I12649" s="10"/>
      <c r="R12649" s="10"/>
      <c r="S12649" s="10"/>
      <c r="T12649" s="10"/>
      <c r="X12649" s="35"/>
      <c r="AG12649" s="10"/>
      <c r="AI12649" s="10"/>
      <c r="AL12649" s="10"/>
      <c r="AM12649" s="10"/>
    </row>
    <row r="12650" spans="9:39">
      <c r="I12650" s="10"/>
      <c r="R12650" s="10"/>
      <c r="S12650" s="10"/>
      <c r="T12650" s="10"/>
      <c r="X12650" s="35"/>
      <c r="AG12650" s="10"/>
      <c r="AI12650" s="10"/>
      <c r="AL12650" s="10"/>
      <c r="AM12650" s="10"/>
    </row>
    <row r="12651" spans="9:39">
      <c r="I12651" s="10"/>
      <c r="R12651" s="10"/>
      <c r="S12651" s="10"/>
      <c r="T12651" s="10"/>
      <c r="X12651" s="35"/>
      <c r="AG12651" s="10"/>
      <c r="AI12651" s="10"/>
      <c r="AL12651" s="10"/>
      <c r="AM12651" s="10"/>
    </row>
    <row r="12652" spans="9:39">
      <c r="I12652" s="10"/>
      <c r="R12652" s="10"/>
      <c r="S12652" s="10"/>
      <c r="T12652" s="10"/>
      <c r="X12652" s="35"/>
      <c r="AG12652" s="10"/>
      <c r="AI12652" s="10"/>
      <c r="AL12652" s="10"/>
      <c r="AM12652" s="10"/>
    </row>
    <row r="12653" spans="9:39">
      <c r="I12653" s="10"/>
      <c r="R12653" s="10"/>
      <c r="S12653" s="10"/>
      <c r="T12653" s="10"/>
      <c r="X12653" s="35"/>
      <c r="AG12653" s="10"/>
      <c r="AI12653" s="10"/>
      <c r="AL12653" s="10"/>
      <c r="AM12653" s="10"/>
    </row>
    <row r="12654" spans="9:39">
      <c r="I12654" s="10"/>
      <c r="R12654" s="10"/>
      <c r="S12654" s="10"/>
      <c r="T12654" s="10"/>
      <c r="X12654" s="35"/>
      <c r="AG12654" s="10"/>
      <c r="AI12654" s="10"/>
      <c r="AL12654" s="10"/>
      <c r="AM12654" s="10"/>
    </row>
    <row r="12655" spans="9:39">
      <c r="I12655" s="10"/>
      <c r="R12655" s="10"/>
      <c r="S12655" s="10"/>
      <c r="T12655" s="10"/>
      <c r="X12655" s="35"/>
      <c r="AG12655" s="10"/>
      <c r="AI12655" s="10"/>
      <c r="AL12655" s="10"/>
      <c r="AM12655" s="10"/>
    </row>
    <row r="12656" spans="9:39">
      <c r="I12656" s="10"/>
      <c r="R12656" s="10"/>
      <c r="S12656" s="10"/>
      <c r="T12656" s="10"/>
      <c r="X12656" s="35"/>
      <c r="AG12656" s="10"/>
      <c r="AI12656" s="10"/>
      <c r="AL12656" s="10"/>
      <c r="AM12656" s="10"/>
    </row>
    <row r="12657" spans="9:39">
      <c r="I12657" s="10"/>
      <c r="R12657" s="10"/>
      <c r="S12657" s="10"/>
      <c r="T12657" s="10"/>
      <c r="X12657" s="35"/>
      <c r="AG12657" s="10"/>
      <c r="AI12657" s="10"/>
      <c r="AL12657" s="10"/>
      <c r="AM12657" s="10"/>
    </row>
    <row r="12658" spans="9:39">
      <c r="I12658" s="10"/>
      <c r="R12658" s="10"/>
      <c r="S12658" s="10"/>
      <c r="T12658" s="10"/>
      <c r="X12658" s="35"/>
      <c r="AG12658" s="10"/>
      <c r="AI12658" s="10"/>
      <c r="AL12658" s="10"/>
      <c r="AM12658" s="10"/>
    </row>
    <row r="12659" spans="9:39">
      <c r="I12659" s="10"/>
      <c r="R12659" s="10"/>
      <c r="S12659" s="10"/>
      <c r="T12659" s="10"/>
      <c r="X12659" s="35"/>
      <c r="AG12659" s="10"/>
      <c r="AI12659" s="10"/>
      <c r="AL12659" s="10"/>
      <c r="AM12659" s="10"/>
    </row>
    <row r="12660" spans="9:39">
      <c r="I12660" s="10"/>
      <c r="R12660" s="10"/>
      <c r="S12660" s="10"/>
      <c r="T12660" s="10"/>
      <c r="X12660" s="35"/>
      <c r="AG12660" s="10"/>
      <c r="AI12660" s="10"/>
      <c r="AL12660" s="10"/>
      <c r="AM12660" s="10"/>
    </row>
    <row r="12661" spans="9:39">
      <c r="I12661" s="10"/>
      <c r="R12661" s="10"/>
      <c r="S12661" s="10"/>
      <c r="T12661" s="10"/>
      <c r="X12661" s="35"/>
      <c r="AG12661" s="10"/>
      <c r="AI12661" s="10"/>
      <c r="AL12661" s="10"/>
      <c r="AM12661" s="10"/>
    </row>
    <row r="12662" spans="9:39">
      <c r="I12662" s="10"/>
      <c r="R12662" s="10"/>
      <c r="S12662" s="10"/>
      <c r="T12662" s="10"/>
      <c r="X12662" s="35"/>
      <c r="AG12662" s="10"/>
      <c r="AI12662" s="10"/>
      <c r="AL12662" s="10"/>
      <c r="AM12662" s="10"/>
    </row>
    <row r="12663" spans="9:39">
      <c r="I12663" s="10"/>
      <c r="R12663" s="10"/>
      <c r="S12663" s="10"/>
      <c r="T12663" s="10"/>
      <c r="X12663" s="35"/>
      <c r="AG12663" s="10"/>
      <c r="AI12663" s="10"/>
      <c r="AL12663" s="10"/>
      <c r="AM12663" s="10"/>
    </row>
    <row r="12664" spans="9:39">
      <c r="I12664" s="10"/>
      <c r="R12664" s="10"/>
      <c r="S12664" s="10"/>
      <c r="T12664" s="10"/>
      <c r="X12664" s="35"/>
      <c r="AG12664" s="10"/>
      <c r="AI12664" s="10"/>
      <c r="AL12664" s="10"/>
      <c r="AM12664" s="10"/>
    </row>
    <row r="12665" spans="9:39">
      <c r="I12665" s="10"/>
      <c r="R12665" s="10"/>
      <c r="S12665" s="10"/>
      <c r="T12665" s="10"/>
      <c r="X12665" s="35"/>
      <c r="AG12665" s="10"/>
      <c r="AI12665" s="10"/>
      <c r="AL12665" s="10"/>
      <c r="AM12665" s="10"/>
    </row>
    <row r="12666" spans="9:39">
      <c r="I12666" s="10"/>
      <c r="R12666" s="10"/>
      <c r="S12666" s="10"/>
      <c r="T12666" s="10"/>
      <c r="X12666" s="35"/>
      <c r="AG12666" s="10"/>
      <c r="AI12666" s="10"/>
      <c r="AL12666" s="10"/>
      <c r="AM12666" s="10"/>
    </row>
    <row r="12667" spans="9:39">
      <c r="I12667" s="10"/>
      <c r="R12667" s="10"/>
      <c r="S12667" s="10"/>
      <c r="T12667" s="10"/>
      <c r="X12667" s="35"/>
      <c r="AG12667" s="10"/>
      <c r="AI12667" s="10"/>
      <c r="AL12667" s="10"/>
      <c r="AM12667" s="10"/>
    </row>
    <row r="12668" spans="9:39">
      <c r="I12668" s="10"/>
      <c r="R12668" s="10"/>
      <c r="S12668" s="10"/>
      <c r="T12668" s="10"/>
      <c r="X12668" s="35"/>
      <c r="AG12668" s="10"/>
      <c r="AI12668" s="10"/>
      <c r="AL12668" s="10"/>
      <c r="AM12668" s="10"/>
    </row>
    <row r="12669" spans="9:39">
      <c r="I12669" s="10"/>
      <c r="R12669" s="10"/>
      <c r="S12669" s="10"/>
      <c r="T12669" s="10"/>
      <c r="X12669" s="35"/>
      <c r="AG12669" s="10"/>
      <c r="AI12669" s="10"/>
      <c r="AL12669" s="10"/>
      <c r="AM12669" s="10"/>
    </row>
    <row r="12670" spans="9:39">
      <c r="I12670" s="10"/>
      <c r="R12670" s="10"/>
      <c r="S12670" s="10"/>
      <c r="T12670" s="10"/>
      <c r="X12670" s="35"/>
      <c r="AG12670" s="10"/>
      <c r="AI12670" s="10"/>
      <c r="AL12670" s="10"/>
      <c r="AM12670" s="10"/>
    </row>
    <row r="12671" spans="9:39">
      <c r="I12671" s="10"/>
      <c r="R12671" s="10"/>
      <c r="S12671" s="10"/>
      <c r="T12671" s="10"/>
      <c r="X12671" s="35"/>
      <c r="AG12671" s="10"/>
      <c r="AI12671" s="10"/>
      <c r="AL12671" s="10"/>
      <c r="AM12671" s="10"/>
    </row>
    <row r="12672" spans="9:39">
      <c r="I12672" s="10"/>
      <c r="R12672" s="10"/>
      <c r="S12672" s="10"/>
      <c r="T12672" s="10"/>
      <c r="X12672" s="35"/>
      <c r="AG12672" s="10"/>
      <c r="AI12672" s="10"/>
      <c r="AL12672" s="10"/>
      <c r="AM12672" s="10"/>
    </row>
    <row r="12673" spans="9:39">
      <c r="I12673" s="10"/>
      <c r="R12673" s="10"/>
      <c r="S12673" s="10"/>
      <c r="T12673" s="10"/>
      <c r="X12673" s="35"/>
      <c r="AG12673" s="10"/>
      <c r="AI12673" s="10"/>
      <c r="AL12673" s="10"/>
      <c r="AM12673" s="10"/>
    </row>
    <row r="12674" spans="9:39">
      <c r="I12674" s="10"/>
      <c r="R12674" s="10"/>
      <c r="S12674" s="10"/>
      <c r="T12674" s="10"/>
      <c r="X12674" s="35"/>
      <c r="AG12674" s="10"/>
      <c r="AI12674" s="10"/>
      <c r="AL12674" s="10"/>
      <c r="AM12674" s="10"/>
    </row>
    <row r="12675" spans="9:39">
      <c r="I12675" s="10"/>
      <c r="R12675" s="10"/>
      <c r="S12675" s="10"/>
      <c r="T12675" s="10"/>
      <c r="X12675" s="35"/>
      <c r="AG12675" s="10"/>
      <c r="AI12675" s="10"/>
      <c r="AL12675" s="10"/>
      <c r="AM12675" s="10"/>
    </row>
    <row r="12676" spans="9:39">
      <c r="I12676" s="10"/>
      <c r="R12676" s="10"/>
      <c r="S12676" s="10"/>
      <c r="T12676" s="10"/>
      <c r="X12676" s="35"/>
      <c r="AG12676" s="10"/>
      <c r="AI12676" s="10"/>
      <c r="AL12676" s="10"/>
      <c r="AM12676" s="10"/>
    </row>
    <row r="12677" spans="9:39">
      <c r="I12677" s="10"/>
      <c r="R12677" s="10"/>
      <c r="S12677" s="10"/>
      <c r="T12677" s="10"/>
      <c r="X12677" s="35"/>
      <c r="AG12677" s="10"/>
      <c r="AI12677" s="10"/>
      <c r="AL12677" s="10"/>
      <c r="AM12677" s="10"/>
    </row>
    <row r="12678" spans="9:39">
      <c r="I12678" s="10"/>
      <c r="R12678" s="10"/>
      <c r="S12678" s="10"/>
      <c r="T12678" s="10"/>
      <c r="X12678" s="35"/>
      <c r="AG12678" s="10"/>
      <c r="AI12678" s="10"/>
      <c r="AL12678" s="10"/>
      <c r="AM12678" s="10"/>
    </row>
    <row r="12679" spans="9:39">
      <c r="I12679" s="10"/>
      <c r="R12679" s="10"/>
      <c r="S12679" s="10"/>
      <c r="T12679" s="10"/>
      <c r="X12679" s="35"/>
      <c r="AG12679" s="10"/>
      <c r="AI12679" s="10"/>
      <c r="AL12679" s="10"/>
      <c r="AM12679" s="10"/>
    </row>
    <row r="12680" spans="9:39">
      <c r="I12680" s="10"/>
      <c r="R12680" s="10"/>
      <c r="S12680" s="10"/>
      <c r="T12680" s="10"/>
      <c r="X12680" s="35"/>
      <c r="AG12680" s="10"/>
      <c r="AI12680" s="10"/>
      <c r="AL12680" s="10"/>
      <c r="AM12680" s="10"/>
    </row>
    <row r="12681" spans="9:39">
      <c r="I12681" s="10"/>
      <c r="R12681" s="10"/>
      <c r="S12681" s="10"/>
      <c r="T12681" s="10"/>
      <c r="X12681" s="35"/>
      <c r="AG12681" s="10"/>
      <c r="AI12681" s="10"/>
      <c r="AL12681" s="10"/>
      <c r="AM12681" s="10"/>
    </row>
    <row r="12682" spans="9:39">
      <c r="I12682" s="10"/>
      <c r="R12682" s="10"/>
      <c r="S12682" s="10"/>
      <c r="T12682" s="10"/>
      <c r="X12682" s="35"/>
      <c r="AG12682" s="10"/>
      <c r="AI12682" s="10"/>
      <c r="AL12682" s="10"/>
      <c r="AM12682" s="10"/>
    </row>
    <row r="12683" spans="9:39">
      <c r="I12683" s="10"/>
      <c r="R12683" s="10"/>
      <c r="S12683" s="10"/>
      <c r="T12683" s="10"/>
      <c r="X12683" s="35"/>
      <c r="AG12683" s="10"/>
      <c r="AI12683" s="10"/>
      <c r="AL12683" s="10"/>
      <c r="AM12683" s="10"/>
    </row>
    <row r="12684" spans="9:39">
      <c r="I12684" s="10"/>
      <c r="R12684" s="10"/>
      <c r="S12684" s="10"/>
      <c r="T12684" s="10"/>
      <c r="X12684" s="35"/>
      <c r="AG12684" s="10"/>
      <c r="AI12684" s="10"/>
      <c r="AL12684" s="10"/>
      <c r="AM12684" s="10"/>
    </row>
    <row r="12685" spans="9:39">
      <c r="I12685" s="10"/>
      <c r="R12685" s="10"/>
      <c r="S12685" s="10"/>
      <c r="T12685" s="10"/>
      <c r="X12685" s="35"/>
      <c r="AG12685" s="10"/>
      <c r="AI12685" s="10"/>
      <c r="AL12685" s="10"/>
      <c r="AM12685" s="10"/>
    </row>
    <row r="12686" spans="9:39">
      <c r="I12686" s="10"/>
      <c r="R12686" s="10"/>
      <c r="S12686" s="10"/>
      <c r="T12686" s="10"/>
      <c r="X12686" s="35"/>
      <c r="AG12686" s="10"/>
      <c r="AI12686" s="10"/>
      <c r="AL12686" s="10"/>
      <c r="AM12686" s="10"/>
    </row>
    <row r="12687" spans="9:39">
      <c r="I12687" s="10"/>
      <c r="R12687" s="10"/>
      <c r="S12687" s="10"/>
      <c r="T12687" s="10"/>
      <c r="X12687" s="35"/>
      <c r="AG12687" s="10"/>
      <c r="AI12687" s="10"/>
      <c r="AL12687" s="10"/>
      <c r="AM12687" s="10"/>
    </row>
    <row r="12688" spans="9:39">
      <c r="I12688" s="10"/>
      <c r="R12688" s="10"/>
      <c r="S12688" s="10"/>
      <c r="T12688" s="10"/>
      <c r="X12688" s="35"/>
      <c r="AG12688" s="10"/>
      <c r="AI12688" s="10"/>
      <c r="AL12688" s="10"/>
      <c r="AM12688" s="10"/>
    </row>
    <row r="12689" spans="9:39">
      <c r="I12689" s="10"/>
      <c r="R12689" s="10"/>
      <c r="S12689" s="10"/>
      <c r="T12689" s="10"/>
      <c r="X12689" s="35"/>
      <c r="AG12689" s="10"/>
      <c r="AI12689" s="10"/>
      <c r="AL12689" s="10"/>
      <c r="AM12689" s="10"/>
    </row>
    <row r="12690" spans="9:39">
      <c r="I12690" s="10"/>
      <c r="R12690" s="10"/>
      <c r="S12690" s="10"/>
      <c r="T12690" s="10"/>
      <c r="X12690" s="35"/>
      <c r="AG12690" s="10"/>
      <c r="AI12690" s="10"/>
      <c r="AL12690" s="10"/>
      <c r="AM12690" s="10"/>
    </row>
    <row r="12691" spans="9:39">
      <c r="I12691" s="10"/>
      <c r="R12691" s="10"/>
      <c r="S12691" s="10"/>
      <c r="T12691" s="10"/>
      <c r="X12691" s="35"/>
      <c r="AG12691" s="10"/>
      <c r="AI12691" s="10"/>
      <c r="AL12691" s="10"/>
      <c r="AM12691" s="10"/>
    </row>
    <row r="12692" spans="9:39">
      <c r="I12692" s="10"/>
      <c r="R12692" s="10"/>
      <c r="S12692" s="10"/>
      <c r="T12692" s="10"/>
      <c r="X12692" s="35"/>
      <c r="AG12692" s="10"/>
      <c r="AI12692" s="10"/>
      <c r="AL12692" s="10"/>
      <c r="AM12692" s="10"/>
    </row>
    <row r="12693" spans="9:39">
      <c r="I12693" s="10"/>
      <c r="R12693" s="10"/>
      <c r="S12693" s="10"/>
      <c r="T12693" s="10"/>
      <c r="X12693" s="35"/>
      <c r="AG12693" s="10"/>
      <c r="AI12693" s="10"/>
      <c r="AL12693" s="10"/>
      <c r="AM12693" s="10"/>
    </row>
    <row r="12694" spans="9:39">
      <c r="I12694" s="10"/>
      <c r="R12694" s="10"/>
      <c r="S12694" s="10"/>
      <c r="T12694" s="10"/>
      <c r="X12694" s="35"/>
      <c r="AG12694" s="10"/>
      <c r="AI12694" s="10"/>
      <c r="AL12694" s="10"/>
      <c r="AM12694" s="10"/>
    </row>
    <row r="12695" spans="9:39">
      <c r="I12695" s="10"/>
      <c r="R12695" s="10"/>
      <c r="S12695" s="10"/>
      <c r="T12695" s="10"/>
      <c r="X12695" s="35"/>
      <c r="AG12695" s="10"/>
      <c r="AI12695" s="10"/>
      <c r="AL12695" s="10"/>
      <c r="AM12695" s="10"/>
    </row>
    <row r="12696" spans="9:39">
      <c r="I12696" s="10"/>
      <c r="R12696" s="10"/>
      <c r="S12696" s="10"/>
      <c r="T12696" s="10"/>
      <c r="X12696" s="35"/>
      <c r="AG12696" s="10"/>
      <c r="AI12696" s="10"/>
      <c r="AL12696" s="10"/>
      <c r="AM12696" s="10"/>
    </row>
    <row r="12697" spans="9:39">
      <c r="I12697" s="10"/>
      <c r="R12697" s="10"/>
      <c r="S12697" s="10"/>
      <c r="T12697" s="10"/>
      <c r="X12697" s="35"/>
      <c r="AG12697" s="10"/>
      <c r="AI12697" s="10"/>
      <c r="AL12697" s="10"/>
      <c r="AM12697" s="10"/>
    </row>
    <row r="12698" spans="9:39">
      <c r="I12698" s="10"/>
      <c r="R12698" s="10"/>
      <c r="S12698" s="10"/>
      <c r="T12698" s="10"/>
      <c r="X12698" s="35"/>
      <c r="AG12698" s="10"/>
      <c r="AI12698" s="10"/>
      <c r="AL12698" s="10"/>
      <c r="AM12698" s="10"/>
    </row>
    <row r="12699" spans="9:39">
      <c r="I12699" s="10"/>
      <c r="R12699" s="10"/>
      <c r="S12699" s="10"/>
      <c r="T12699" s="10"/>
      <c r="X12699" s="35"/>
      <c r="AG12699" s="10"/>
      <c r="AI12699" s="10"/>
      <c r="AL12699" s="10"/>
      <c r="AM12699" s="10"/>
    </row>
    <row r="12700" spans="9:39">
      <c r="I12700" s="10"/>
      <c r="R12700" s="10"/>
      <c r="S12700" s="10"/>
      <c r="T12700" s="10"/>
      <c r="X12700" s="35"/>
      <c r="AG12700" s="10"/>
      <c r="AI12700" s="10"/>
      <c r="AL12700" s="10"/>
      <c r="AM12700" s="10"/>
    </row>
    <row r="12701" spans="9:39">
      <c r="I12701" s="10"/>
      <c r="R12701" s="10"/>
      <c r="S12701" s="10"/>
      <c r="T12701" s="10"/>
      <c r="X12701" s="35"/>
      <c r="AG12701" s="10"/>
      <c r="AI12701" s="10"/>
      <c r="AL12701" s="10"/>
      <c r="AM12701" s="10"/>
    </row>
    <row r="12702" spans="9:39">
      <c r="I12702" s="10"/>
      <c r="R12702" s="10"/>
      <c r="S12702" s="10"/>
      <c r="T12702" s="10"/>
      <c r="X12702" s="35"/>
      <c r="AG12702" s="10"/>
      <c r="AI12702" s="10"/>
      <c r="AL12702" s="10"/>
      <c r="AM12702" s="10"/>
    </row>
    <row r="12703" spans="9:39">
      <c r="I12703" s="10"/>
      <c r="R12703" s="10"/>
      <c r="S12703" s="10"/>
      <c r="T12703" s="10"/>
      <c r="X12703" s="35"/>
      <c r="AG12703" s="10"/>
      <c r="AI12703" s="10"/>
      <c r="AL12703" s="10"/>
      <c r="AM12703" s="10"/>
    </row>
    <row r="12704" spans="9:39">
      <c r="I12704" s="10"/>
      <c r="R12704" s="10"/>
      <c r="S12704" s="10"/>
      <c r="T12704" s="10"/>
      <c r="X12704" s="35"/>
      <c r="AG12704" s="10"/>
      <c r="AI12704" s="10"/>
      <c r="AL12704" s="10"/>
      <c r="AM12704" s="10"/>
    </row>
    <row r="12705" spans="9:39">
      <c r="I12705" s="10"/>
      <c r="R12705" s="10"/>
      <c r="S12705" s="10"/>
      <c r="T12705" s="10"/>
      <c r="X12705" s="35"/>
      <c r="AG12705" s="10"/>
      <c r="AI12705" s="10"/>
      <c r="AL12705" s="10"/>
      <c r="AM12705" s="10"/>
    </row>
    <row r="12706" spans="9:39">
      <c r="I12706" s="10"/>
      <c r="R12706" s="10"/>
      <c r="S12706" s="10"/>
      <c r="T12706" s="10"/>
      <c r="X12706" s="35"/>
      <c r="AG12706" s="10"/>
      <c r="AI12706" s="10"/>
      <c r="AL12706" s="10"/>
      <c r="AM12706" s="10"/>
    </row>
    <row r="12707" spans="9:39">
      <c r="I12707" s="10"/>
      <c r="R12707" s="10"/>
      <c r="S12707" s="10"/>
      <c r="T12707" s="10"/>
      <c r="X12707" s="35"/>
      <c r="AG12707" s="10"/>
      <c r="AI12707" s="10"/>
      <c r="AL12707" s="10"/>
      <c r="AM12707" s="10"/>
    </row>
    <row r="12708" spans="9:39">
      <c r="I12708" s="10"/>
      <c r="R12708" s="10"/>
      <c r="S12708" s="10"/>
      <c r="T12708" s="10"/>
      <c r="X12708" s="35"/>
      <c r="AG12708" s="10"/>
      <c r="AI12708" s="10"/>
      <c r="AL12708" s="10"/>
      <c r="AM12708" s="10"/>
    </row>
    <row r="12709" spans="9:39">
      <c r="I12709" s="10"/>
      <c r="R12709" s="10"/>
      <c r="S12709" s="10"/>
      <c r="T12709" s="10"/>
      <c r="X12709" s="35"/>
      <c r="AG12709" s="10"/>
      <c r="AI12709" s="10"/>
      <c r="AL12709" s="10"/>
      <c r="AM12709" s="10"/>
    </row>
    <row r="12710" spans="9:39">
      <c r="I12710" s="10"/>
      <c r="R12710" s="10"/>
      <c r="S12710" s="10"/>
      <c r="T12710" s="10"/>
      <c r="X12710" s="35"/>
      <c r="AG12710" s="10"/>
      <c r="AI12710" s="10"/>
      <c r="AL12710" s="10"/>
      <c r="AM12710" s="10"/>
    </row>
    <row r="12711" spans="9:39">
      <c r="I12711" s="10"/>
      <c r="R12711" s="10"/>
      <c r="S12711" s="10"/>
      <c r="T12711" s="10"/>
      <c r="X12711" s="35"/>
      <c r="AG12711" s="10"/>
      <c r="AI12711" s="10"/>
      <c r="AL12711" s="10"/>
      <c r="AM12711" s="10"/>
    </row>
    <row r="12712" spans="9:39">
      <c r="I12712" s="10"/>
      <c r="R12712" s="10"/>
      <c r="S12712" s="10"/>
      <c r="T12712" s="10"/>
      <c r="X12712" s="35"/>
      <c r="AG12712" s="10"/>
      <c r="AI12712" s="10"/>
      <c r="AL12712" s="10"/>
      <c r="AM12712" s="10"/>
    </row>
    <row r="12713" spans="9:39">
      <c r="I12713" s="10"/>
      <c r="R12713" s="10"/>
      <c r="S12713" s="10"/>
      <c r="T12713" s="10"/>
      <c r="X12713" s="35"/>
      <c r="AG12713" s="10"/>
      <c r="AI12713" s="10"/>
      <c r="AL12713" s="10"/>
      <c r="AM12713" s="10"/>
    </row>
    <row r="12714" spans="9:39">
      <c r="I12714" s="10"/>
      <c r="R12714" s="10"/>
      <c r="S12714" s="10"/>
      <c r="T12714" s="10"/>
      <c r="X12714" s="35"/>
      <c r="AG12714" s="10"/>
      <c r="AI12714" s="10"/>
      <c r="AL12714" s="10"/>
      <c r="AM12714" s="10"/>
    </row>
    <row r="12715" spans="9:39">
      <c r="I12715" s="10"/>
      <c r="R12715" s="10"/>
      <c r="S12715" s="10"/>
      <c r="T12715" s="10"/>
      <c r="X12715" s="35"/>
      <c r="AG12715" s="10"/>
      <c r="AI12715" s="10"/>
      <c r="AL12715" s="10"/>
      <c r="AM12715" s="10"/>
    </row>
    <row r="12716" spans="9:39">
      <c r="I12716" s="10"/>
      <c r="R12716" s="10"/>
      <c r="S12716" s="10"/>
      <c r="T12716" s="10"/>
      <c r="X12716" s="35"/>
      <c r="AG12716" s="10"/>
      <c r="AI12716" s="10"/>
      <c r="AL12716" s="10"/>
      <c r="AM12716" s="10"/>
    </row>
    <row r="12717" spans="9:39">
      <c r="I12717" s="10"/>
      <c r="R12717" s="10"/>
      <c r="S12717" s="10"/>
      <c r="T12717" s="10"/>
      <c r="X12717" s="35"/>
      <c r="AG12717" s="10"/>
      <c r="AI12717" s="10"/>
      <c r="AL12717" s="10"/>
      <c r="AM12717" s="10"/>
    </row>
    <row r="12718" spans="9:39">
      <c r="I12718" s="10"/>
      <c r="R12718" s="10"/>
      <c r="S12718" s="10"/>
      <c r="T12718" s="10"/>
      <c r="X12718" s="35"/>
      <c r="AG12718" s="10"/>
      <c r="AI12718" s="10"/>
      <c r="AL12718" s="10"/>
      <c r="AM12718" s="10"/>
    </row>
    <row r="12719" spans="9:39">
      <c r="I12719" s="10"/>
      <c r="R12719" s="10"/>
      <c r="S12719" s="10"/>
      <c r="T12719" s="10"/>
      <c r="X12719" s="35"/>
      <c r="AG12719" s="10"/>
      <c r="AI12719" s="10"/>
      <c r="AL12719" s="10"/>
      <c r="AM12719" s="10"/>
    </row>
    <row r="12720" spans="9:39">
      <c r="I12720" s="10"/>
      <c r="R12720" s="10"/>
      <c r="S12720" s="10"/>
      <c r="T12720" s="10"/>
      <c r="X12720" s="35"/>
      <c r="AG12720" s="10"/>
      <c r="AI12720" s="10"/>
      <c r="AL12720" s="10"/>
      <c r="AM12720" s="10"/>
    </row>
    <row r="12721" spans="9:39">
      <c r="I12721" s="10"/>
      <c r="R12721" s="10"/>
      <c r="S12721" s="10"/>
      <c r="T12721" s="10"/>
      <c r="X12721" s="35"/>
      <c r="AG12721" s="10"/>
      <c r="AI12721" s="10"/>
      <c r="AL12721" s="10"/>
      <c r="AM12721" s="10"/>
    </row>
    <row r="12722" spans="9:39">
      <c r="I12722" s="10"/>
      <c r="R12722" s="10"/>
      <c r="S12722" s="10"/>
      <c r="T12722" s="10"/>
      <c r="X12722" s="35"/>
      <c r="AG12722" s="10"/>
      <c r="AI12722" s="10"/>
      <c r="AL12722" s="10"/>
      <c r="AM12722" s="10"/>
    </row>
    <row r="12723" spans="9:39">
      <c r="I12723" s="10"/>
      <c r="R12723" s="10"/>
      <c r="S12723" s="10"/>
      <c r="T12723" s="10"/>
      <c r="X12723" s="35"/>
      <c r="AG12723" s="10"/>
      <c r="AI12723" s="10"/>
      <c r="AL12723" s="10"/>
      <c r="AM12723" s="10"/>
    </row>
    <row r="12724" spans="9:39">
      <c r="I12724" s="10"/>
      <c r="R12724" s="10"/>
      <c r="S12724" s="10"/>
      <c r="T12724" s="10"/>
      <c r="X12724" s="35"/>
      <c r="AG12724" s="10"/>
      <c r="AI12724" s="10"/>
      <c r="AL12724" s="10"/>
      <c r="AM12724" s="10"/>
    </row>
    <row r="12725" spans="9:39">
      <c r="I12725" s="10"/>
      <c r="R12725" s="10"/>
      <c r="S12725" s="10"/>
      <c r="T12725" s="10"/>
      <c r="X12725" s="35"/>
      <c r="AG12725" s="10"/>
      <c r="AI12725" s="10"/>
      <c r="AL12725" s="10"/>
      <c r="AM12725" s="10"/>
    </row>
    <row r="12726" spans="9:39">
      <c r="I12726" s="10"/>
      <c r="R12726" s="10"/>
      <c r="S12726" s="10"/>
      <c r="T12726" s="10"/>
      <c r="X12726" s="35"/>
      <c r="AG12726" s="10"/>
      <c r="AI12726" s="10"/>
      <c r="AL12726" s="10"/>
      <c r="AM12726" s="10"/>
    </row>
    <row r="12727" spans="9:39">
      <c r="I12727" s="10"/>
      <c r="R12727" s="10"/>
      <c r="S12727" s="10"/>
      <c r="T12727" s="10"/>
      <c r="X12727" s="35"/>
      <c r="AG12727" s="10"/>
      <c r="AI12727" s="10"/>
      <c r="AL12727" s="10"/>
      <c r="AM12727" s="10"/>
    </row>
    <row r="12728" spans="9:39">
      <c r="I12728" s="10"/>
      <c r="R12728" s="10"/>
      <c r="S12728" s="10"/>
      <c r="T12728" s="10"/>
      <c r="X12728" s="35"/>
      <c r="AG12728" s="10"/>
      <c r="AI12728" s="10"/>
      <c r="AL12728" s="10"/>
      <c r="AM12728" s="10"/>
    </row>
    <row r="12729" spans="9:39">
      <c r="I12729" s="10"/>
      <c r="R12729" s="10"/>
      <c r="S12729" s="10"/>
      <c r="T12729" s="10"/>
      <c r="X12729" s="35"/>
      <c r="AG12729" s="10"/>
      <c r="AI12729" s="10"/>
      <c r="AL12729" s="10"/>
      <c r="AM12729" s="10"/>
    </row>
    <row r="12730" spans="9:39">
      <c r="I12730" s="10"/>
      <c r="R12730" s="10"/>
      <c r="S12730" s="10"/>
      <c r="T12730" s="10"/>
      <c r="X12730" s="35"/>
      <c r="AG12730" s="10"/>
      <c r="AI12730" s="10"/>
      <c r="AL12730" s="10"/>
      <c r="AM12730" s="10"/>
    </row>
    <row r="12731" spans="9:39">
      <c r="I12731" s="10"/>
      <c r="R12731" s="10"/>
      <c r="S12731" s="10"/>
      <c r="T12731" s="10"/>
      <c r="X12731" s="35"/>
      <c r="AG12731" s="10"/>
      <c r="AI12731" s="10"/>
      <c r="AL12731" s="10"/>
      <c r="AM12731" s="10"/>
    </row>
    <row r="12732" spans="9:39">
      <c r="I12732" s="10"/>
      <c r="R12732" s="10"/>
      <c r="S12732" s="10"/>
      <c r="T12732" s="10"/>
      <c r="X12732" s="35"/>
      <c r="AG12732" s="10"/>
      <c r="AI12732" s="10"/>
      <c r="AL12732" s="10"/>
      <c r="AM12732" s="10"/>
    </row>
    <row r="12733" spans="9:39">
      <c r="I12733" s="10"/>
      <c r="R12733" s="10"/>
      <c r="S12733" s="10"/>
      <c r="T12733" s="10"/>
      <c r="X12733" s="35"/>
      <c r="AG12733" s="10"/>
      <c r="AI12733" s="10"/>
      <c r="AL12733" s="10"/>
      <c r="AM12733" s="10"/>
    </row>
    <row r="12734" spans="9:39">
      <c r="I12734" s="10"/>
      <c r="R12734" s="10"/>
      <c r="S12734" s="10"/>
      <c r="T12734" s="10"/>
      <c r="X12734" s="35"/>
      <c r="AG12734" s="10"/>
      <c r="AI12734" s="10"/>
      <c r="AL12734" s="10"/>
      <c r="AM12734" s="10"/>
    </row>
    <row r="12735" spans="9:39">
      <c r="I12735" s="10"/>
      <c r="R12735" s="10"/>
      <c r="S12735" s="10"/>
      <c r="T12735" s="10"/>
      <c r="X12735" s="35"/>
      <c r="AG12735" s="10"/>
      <c r="AI12735" s="10"/>
      <c r="AL12735" s="10"/>
      <c r="AM12735" s="10"/>
    </row>
    <row r="12736" spans="9:39">
      <c r="I12736" s="10"/>
      <c r="R12736" s="10"/>
      <c r="S12736" s="10"/>
      <c r="T12736" s="10"/>
      <c r="X12736" s="35"/>
      <c r="AG12736" s="10"/>
      <c r="AI12736" s="10"/>
      <c r="AL12736" s="10"/>
      <c r="AM12736" s="10"/>
    </row>
    <row r="12737" spans="9:39">
      <c r="I12737" s="10"/>
      <c r="R12737" s="10"/>
      <c r="S12737" s="10"/>
      <c r="T12737" s="10"/>
      <c r="X12737" s="35"/>
      <c r="AG12737" s="10"/>
      <c r="AI12737" s="10"/>
      <c r="AL12737" s="10"/>
      <c r="AM12737" s="10"/>
    </row>
    <row r="12738" spans="9:39">
      <c r="I12738" s="10"/>
      <c r="R12738" s="10"/>
      <c r="S12738" s="10"/>
      <c r="T12738" s="10"/>
      <c r="X12738" s="35"/>
      <c r="AG12738" s="10"/>
      <c r="AI12738" s="10"/>
      <c r="AL12738" s="10"/>
      <c r="AM12738" s="10"/>
    </row>
    <row r="12739" spans="9:39">
      <c r="I12739" s="10"/>
      <c r="R12739" s="10"/>
      <c r="S12739" s="10"/>
      <c r="T12739" s="10"/>
      <c r="X12739" s="35"/>
      <c r="AG12739" s="10"/>
      <c r="AI12739" s="10"/>
      <c r="AL12739" s="10"/>
      <c r="AM12739" s="10"/>
    </row>
    <row r="12740" spans="9:39">
      <c r="I12740" s="10"/>
      <c r="R12740" s="10"/>
      <c r="S12740" s="10"/>
      <c r="T12740" s="10"/>
      <c r="X12740" s="35"/>
      <c r="AG12740" s="10"/>
      <c r="AI12740" s="10"/>
      <c r="AL12740" s="10"/>
      <c r="AM12740" s="10"/>
    </row>
    <row r="12741" spans="9:39">
      <c r="I12741" s="10"/>
      <c r="R12741" s="10"/>
      <c r="S12741" s="10"/>
      <c r="T12741" s="10"/>
      <c r="X12741" s="35"/>
      <c r="AG12741" s="10"/>
      <c r="AI12741" s="10"/>
      <c r="AL12741" s="10"/>
      <c r="AM12741" s="10"/>
    </row>
    <row r="12742" spans="9:39">
      <c r="I12742" s="10"/>
      <c r="R12742" s="10"/>
      <c r="S12742" s="10"/>
      <c r="T12742" s="10"/>
      <c r="X12742" s="35"/>
      <c r="AG12742" s="10"/>
      <c r="AI12742" s="10"/>
      <c r="AL12742" s="10"/>
      <c r="AM12742" s="10"/>
    </row>
    <row r="12743" spans="9:39">
      <c r="I12743" s="10"/>
      <c r="R12743" s="10"/>
      <c r="S12743" s="10"/>
      <c r="T12743" s="10"/>
      <c r="X12743" s="35"/>
      <c r="AG12743" s="10"/>
      <c r="AI12743" s="10"/>
      <c r="AL12743" s="10"/>
      <c r="AM12743" s="10"/>
    </row>
    <row r="12744" spans="9:39">
      <c r="I12744" s="10"/>
      <c r="R12744" s="10"/>
      <c r="S12744" s="10"/>
      <c r="T12744" s="10"/>
      <c r="X12744" s="35"/>
      <c r="AG12744" s="10"/>
      <c r="AI12744" s="10"/>
      <c r="AL12744" s="10"/>
      <c r="AM12744" s="10"/>
    </row>
    <row r="12745" spans="9:39">
      <c r="I12745" s="10"/>
      <c r="R12745" s="10"/>
      <c r="S12745" s="10"/>
      <c r="T12745" s="10"/>
      <c r="X12745" s="35"/>
      <c r="AG12745" s="10"/>
      <c r="AI12745" s="10"/>
      <c r="AL12745" s="10"/>
      <c r="AM12745" s="10"/>
    </row>
    <row r="12746" spans="9:39">
      <c r="I12746" s="10"/>
      <c r="R12746" s="10"/>
      <c r="S12746" s="10"/>
      <c r="T12746" s="10"/>
      <c r="X12746" s="35"/>
      <c r="AG12746" s="10"/>
      <c r="AI12746" s="10"/>
      <c r="AL12746" s="10"/>
      <c r="AM12746" s="10"/>
    </row>
    <row r="12747" spans="9:39">
      <c r="I12747" s="10"/>
      <c r="R12747" s="10"/>
      <c r="S12747" s="10"/>
      <c r="T12747" s="10"/>
      <c r="X12747" s="35"/>
      <c r="AG12747" s="10"/>
      <c r="AI12747" s="10"/>
      <c r="AL12747" s="10"/>
      <c r="AM12747" s="10"/>
    </row>
    <row r="12748" spans="9:39">
      <c r="I12748" s="10"/>
      <c r="R12748" s="10"/>
      <c r="S12748" s="10"/>
      <c r="T12748" s="10"/>
      <c r="X12748" s="35"/>
      <c r="AG12748" s="10"/>
      <c r="AI12748" s="10"/>
      <c r="AL12748" s="10"/>
      <c r="AM12748" s="10"/>
    </row>
    <row r="12749" spans="9:39">
      <c r="I12749" s="10"/>
      <c r="R12749" s="10"/>
      <c r="S12749" s="10"/>
      <c r="T12749" s="10"/>
      <c r="X12749" s="35"/>
      <c r="AG12749" s="10"/>
      <c r="AI12749" s="10"/>
      <c r="AL12749" s="10"/>
      <c r="AM12749" s="10"/>
    </row>
    <row r="12750" spans="9:39">
      <c r="I12750" s="10"/>
      <c r="R12750" s="10"/>
      <c r="S12750" s="10"/>
      <c r="T12750" s="10"/>
      <c r="X12750" s="35"/>
      <c r="AG12750" s="10"/>
      <c r="AI12750" s="10"/>
      <c r="AL12750" s="10"/>
      <c r="AM12750" s="10"/>
    </row>
    <row r="12751" spans="9:39">
      <c r="I12751" s="10"/>
      <c r="R12751" s="10"/>
      <c r="S12751" s="10"/>
      <c r="T12751" s="10"/>
      <c r="X12751" s="35"/>
      <c r="AG12751" s="10"/>
      <c r="AI12751" s="10"/>
      <c r="AL12751" s="10"/>
      <c r="AM12751" s="10"/>
    </row>
    <row r="12752" spans="9:39">
      <c r="I12752" s="10"/>
      <c r="R12752" s="10"/>
      <c r="S12752" s="10"/>
      <c r="T12752" s="10"/>
      <c r="X12752" s="35"/>
      <c r="AG12752" s="10"/>
      <c r="AI12752" s="10"/>
      <c r="AL12752" s="10"/>
      <c r="AM12752" s="10"/>
    </row>
    <row r="12753" spans="9:39">
      <c r="I12753" s="10"/>
      <c r="R12753" s="10"/>
      <c r="S12753" s="10"/>
      <c r="T12753" s="10"/>
      <c r="X12753" s="35"/>
      <c r="AG12753" s="10"/>
      <c r="AI12753" s="10"/>
      <c r="AL12753" s="10"/>
      <c r="AM12753" s="10"/>
    </row>
    <row r="12754" spans="9:39">
      <c r="I12754" s="10"/>
      <c r="R12754" s="10"/>
      <c r="S12754" s="10"/>
      <c r="T12754" s="10"/>
      <c r="X12754" s="35"/>
      <c r="AG12754" s="10"/>
      <c r="AI12754" s="10"/>
      <c r="AL12754" s="10"/>
      <c r="AM12754" s="10"/>
    </row>
    <row r="12755" spans="9:39">
      <c r="I12755" s="10"/>
      <c r="R12755" s="10"/>
      <c r="S12755" s="10"/>
      <c r="T12755" s="10"/>
      <c r="X12755" s="35"/>
      <c r="AG12755" s="10"/>
      <c r="AI12755" s="10"/>
      <c r="AL12755" s="10"/>
      <c r="AM12755" s="10"/>
    </row>
    <row r="12756" spans="9:39">
      <c r="I12756" s="10"/>
      <c r="R12756" s="10"/>
      <c r="S12756" s="10"/>
      <c r="T12756" s="10"/>
      <c r="X12756" s="35"/>
      <c r="AG12756" s="10"/>
      <c r="AI12756" s="10"/>
      <c r="AL12756" s="10"/>
      <c r="AM12756" s="10"/>
    </row>
    <row r="12757" spans="9:39">
      <c r="I12757" s="10"/>
      <c r="R12757" s="10"/>
      <c r="S12757" s="10"/>
      <c r="T12757" s="10"/>
      <c r="X12757" s="35"/>
      <c r="AG12757" s="10"/>
      <c r="AI12757" s="10"/>
      <c r="AL12757" s="10"/>
      <c r="AM12757" s="10"/>
    </row>
    <row r="12758" spans="9:39">
      <c r="I12758" s="10"/>
      <c r="R12758" s="10"/>
      <c r="S12758" s="10"/>
      <c r="T12758" s="10"/>
      <c r="X12758" s="35"/>
      <c r="AG12758" s="10"/>
      <c r="AI12758" s="10"/>
      <c r="AL12758" s="10"/>
      <c r="AM12758" s="10"/>
    </row>
    <row r="12759" spans="9:39">
      <c r="I12759" s="10"/>
      <c r="R12759" s="10"/>
      <c r="S12759" s="10"/>
      <c r="T12759" s="10"/>
      <c r="X12759" s="35"/>
      <c r="AG12759" s="10"/>
      <c r="AI12759" s="10"/>
      <c r="AL12759" s="10"/>
      <c r="AM12759" s="10"/>
    </row>
    <row r="12760" spans="9:39">
      <c r="I12760" s="10"/>
      <c r="R12760" s="10"/>
      <c r="S12760" s="10"/>
      <c r="T12760" s="10"/>
      <c r="X12760" s="35"/>
      <c r="AG12760" s="10"/>
      <c r="AI12760" s="10"/>
      <c r="AL12760" s="10"/>
      <c r="AM12760" s="10"/>
    </row>
    <row r="12761" spans="9:39">
      <c r="I12761" s="10"/>
      <c r="R12761" s="10"/>
      <c r="S12761" s="10"/>
      <c r="T12761" s="10"/>
      <c r="X12761" s="35"/>
      <c r="AG12761" s="10"/>
      <c r="AI12761" s="10"/>
      <c r="AL12761" s="10"/>
      <c r="AM12761" s="10"/>
    </row>
    <row r="12762" spans="9:39">
      <c r="I12762" s="10"/>
      <c r="R12762" s="10"/>
      <c r="S12762" s="10"/>
      <c r="T12762" s="10"/>
      <c r="X12762" s="35"/>
      <c r="AG12762" s="10"/>
      <c r="AI12762" s="10"/>
      <c r="AL12762" s="10"/>
      <c r="AM12762" s="10"/>
    </row>
    <row r="12763" spans="9:39">
      <c r="I12763" s="10"/>
      <c r="R12763" s="10"/>
      <c r="S12763" s="10"/>
      <c r="T12763" s="10"/>
      <c r="X12763" s="35"/>
      <c r="AG12763" s="10"/>
      <c r="AI12763" s="10"/>
      <c r="AL12763" s="10"/>
      <c r="AM12763" s="10"/>
    </row>
    <row r="12764" spans="9:39">
      <c r="I12764" s="10"/>
      <c r="R12764" s="10"/>
      <c r="S12764" s="10"/>
      <c r="T12764" s="10"/>
      <c r="X12764" s="35"/>
      <c r="AG12764" s="10"/>
      <c r="AI12764" s="10"/>
      <c r="AL12764" s="10"/>
      <c r="AM12764" s="10"/>
    </row>
    <row r="12765" spans="9:39">
      <c r="I12765" s="10"/>
      <c r="R12765" s="10"/>
      <c r="S12765" s="10"/>
      <c r="T12765" s="10"/>
      <c r="X12765" s="35"/>
      <c r="AG12765" s="10"/>
      <c r="AI12765" s="10"/>
      <c r="AL12765" s="10"/>
      <c r="AM12765" s="10"/>
    </row>
    <row r="12766" spans="9:39">
      <c r="I12766" s="10"/>
      <c r="R12766" s="10"/>
      <c r="S12766" s="10"/>
      <c r="T12766" s="10"/>
      <c r="X12766" s="35"/>
      <c r="AG12766" s="10"/>
      <c r="AI12766" s="10"/>
      <c r="AL12766" s="10"/>
      <c r="AM12766" s="10"/>
    </row>
    <row r="12767" spans="9:39">
      <c r="I12767" s="10"/>
      <c r="R12767" s="10"/>
      <c r="S12767" s="10"/>
      <c r="T12767" s="10"/>
      <c r="X12767" s="35"/>
      <c r="AG12767" s="10"/>
      <c r="AI12767" s="10"/>
      <c r="AL12767" s="10"/>
      <c r="AM12767" s="10"/>
    </row>
    <row r="12768" spans="9:39">
      <c r="I12768" s="10"/>
      <c r="R12768" s="10"/>
      <c r="S12768" s="10"/>
      <c r="T12768" s="10"/>
      <c r="X12768" s="35"/>
      <c r="AG12768" s="10"/>
      <c r="AI12768" s="10"/>
      <c r="AL12768" s="10"/>
      <c r="AM12768" s="10"/>
    </row>
    <row r="12769" spans="9:39">
      <c r="I12769" s="10"/>
      <c r="R12769" s="10"/>
      <c r="S12769" s="10"/>
      <c r="T12769" s="10"/>
      <c r="X12769" s="35"/>
      <c r="AG12769" s="10"/>
      <c r="AI12769" s="10"/>
      <c r="AL12769" s="10"/>
      <c r="AM12769" s="10"/>
    </row>
    <row r="12770" spans="9:39">
      <c r="I12770" s="10"/>
      <c r="R12770" s="10"/>
      <c r="S12770" s="10"/>
      <c r="T12770" s="10"/>
      <c r="X12770" s="35"/>
      <c r="AG12770" s="10"/>
      <c r="AI12770" s="10"/>
      <c r="AL12770" s="10"/>
      <c r="AM12770" s="10"/>
    </row>
    <row r="12771" spans="9:39">
      <c r="I12771" s="10"/>
      <c r="R12771" s="10"/>
      <c r="S12771" s="10"/>
      <c r="T12771" s="10"/>
      <c r="X12771" s="35"/>
      <c r="AG12771" s="10"/>
      <c r="AI12771" s="10"/>
      <c r="AL12771" s="10"/>
      <c r="AM12771" s="10"/>
    </row>
    <row r="12772" spans="9:39">
      <c r="I12772" s="10"/>
      <c r="R12772" s="10"/>
      <c r="S12772" s="10"/>
      <c r="T12772" s="10"/>
      <c r="X12772" s="35"/>
      <c r="AG12772" s="10"/>
      <c r="AI12772" s="10"/>
      <c r="AL12772" s="10"/>
      <c r="AM12772" s="10"/>
    </row>
    <row r="12773" spans="9:39">
      <c r="I12773" s="10"/>
      <c r="R12773" s="10"/>
      <c r="S12773" s="10"/>
      <c r="T12773" s="10"/>
      <c r="X12773" s="35"/>
      <c r="AG12773" s="10"/>
      <c r="AI12773" s="10"/>
      <c r="AL12773" s="10"/>
      <c r="AM12773" s="10"/>
    </row>
    <row r="12774" spans="9:39">
      <c r="I12774" s="10"/>
      <c r="R12774" s="10"/>
      <c r="S12774" s="10"/>
      <c r="T12774" s="10"/>
      <c r="X12774" s="35"/>
      <c r="AG12774" s="10"/>
      <c r="AI12774" s="10"/>
      <c r="AL12774" s="10"/>
      <c r="AM12774" s="10"/>
    </row>
    <row r="12775" spans="9:39">
      <c r="I12775" s="10"/>
      <c r="R12775" s="10"/>
      <c r="S12775" s="10"/>
      <c r="T12775" s="10"/>
      <c r="X12775" s="35"/>
      <c r="AG12775" s="10"/>
      <c r="AI12775" s="10"/>
      <c r="AL12775" s="10"/>
      <c r="AM12775" s="10"/>
    </row>
    <row r="12776" spans="9:39">
      <c r="I12776" s="10"/>
      <c r="R12776" s="10"/>
      <c r="S12776" s="10"/>
      <c r="T12776" s="10"/>
      <c r="X12776" s="35"/>
      <c r="AG12776" s="10"/>
      <c r="AI12776" s="10"/>
      <c r="AL12776" s="10"/>
      <c r="AM12776" s="10"/>
    </row>
    <row r="12777" spans="9:39">
      <c r="I12777" s="10"/>
      <c r="R12777" s="10"/>
      <c r="S12777" s="10"/>
      <c r="T12777" s="10"/>
      <c r="X12777" s="35"/>
      <c r="AG12777" s="10"/>
      <c r="AI12777" s="10"/>
      <c r="AL12777" s="10"/>
      <c r="AM12777" s="10"/>
    </row>
    <row r="12778" spans="9:39">
      <c r="I12778" s="10"/>
      <c r="R12778" s="10"/>
      <c r="S12778" s="10"/>
      <c r="T12778" s="10"/>
      <c r="X12778" s="35"/>
      <c r="AG12778" s="10"/>
      <c r="AI12778" s="10"/>
      <c r="AL12778" s="10"/>
      <c r="AM12778" s="10"/>
    </row>
    <row r="12779" spans="9:39">
      <c r="I12779" s="10"/>
      <c r="R12779" s="10"/>
      <c r="S12779" s="10"/>
      <c r="T12779" s="10"/>
      <c r="X12779" s="35"/>
      <c r="AG12779" s="10"/>
      <c r="AI12779" s="10"/>
      <c r="AL12779" s="10"/>
      <c r="AM12779" s="10"/>
    </row>
    <row r="12780" spans="9:39">
      <c r="I12780" s="10"/>
      <c r="R12780" s="10"/>
      <c r="S12780" s="10"/>
      <c r="T12780" s="10"/>
      <c r="X12780" s="35"/>
      <c r="AG12780" s="10"/>
      <c r="AI12780" s="10"/>
      <c r="AL12780" s="10"/>
      <c r="AM12780" s="10"/>
    </row>
    <row r="12781" spans="9:39">
      <c r="I12781" s="10"/>
      <c r="R12781" s="10"/>
      <c r="S12781" s="10"/>
      <c r="T12781" s="10"/>
      <c r="X12781" s="35"/>
      <c r="AG12781" s="10"/>
      <c r="AI12781" s="10"/>
      <c r="AL12781" s="10"/>
      <c r="AM12781" s="10"/>
    </row>
    <row r="12782" spans="9:39">
      <c r="I12782" s="10"/>
      <c r="R12782" s="10"/>
      <c r="S12782" s="10"/>
      <c r="T12782" s="10"/>
      <c r="X12782" s="35"/>
      <c r="AG12782" s="10"/>
      <c r="AI12782" s="10"/>
      <c r="AL12782" s="10"/>
      <c r="AM12782" s="10"/>
    </row>
    <row r="12783" spans="9:39">
      <c r="I12783" s="10"/>
      <c r="R12783" s="10"/>
      <c r="S12783" s="10"/>
      <c r="T12783" s="10"/>
      <c r="X12783" s="35"/>
      <c r="AG12783" s="10"/>
      <c r="AI12783" s="10"/>
      <c r="AL12783" s="10"/>
      <c r="AM12783" s="10"/>
    </row>
    <row r="12784" spans="9:39">
      <c r="I12784" s="10"/>
      <c r="R12784" s="10"/>
      <c r="S12784" s="10"/>
      <c r="T12784" s="10"/>
      <c r="X12784" s="35"/>
      <c r="AG12784" s="10"/>
      <c r="AI12784" s="10"/>
      <c r="AL12784" s="10"/>
      <c r="AM12784" s="10"/>
    </row>
    <row r="12785" spans="9:39">
      <c r="I12785" s="10"/>
      <c r="R12785" s="10"/>
      <c r="S12785" s="10"/>
      <c r="T12785" s="10"/>
      <c r="X12785" s="35"/>
      <c r="AG12785" s="10"/>
      <c r="AI12785" s="10"/>
      <c r="AL12785" s="10"/>
      <c r="AM12785" s="10"/>
    </row>
    <row r="12786" spans="9:39">
      <c r="I12786" s="10"/>
      <c r="R12786" s="10"/>
      <c r="S12786" s="10"/>
      <c r="T12786" s="10"/>
      <c r="X12786" s="35"/>
      <c r="AG12786" s="10"/>
      <c r="AI12786" s="10"/>
      <c r="AL12786" s="10"/>
      <c r="AM12786" s="10"/>
    </row>
    <row r="12787" spans="9:39">
      <c r="I12787" s="10"/>
      <c r="R12787" s="10"/>
      <c r="S12787" s="10"/>
      <c r="T12787" s="10"/>
      <c r="X12787" s="35"/>
      <c r="AG12787" s="10"/>
      <c r="AI12787" s="10"/>
      <c r="AL12787" s="10"/>
      <c r="AM12787" s="10"/>
    </row>
    <row r="12788" spans="9:39">
      <c r="I12788" s="10"/>
      <c r="R12788" s="10"/>
      <c r="S12788" s="10"/>
      <c r="T12788" s="10"/>
      <c r="X12788" s="35"/>
      <c r="AG12788" s="10"/>
      <c r="AI12788" s="10"/>
      <c r="AL12788" s="10"/>
      <c r="AM12788" s="10"/>
    </row>
    <row r="12789" spans="9:39">
      <c r="I12789" s="10"/>
      <c r="R12789" s="10"/>
      <c r="S12789" s="10"/>
      <c r="T12789" s="10"/>
      <c r="X12789" s="35"/>
      <c r="AG12789" s="10"/>
      <c r="AI12789" s="10"/>
      <c r="AL12789" s="10"/>
      <c r="AM12789" s="10"/>
    </row>
    <row r="12790" spans="9:39">
      <c r="I12790" s="10"/>
      <c r="R12790" s="10"/>
      <c r="S12790" s="10"/>
      <c r="T12790" s="10"/>
      <c r="X12790" s="35"/>
      <c r="AG12790" s="10"/>
      <c r="AI12790" s="10"/>
      <c r="AL12790" s="10"/>
      <c r="AM12790" s="10"/>
    </row>
    <row r="12791" spans="9:39">
      <c r="I12791" s="10"/>
      <c r="R12791" s="10"/>
      <c r="S12791" s="10"/>
      <c r="T12791" s="10"/>
      <c r="X12791" s="35"/>
      <c r="AG12791" s="10"/>
      <c r="AI12791" s="10"/>
      <c r="AL12791" s="10"/>
      <c r="AM12791" s="10"/>
    </row>
    <row r="12792" spans="9:39">
      <c r="I12792" s="10"/>
      <c r="R12792" s="10"/>
      <c r="S12792" s="10"/>
      <c r="T12792" s="10"/>
      <c r="X12792" s="35"/>
      <c r="AG12792" s="10"/>
      <c r="AI12792" s="10"/>
      <c r="AL12792" s="10"/>
      <c r="AM12792" s="10"/>
    </row>
    <row r="12793" spans="9:39">
      <c r="I12793" s="10"/>
      <c r="R12793" s="10"/>
      <c r="S12793" s="10"/>
      <c r="T12793" s="10"/>
      <c r="X12793" s="35"/>
      <c r="AG12793" s="10"/>
      <c r="AI12793" s="10"/>
      <c r="AL12793" s="10"/>
      <c r="AM12793" s="10"/>
    </row>
    <row r="12794" spans="9:39">
      <c r="I12794" s="10"/>
      <c r="R12794" s="10"/>
      <c r="S12794" s="10"/>
      <c r="T12794" s="10"/>
      <c r="X12794" s="35"/>
      <c r="AG12794" s="10"/>
      <c r="AI12794" s="10"/>
      <c r="AL12794" s="10"/>
      <c r="AM12794" s="10"/>
    </row>
    <row r="12795" spans="9:39">
      <c r="I12795" s="10"/>
      <c r="R12795" s="10"/>
      <c r="S12795" s="10"/>
      <c r="T12795" s="10"/>
      <c r="X12795" s="35"/>
      <c r="AG12795" s="10"/>
      <c r="AI12795" s="10"/>
      <c r="AL12795" s="10"/>
      <c r="AM12795" s="10"/>
    </row>
    <row r="12796" spans="9:39">
      <c r="I12796" s="10"/>
      <c r="R12796" s="10"/>
      <c r="S12796" s="10"/>
      <c r="T12796" s="10"/>
      <c r="X12796" s="35"/>
      <c r="AG12796" s="10"/>
      <c r="AI12796" s="10"/>
      <c r="AL12796" s="10"/>
      <c r="AM12796" s="10"/>
    </row>
    <row r="12797" spans="9:39">
      <c r="I12797" s="10"/>
      <c r="R12797" s="10"/>
      <c r="S12797" s="10"/>
      <c r="T12797" s="10"/>
      <c r="X12797" s="35"/>
      <c r="AG12797" s="10"/>
      <c r="AI12797" s="10"/>
      <c r="AL12797" s="10"/>
      <c r="AM12797" s="10"/>
    </row>
    <row r="12798" spans="9:39">
      <c r="I12798" s="10"/>
      <c r="R12798" s="10"/>
      <c r="S12798" s="10"/>
      <c r="T12798" s="10"/>
      <c r="X12798" s="35"/>
      <c r="AG12798" s="10"/>
      <c r="AI12798" s="10"/>
      <c r="AL12798" s="10"/>
      <c r="AM12798" s="10"/>
    </row>
    <row r="12799" spans="9:39">
      <c r="I12799" s="10"/>
      <c r="R12799" s="10"/>
      <c r="S12799" s="10"/>
      <c r="T12799" s="10"/>
      <c r="X12799" s="35"/>
      <c r="AG12799" s="10"/>
      <c r="AI12799" s="10"/>
      <c r="AL12799" s="10"/>
      <c r="AM12799" s="10"/>
    </row>
    <row r="12800" spans="9:39">
      <c r="I12800" s="10"/>
      <c r="R12800" s="10"/>
      <c r="S12800" s="10"/>
      <c r="T12800" s="10"/>
      <c r="X12800" s="35"/>
      <c r="AG12800" s="10"/>
      <c r="AI12800" s="10"/>
      <c r="AL12800" s="10"/>
      <c r="AM12800" s="10"/>
    </row>
    <row r="12801" spans="9:39">
      <c r="I12801" s="10"/>
      <c r="R12801" s="10"/>
      <c r="S12801" s="10"/>
      <c r="T12801" s="10"/>
      <c r="X12801" s="35"/>
      <c r="AG12801" s="10"/>
      <c r="AI12801" s="10"/>
      <c r="AL12801" s="10"/>
      <c r="AM12801" s="10"/>
    </row>
    <row r="12802" spans="9:39">
      <c r="I12802" s="10"/>
      <c r="R12802" s="10"/>
      <c r="S12802" s="10"/>
      <c r="T12802" s="10"/>
      <c r="X12802" s="35"/>
      <c r="AG12802" s="10"/>
      <c r="AI12802" s="10"/>
      <c r="AL12802" s="10"/>
      <c r="AM12802" s="10"/>
    </row>
    <row r="12803" spans="9:39">
      <c r="I12803" s="10"/>
      <c r="R12803" s="10"/>
      <c r="S12803" s="10"/>
      <c r="T12803" s="10"/>
      <c r="X12803" s="35"/>
      <c r="AG12803" s="10"/>
      <c r="AI12803" s="10"/>
      <c r="AL12803" s="10"/>
      <c r="AM12803" s="10"/>
    </row>
    <row r="12804" spans="9:39">
      <c r="I12804" s="10"/>
      <c r="R12804" s="10"/>
      <c r="S12804" s="10"/>
      <c r="T12804" s="10"/>
      <c r="X12804" s="35"/>
      <c r="AG12804" s="10"/>
      <c r="AI12804" s="10"/>
      <c r="AL12804" s="10"/>
      <c r="AM12804" s="10"/>
    </row>
    <row r="12805" spans="9:39">
      <c r="I12805" s="10"/>
      <c r="R12805" s="10"/>
      <c r="S12805" s="10"/>
      <c r="T12805" s="10"/>
      <c r="X12805" s="35"/>
      <c r="AG12805" s="10"/>
      <c r="AI12805" s="10"/>
      <c r="AL12805" s="10"/>
      <c r="AM12805" s="10"/>
    </row>
    <row r="12806" spans="9:39">
      <c r="I12806" s="10"/>
      <c r="R12806" s="10"/>
      <c r="S12806" s="10"/>
      <c r="T12806" s="10"/>
      <c r="X12806" s="35"/>
      <c r="AG12806" s="10"/>
      <c r="AI12806" s="10"/>
      <c r="AL12806" s="10"/>
      <c r="AM12806" s="10"/>
    </row>
    <row r="12807" spans="9:39">
      <c r="I12807" s="10"/>
      <c r="R12807" s="10"/>
      <c r="S12807" s="10"/>
      <c r="T12807" s="10"/>
      <c r="X12807" s="35"/>
      <c r="AG12807" s="10"/>
      <c r="AI12807" s="10"/>
      <c r="AL12807" s="10"/>
      <c r="AM12807" s="10"/>
    </row>
    <row r="12808" spans="9:39">
      <c r="I12808" s="10"/>
      <c r="R12808" s="10"/>
      <c r="S12808" s="10"/>
      <c r="T12808" s="10"/>
      <c r="X12808" s="35"/>
      <c r="AG12808" s="10"/>
      <c r="AI12808" s="10"/>
      <c r="AL12808" s="10"/>
      <c r="AM12808" s="10"/>
    </row>
    <row r="12809" spans="9:39">
      <c r="I12809" s="10"/>
      <c r="R12809" s="10"/>
      <c r="S12809" s="10"/>
      <c r="T12809" s="10"/>
      <c r="X12809" s="35"/>
      <c r="AG12809" s="10"/>
      <c r="AI12809" s="10"/>
      <c r="AL12809" s="10"/>
      <c r="AM12809" s="10"/>
    </row>
    <row r="12810" spans="9:39">
      <c r="I12810" s="10"/>
      <c r="R12810" s="10"/>
      <c r="S12810" s="10"/>
      <c r="T12810" s="10"/>
      <c r="X12810" s="35"/>
      <c r="AG12810" s="10"/>
      <c r="AI12810" s="10"/>
      <c r="AL12810" s="10"/>
      <c r="AM12810" s="10"/>
    </row>
    <row r="12811" spans="9:39">
      <c r="I12811" s="10"/>
      <c r="R12811" s="10"/>
      <c r="S12811" s="10"/>
      <c r="T12811" s="10"/>
      <c r="X12811" s="35"/>
      <c r="AG12811" s="10"/>
      <c r="AI12811" s="10"/>
      <c r="AL12811" s="10"/>
      <c r="AM12811" s="10"/>
    </row>
    <row r="12812" spans="9:39">
      <c r="I12812" s="10"/>
      <c r="R12812" s="10"/>
      <c r="S12812" s="10"/>
      <c r="T12812" s="10"/>
      <c r="X12812" s="35"/>
      <c r="AG12812" s="10"/>
      <c r="AI12812" s="10"/>
      <c r="AL12812" s="10"/>
      <c r="AM12812" s="10"/>
    </row>
    <row r="12813" spans="9:39">
      <c r="I12813" s="10"/>
      <c r="R12813" s="10"/>
      <c r="S12813" s="10"/>
      <c r="T12813" s="10"/>
      <c r="X12813" s="35"/>
      <c r="AG12813" s="10"/>
      <c r="AI12813" s="10"/>
      <c r="AL12813" s="10"/>
      <c r="AM12813" s="10"/>
    </row>
    <row r="12814" spans="9:39">
      <c r="I12814" s="10"/>
      <c r="R12814" s="10"/>
      <c r="S12814" s="10"/>
      <c r="T12814" s="10"/>
      <c r="X12814" s="35"/>
      <c r="AG12814" s="10"/>
      <c r="AI12814" s="10"/>
      <c r="AL12814" s="10"/>
      <c r="AM12814" s="10"/>
    </row>
    <row r="12815" spans="9:39">
      <c r="I12815" s="10"/>
      <c r="R12815" s="10"/>
      <c r="S12815" s="10"/>
      <c r="T12815" s="10"/>
      <c r="X12815" s="35"/>
      <c r="AG12815" s="10"/>
      <c r="AI12815" s="10"/>
      <c r="AL12815" s="10"/>
      <c r="AM12815" s="10"/>
    </row>
    <row r="12816" spans="9:39">
      <c r="I12816" s="10"/>
      <c r="R12816" s="10"/>
      <c r="S12816" s="10"/>
      <c r="T12816" s="10"/>
      <c r="X12816" s="35"/>
      <c r="AG12816" s="10"/>
      <c r="AI12816" s="10"/>
      <c r="AL12816" s="10"/>
      <c r="AM12816" s="10"/>
    </row>
    <row r="12817" spans="9:39">
      <c r="I12817" s="10"/>
      <c r="R12817" s="10"/>
      <c r="S12817" s="10"/>
      <c r="T12817" s="10"/>
      <c r="X12817" s="35"/>
      <c r="AG12817" s="10"/>
      <c r="AI12817" s="10"/>
      <c r="AL12817" s="10"/>
      <c r="AM12817" s="10"/>
    </row>
    <row r="12818" spans="9:39">
      <c r="I12818" s="10"/>
      <c r="R12818" s="10"/>
      <c r="S12818" s="10"/>
      <c r="T12818" s="10"/>
      <c r="X12818" s="35"/>
      <c r="AG12818" s="10"/>
      <c r="AI12818" s="10"/>
      <c r="AL12818" s="10"/>
      <c r="AM12818" s="10"/>
    </row>
    <row r="12819" spans="9:39">
      <c r="I12819" s="10"/>
      <c r="R12819" s="10"/>
      <c r="S12819" s="10"/>
      <c r="T12819" s="10"/>
      <c r="X12819" s="35"/>
      <c r="AG12819" s="10"/>
      <c r="AI12819" s="10"/>
      <c r="AL12819" s="10"/>
      <c r="AM12819" s="10"/>
    </row>
    <row r="12820" spans="9:39">
      <c r="I12820" s="10"/>
      <c r="R12820" s="10"/>
      <c r="S12820" s="10"/>
      <c r="T12820" s="10"/>
      <c r="X12820" s="35"/>
      <c r="AG12820" s="10"/>
      <c r="AI12820" s="10"/>
      <c r="AL12820" s="10"/>
      <c r="AM12820" s="10"/>
    </row>
    <row r="12821" spans="9:39">
      <c r="I12821" s="10"/>
      <c r="R12821" s="10"/>
      <c r="S12821" s="10"/>
      <c r="T12821" s="10"/>
      <c r="X12821" s="35"/>
      <c r="AG12821" s="10"/>
      <c r="AI12821" s="10"/>
      <c r="AL12821" s="10"/>
      <c r="AM12821" s="10"/>
    </row>
    <row r="12822" spans="9:39">
      <c r="I12822" s="10"/>
      <c r="R12822" s="10"/>
      <c r="S12822" s="10"/>
      <c r="T12822" s="10"/>
      <c r="X12822" s="35"/>
      <c r="AG12822" s="10"/>
      <c r="AI12822" s="10"/>
      <c r="AL12822" s="10"/>
      <c r="AM12822" s="10"/>
    </row>
    <row r="12823" spans="9:39">
      <c r="I12823" s="10"/>
      <c r="R12823" s="10"/>
      <c r="S12823" s="10"/>
      <c r="T12823" s="10"/>
      <c r="X12823" s="35"/>
      <c r="AG12823" s="10"/>
      <c r="AI12823" s="10"/>
      <c r="AL12823" s="10"/>
      <c r="AM12823" s="10"/>
    </row>
    <row r="12824" spans="9:39">
      <c r="I12824" s="10"/>
      <c r="R12824" s="10"/>
      <c r="S12824" s="10"/>
      <c r="T12824" s="10"/>
      <c r="X12824" s="35"/>
      <c r="AG12824" s="10"/>
      <c r="AI12824" s="10"/>
      <c r="AL12824" s="10"/>
      <c r="AM12824" s="10"/>
    </row>
    <row r="12825" spans="9:39">
      <c r="I12825" s="10"/>
      <c r="R12825" s="10"/>
      <c r="S12825" s="10"/>
      <c r="T12825" s="10"/>
      <c r="X12825" s="35"/>
      <c r="AG12825" s="10"/>
      <c r="AI12825" s="10"/>
      <c r="AL12825" s="10"/>
      <c r="AM12825" s="10"/>
    </row>
    <row r="12826" spans="9:39">
      <c r="I12826" s="10"/>
      <c r="R12826" s="10"/>
      <c r="S12826" s="10"/>
      <c r="T12826" s="10"/>
      <c r="X12826" s="35"/>
      <c r="AG12826" s="10"/>
      <c r="AI12826" s="10"/>
      <c r="AL12826" s="10"/>
      <c r="AM12826" s="10"/>
    </row>
    <row r="12827" spans="9:39">
      <c r="I12827" s="10"/>
      <c r="R12827" s="10"/>
      <c r="S12827" s="10"/>
      <c r="T12827" s="10"/>
      <c r="X12827" s="35"/>
      <c r="AG12827" s="10"/>
      <c r="AI12827" s="10"/>
      <c r="AL12827" s="10"/>
      <c r="AM12827" s="10"/>
    </row>
    <row r="12828" spans="9:39">
      <c r="I12828" s="10"/>
      <c r="R12828" s="10"/>
      <c r="S12828" s="10"/>
      <c r="T12828" s="10"/>
      <c r="X12828" s="35"/>
      <c r="AG12828" s="10"/>
      <c r="AI12828" s="10"/>
      <c r="AL12828" s="10"/>
      <c r="AM12828" s="10"/>
    </row>
    <row r="12829" spans="9:39">
      <c r="I12829" s="10"/>
      <c r="R12829" s="10"/>
      <c r="S12829" s="10"/>
      <c r="T12829" s="10"/>
      <c r="X12829" s="35"/>
      <c r="AG12829" s="10"/>
      <c r="AI12829" s="10"/>
      <c r="AL12829" s="10"/>
      <c r="AM12829" s="10"/>
    </row>
    <row r="12830" spans="9:39">
      <c r="I12830" s="10"/>
      <c r="R12830" s="10"/>
      <c r="S12830" s="10"/>
      <c r="T12830" s="10"/>
      <c r="X12830" s="35"/>
      <c r="AG12830" s="10"/>
      <c r="AI12830" s="10"/>
      <c r="AL12830" s="10"/>
      <c r="AM12830" s="10"/>
    </row>
    <row r="12831" spans="9:39">
      <c r="I12831" s="10"/>
      <c r="R12831" s="10"/>
      <c r="S12831" s="10"/>
      <c r="T12831" s="10"/>
      <c r="X12831" s="35"/>
      <c r="AG12831" s="10"/>
      <c r="AI12831" s="10"/>
      <c r="AL12831" s="10"/>
      <c r="AM12831" s="10"/>
    </row>
    <row r="12832" spans="9:39">
      <c r="I12832" s="10"/>
      <c r="R12832" s="10"/>
      <c r="S12832" s="10"/>
      <c r="T12832" s="10"/>
      <c r="X12832" s="35"/>
      <c r="AG12832" s="10"/>
      <c r="AI12832" s="10"/>
      <c r="AL12832" s="10"/>
      <c r="AM12832" s="10"/>
    </row>
    <row r="12833" spans="9:39">
      <c r="I12833" s="10"/>
      <c r="R12833" s="10"/>
      <c r="S12833" s="10"/>
      <c r="T12833" s="10"/>
      <c r="X12833" s="35"/>
      <c r="AG12833" s="10"/>
      <c r="AI12833" s="10"/>
      <c r="AL12833" s="10"/>
      <c r="AM12833" s="10"/>
    </row>
    <row r="12834" spans="9:39">
      <c r="I12834" s="10"/>
      <c r="R12834" s="10"/>
      <c r="S12834" s="10"/>
      <c r="T12834" s="10"/>
      <c r="X12834" s="35"/>
      <c r="AG12834" s="10"/>
      <c r="AI12834" s="10"/>
      <c r="AL12834" s="10"/>
      <c r="AM12834" s="10"/>
    </row>
    <row r="12835" spans="9:39">
      <c r="I12835" s="10"/>
      <c r="R12835" s="10"/>
      <c r="S12835" s="10"/>
      <c r="T12835" s="10"/>
      <c r="X12835" s="35"/>
      <c r="AG12835" s="10"/>
      <c r="AI12835" s="10"/>
      <c r="AL12835" s="10"/>
      <c r="AM12835" s="10"/>
    </row>
    <row r="12836" spans="9:39">
      <c r="I12836" s="10"/>
      <c r="R12836" s="10"/>
      <c r="S12836" s="10"/>
      <c r="T12836" s="10"/>
      <c r="X12836" s="35"/>
      <c r="AG12836" s="10"/>
      <c r="AI12836" s="10"/>
      <c r="AL12836" s="10"/>
      <c r="AM12836" s="10"/>
    </row>
    <row r="12837" spans="9:39">
      <c r="I12837" s="10"/>
      <c r="R12837" s="10"/>
      <c r="S12837" s="10"/>
      <c r="T12837" s="10"/>
      <c r="X12837" s="35"/>
      <c r="AG12837" s="10"/>
      <c r="AI12837" s="10"/>
      <c r="AL12837" s="10"/>
      <c r="AM12837" s="10"/>
    </row>
    <row r="12838" spans="9:39">
      <c r="I12838" s="10"/>
      <c r="R12838" s="10"/>
      <c r="S12838" s="10"/>
      <c r="T12838" s="10"/>
      <c r="X12838" s="35"/>
      <c r="AG12838" s="10"/>
      <c r="AI12838" s="10"/>
      <c r="AL12838" s="10"/>
      <c r="AM12838" s="10"/>
    </row>
    <row r="12839" spans="9:39">
      <c r="I12839" s="10"/>
      <c r="R12839" s="10"/>
      <c r="S12839" s="10"/>
      <c r="T12839" s="10"/>
      <c r="X12839" s="35"/>
      <c r="AG12839" s="10"/>
      <c r="AI12839" s="10"/>
      <c r="AL12839" s="10"/>
      <c r="AM12839" s="10"/>
    </row>
    <row r="12840" spans="9:39">
      <c r="I12840" s="10"/>
      <c r="R12840" s="10"/>
      <c r="S12840" s="10"/>
      <c r="T12840" s="10"/>
      <c r="X12840" s="35"/>
      <c r="AG12840" s="10"/>
      <c r="AI12840" s="10"/>
      <c r="AL12840" s="10"/>
      <c r="AM12840" s="10"/>
    </row>
    <row r="12841" spans="9:39">
      <c r="I12841" s="10"/>
      <c r="R12841" s="10"/>
      <c r="S12841" s="10"/>
      <c r="T12841" s="10"/>
      <c r="X12841" s="35"/>
      <c r="AG12841" s="10"/>
      <c r="AI12841" s="10"/>
      <c r="AL12841" s="10"/>
      <c r="AM12841" s="10"/>
    </row>
    <row r="12842" spans="9:39">
      <c r="I12842" s="10"/>
      <c r="R12842" s="10"/>
      <c r="S12842" s="10"/>
      <c r="T12842" s="10"/>
      <c r="X12842" s="35"/>
      <c r="AG12842" s="10"/>
      <c r="AI12842" s="10"/>
      <c r="AL12842" s="10"/>
      <c r="AM12842" s="10"/>
    </row>
    <row r="12843" spans="9:39">
      <c r="I12843" s="10"/>
      <c r="R12843" s="10"/>
      <c r="S12843" s="10"/>
      <c r="T12843" s="10"/>
      <c r="X12843" s="35"/>
      <c r="AG12843" s="10"/>
      <c r="AI12843" s="10"/>
      <c r="AL12843" s="10"/>
      <c r="AM12843" s="10"/>
    </row>
    <row r="12844" spans="9:39">
      <c r="I12844" s="10"/>
      <c r="R12844" s="10"/>
      <c r="S12844" s="10"/>
      <c r="T12844" s="10"/>
      <c r="X12844" s="35"/>
      <c r="AG12844" s="10"/>
      <c r="AI12844" s="10"/>
      <c r="AL12844" s="10"/>
      <c r="AM12844" s="10"/>
    </row>
    <row r="12845" spans="9:39">
      <c r="I12845" s="10"/>
      <c r="R12845" s="10"/>
      <c r="S12845" s="10"/>
      <c r="T12845" s="10"/>
      <c r="X12845" s="35"/>
      <c r="AG12845" s="10"/>
      <c r="AI12845" s="10"/>
      <c r="AL12845" s="10"/>
      <c r="AM12845" s="10"/>
    </row>
    <row r="12846" spans="9:39">
      <c r="I12846" s="10"/>
      <c r="R12846" s="10"/>
      <c r="S12846" s="10"/>
      <c r="T12846" s="10"/>
      <c r="X12846" s="35"/>
      <c r="AG12846" s="10"/>
      <c r="AI12846" s="10"/>
      <c r="AL12846" s="10"/>
      <c r="AM12846" s="10"/>
    </row>
    <row r="12847" spans="9:39">
      <c r="I12847" s="10"/>
      <c r="R12847" s="10"/>
      <c r="S12847" s="10"/>
      <c r="T12847" s="10"/>
      <c r="X12847" s="35"/>
      <c r="AG12847" s="10"/>
      <c r="AI12847" s="10"/>
      <c r="AL12847" s="10"/>
      <c r="AM12847" s="10"/>
    </row>
    <row r="12848" spans="9:39">
      <c r="I12848" s="10"/>
      <c r="R12848" s="10"/>
      <c r="S12848" s="10"/>
      <c r="T12848" s="10"/>
      <c r="X12848" s="35"/>
      <c r="AG12848" s="10"/>
      <c r="AI12848" s="10"/>
      <c r="AL12848" s="10"/>
      <c r="AM12848" s="10"/>
    </row>
    <row r="12849" spans="9:39">
      <c r="I12849" s="10"/>
      <c r="R12849" s="10"/>
      <c r="S12849" s="10"/>
      <c r="T12849" s="10"/>
      <c r="X12849" s="35"/>
      <c r="AG12849" s="10"/>
      <c r="AI12849" s="10"/>
      <c r="AL12849" s="10"/>
      <c r="AM12849" s="10"/>
    </row>
    <row r="12850" spans="9:39">
      <c r="I12850" s="10"/>
      <c r="R12850" s="10"/>
      <c r="S12850" s="10"/>
      <c r="T12850" s="10"/>
      <c r="X12850" s="35"/>
      <c r="AG12850" s="10"/>
      <c r="AI12850" s="10"/>
      <c r="AL12850" s="10"/>
      <c r="AM12850" s="10"/>
    </row>
    <row r="12851" spans="9:39">
      <c r="I12851" s="10"/>
      <c r="R12851" s="10"/>
      <c r="S12851" s="10"/>
      <c r="T12851" s="10"/>
      <c r="X12851" s="35"/>
      <c r="AG12851" s="10"/>
      <c r="AI12851" s="10"/>
      <c r="AL12851" s="10"/>
      <c r="AM12851" s="10"/>
    </row>
    <row r="12852" spans="9:39">
      <c r="I12852" s="10"/>
      <c r="R12852" s="10"/>
      <c r="S12852" s="10"/>
      <c r="T12852" s="10"/>
      <c r="X12852" s="35"/>
      <c r="AG12852" s="10"/>
      <c r="AI12852" s="10"/>
      <c r="AL12852" s="10"/>
      <c r="AM12852" s="10"/>
    </row>
    <row r="12853" spans="9:39">
      <c r="I12853" s="10"/>
      <c r="R12853" s="10"/>
      <c r="S12853" s="10"/>
      <c r="T12853" s="10"/>
      <c r="X12853" s="35"/>
      <c r="AG12853" s="10"/>
      <c r="AI12853" s="10"/>
      <c r="AL12853" s="10"/>
      <c r="AM12853" s="10"/>
    </row>
    <row r="12854" spans="9:39">
      <c r="I12854" s="10"/>
      <c r="R12854" s="10"/>
      <c r="S12854" s="10"/>
      <c r="T12854" s="10"/>
      <c r="X12854" s="35"/>
      <c r="AG12854" s="10"/>
      <c r="AI12854" s="10"/>
      <c r="AL12854" s="10"/>
      <c r="AM12854" s="10"/>
    </row>
    <row r="12855" spans="9:39">
      <c r="I12855" s="10"/>
      <c r="R12855" s="10"/>
      <c r="S12855" s="10"/>
      <c r="T12855" s="10"/>
      <c r="X12855" s="35"/>
      <c r="AG12855" s="10"/>
      <c r="AI12855" s="10"/>
      <c r="AL12855" s="10"/>
      <c r="AM12855" s="10"/>
    </row>
    <row r="12856" spans="9:39">
      <c r="I12856" s="10"/>
      <c r="R12856" s="10"/>
      <c r="S12856" s="10"/>
      <c r="T12856" s="10"/>
      <c r="X12856" s="35"/>
      <c r="AG12856" s="10"/>
      <c r="AI12856" s="10"/>
      <c r="AL12856" s="10"/>
      <c r="AM12856" s="10"/>
    </row>
    <row r="12857" spans="9:39">
      <c r="I12857" s="10"/>
      <c r="R12857" s="10"/>
      <c r="S12857" s="10"/>
      <c r="T12857" s="10"/>
      <c r="X12857" s="35"/>
      <c r="AG12857" s="10"/>
      <c r="AI12857" s="10"/>
      <c r="AL12857" s="10"/>
      <c r="AM12857" s="10"/>
    </row>
    <row r="12858" spans="9:39">
      <c r="I12858" s="10"/>
      <c r="R12858" s="10"/>
      <c r="S12858" s="10"/>
      <c r="T12858" s="10"/>
      <c r="X12858" s="35"/>
      <c r="AG12858" s="10"/>
      <c r="AI12858" s="10"/>
      <c r="AL12858" s="10"/>
      <c r="AM12858" s="10"/>
    </row>
    <row r="12859" spans="9:39">
      <c r="I12859" s="10"/>
      <c r="R12859" s="10"/>
      <c r="S12859" s="10"/>
      <c r="T12859" s="10"/>
      <c r="X12859" s="35"/>
      <c r="AG12859" s="10"/>
      <c r="AI12859" s="10"/>
      <c r="AL12859" s="10"/>
      <c r="AM12859" s="10"/>
    </row>
    <row r="12860" spans="9:39">
      <c r="I12860" s="10"/>
      <c r="R12860" s="10"/>
      <c r="S12860" s="10"/>
      <c r="T12860" s="10"/>
      <c r="X12860" s="35"/>
      <c r="AG12860" s="10"/>
      <c r="AI12860" s="10"/>
      <c r="AL12860" s="10"/>
      <c r="AM12860" s="10"/>
    </row>
    <row r="12861" spans="9:39">
      <c r="I12861" s="10"/>
      <c r="R12861" s="10"/>
      <c r="S12861" s="10"/>
      <c r="T12861" s="10"/>
      <c r="X12861" s="35"/>
      <c r="AG12861" s="10"/>
      <c r="AI12861" s="10"/>
      <c r="AL12861" s="10"/>
      <c r="AM12861" s="10"/>
    </row>
    <row r="12862" spans="9:39">
      <c r="I12862" s="10"/>
      <c r="R12862" s="10"/>
      <c r="S12862" s="10"/>
      <c r="T12862" s="10"/>
      <c r="X12862" s="35"/>
      <c r="AG12862" s="10"/>
      <c r="AI12862" s="10"/>
      <c r="AL12862" s="10"/>
      <c r="AM12862" s="10"/>
    </row>
    <row r="12863" spans="9:39">
      <c r="I12863" s="10"/>
      <c r="R12863" s="10"/>
      <c r="S12863" s="10"/>
      <c r="T12863" s="10"/>
      <c r="X12863" s="35"/>
      <c r="AG12863" s="10"/>
      <c r="AI12863" s="10"/>
      <c r="AL12863" s="10"/>
      <c r="AM12863" s="10"/>
    </row>
    <row r="12864" spans="9:39">
      <c r="I12864" s="10"/>
      <c r="R12864" s="10"/>
      <c r="S12864" s="10"/>
      <c r="T12864" s="10"/>
      <c r="X12864" s="35"/>
      <c r="AG12864" s="10"/>
      <c r="AI12864" s="10"/>
      <c r="AL12864" s="10"/>
      <c r="AM12864" s="10"/>
    </row>
    <row r="12865" spans="9:39">
      <c r="I12865" s="10"/>
      <c r="R12865" s="10"/>
      <c r="S12865" s="10"/>
      <c r="T12865" s="10"/>
      <c r="X12865" s="35"/>
      <c r="AG12865" s="10"/>
      <c r="AI12865" s="10"/>
      <c r="AL12865" s="10"/>
      <c r="AM12865" s="10"/>
    </row>
    <row r="12866" spans="9:39">
      <c r="I12866" s="10"/>
      <c r="R12866" s="10"/>
      <c r="S12866" s="10"/>
      <c r="T12866" s="10"/>
      <c r="X12866" s="35"/>
      <c r="AG12866" s="10"/>
      <c r="AI12866" s="10"/>
      <c r="AL12866" s="10"/>
      <c r="AM12866" s="10"/>
    </row>
    <row r="12867" spans="9:39">
      <c r="I12867" s="10"/>
      <c r="R12867" s="10"/>
      <c r="S12867" s="10"/>
      <c r="T12867" s="10"/>
      <c r="X12867" s="35"/>
      <c r="AG12867" s="10"/>
      <c r="AI12867" s="10"/>
      <c r="AL12867" s="10"/>
      <c r="AM12867" s="10"/>
    </row>
    <row r="12868" spans="9:39">
      <c r="I12868" s="10"/>
      <c r="R12868" s="10"/>
      <c r="S12868" s="10"/>
      <c r="T12868" s="10"/>
      <c r="X12868" s="35"/>
      <c r="AG12868" s="10"/>
      <c r="AI12868" s="10"/>
      <c r="AL12868" s="10"/>
      <c r="AM12868" s="10"/>
    </row>
    <row r="12869" spans="9:39">
      <c r="I12869" s="10"/>
      <c r="R12869" s="10"/>
      <c r="S12869" s="10"/>
      <c r="T12869" s="10"/>
      <c r="X12869" s="35"/>
      <c r="AG12869" s="10"/>
      <c r="AI12869" s="10"/>
      <c r="AL12869" s="10"/>
      <c r="AM12869" s="10"/>
    </row>
    <row r="12870" spans="9:39">
      <c r="I12870" s="10"/>
      <c r="R12870" s="10"/>
      <c r="S12870" s="10"/>
      <c r="T12870" s="10"/>
      <c r="X12870" s="35"/>
      <c r="AG12870" s="10"/>
      <c r="AI12870" s="10"/>
      <c r="AL12870" s="10"/>
      <c r="AM12870" s="10"/>
    </row>
    <row r="12871" spans="9:39">
      <c r="I12871" s="10"/>
      <c r="R12871" s="10"/>
      <c r="S12871" s="10"/>
      <c r="T12871" s="10"/>
      <c r="X12871" s="35"/>
      <c r="AG12871" s="10"/>
      <c r="AI12871" s="10"/>
      <c r="AL12871" s="10"/>
      <c r="AM12871" s="10"/>
    </row>
    <row r="12872" spans="9:39">
      <c r="I12872" s="10"/>
      <c r="R12872" s="10"/>
      <c r="S12872" s="10"/>
      <c r="T12872" s="10"/>
      <c r="X12872" s="35"/>
      <c r="AG12872" s="10"/>
      <c r="AI12872" s="10"/>
      <c r="AL12872" s="10"/>
      <c r="AM12872" s="10"/>
    </row>
    <row r="12873" spans="9:39">
      <c r="I12873" s="10"/>
      <c r="R12873" s="10"/>
      <c r="S12873" s="10"/>
      <c r="T12873" s="10"/>
      <c r="X12873" s="35"/>
      <c r="AG12873" s="10"/>
      <c r="AI12873" s="10"/>
      <c r="AL12873" s="10"/>
      <c r="AM12873" s="10"/>
    </row>
    <row r="12874" spans="9:39">
      <c r="I12874" s="10"/>
      <c r="R12874" s="10"/>
      <c r="S12874" s="10"/>
      <c r="T12874" s="10"/>
      <c r="X12874" s="35"/>
      <c r="AG12874" s="10"/>
      <c r="AI12874" s="10"/>
      <c r="AL12874" s="10"/>
      <c r="AM12874" s="10"/>
    </row>
    <row r="12875" spans="9:39">
      <c r="I12875" s="10"/>
      <c r="R12875" s="10"/>
      <c r="S12875" s="10"/>
      <c r="T12875" s="10"/>
      <c r="X12875" s="35"/>
      <c r="AG12875" s="10"/>
      <c r="AI12875" s="10"/>
      <c r="AL12875" s="10"/>
      <c r="AM12875" s="10"/>
    </row>
    <row r="12876" spans="9:39">
      <c r="I12876" s="10"/>
      <c r="R12876" s="10"/>
      <c r="S12876" s="10"/>
      <c r="T12876" s="10"/>
      <c r="X12876" s="35"/>
      <c r="AG12876" s="10"/>
      <c r="AI12876" s="10"/>
      <c r="AL12876" s="10"/>
      <c r="AM12876" s="10"/>
    </row>
    <row r="12877" spans="9:39">
      <c r="I12877" s="10"/>
      <c r="R12877" s="10"/>
      <c r="S12877" s="10"/>
      <c r="T12877" s="10"/>
      <c r="X12877" s="35"/>
      <c r="AG12877" s="10"/>
      <c r="AI12877" s="10"/>
      <c r="AL12877" s="10"/>
      <c r="AM12877" s="10"/>
    </row>
    <row r="12878" spans="9:39">
      <c r="I12878" s="10"/>
      <c r="R12878" s="10"/>
      <c r="S12878" s="10"/>
      <c r="T12878" s="10"/>
      <c r="X12878" s="35"/>
      <c r="AG12878" s="10"/>
      <c r="AI12878" s="10"/>
      <c r="AL12878" s="10"/>
      <c r="AM12878" s="10"/>
    </row>
    <row r="12879" spans="9:39">
      <c r="I12879" s="10"/>
      <c r="R12879" s="10"/>
      <c r="S12879" s="10"/>
      <c r="T12879" s="10"/>
      <c r="X12879" s="35"/>
      <c r="AG12879" s="10"/>
      <c r="AI12879" s="10"/>
      <c r="AL12879" s="10"/>
      <c r="AM12879" s="10"/>
    </row>
    <row r="12880" spans="9:39">
      <c r="I12880" s="10"/>
      <c r="R12880" s="10"/>
      <c r="S12880" s="10"/>
      <c r="T12880" s="10"/>
      <c r="X12880" s="35"/>
      <c r="AG12880" s="10"/>
      <c r="AI12880" s="10"/>
      <c r="AL12880" s="10"/>
      <c r="AM12880" s="10"/>
    </row>
    <row r="12881" spans="9:39">
      <c r="I12881" s="10"/>
      <c r="R12881" s="10"/>
      <c r="S12881" s="10"/>
      <c r="T12881" s="10"/>
      <c r="X12881" s="35"/>
      <c r="AG12881" s="10"/>
      <c r="AI12881" s="10"/>
      <c r="AL12881" s="10"/>
      <c r="AM12881" s="10"/>
    </row>
    <row r="12882" spans="9:39">
      <c r="I12882" s="10"/>
      <c r="R12882" s="10"/>
      <c r="S12882" s="10"/>
      <c r="T12882" s="10"/>
      <c r="X12882" s="35"/>
      <c r="AG12882" s="10"/>
      <c r="AI12882" s="10"/>
      <c r="AL12882" s="10"/>
      <c r="AM12882" s="10"/>
    </row>
    <row r="12883" spans="9:39">
      <c r="I12883" s="10"/>
      <c r="R12883" s="10"/>
      <c r="S12883" s="10"/>
      <c r="T12883" s="10"/>
      <c r="X12883" s="35"/>
      <c r="AG12883" s="10"/>
      <c r="AI12883" s="10"/>
      <c r="AL12883" s="10"/>
      <c r="AM12883" s="10"/>
    </row>
    <row r="12884" spans="9:39">
      <c r="I12884" s="10"/>
      <c r="R12884" s="10"/>
      <c r="S12884" s="10"/>
      <c r="T12884" s="10"/>
      <c r="X12884" s="35"/>
      <c r="AG12884" s="10"/>
      <c r="AI12884" s="10"/>
      <c r="AL12884" s="10"/>
      <c r="AM12884" s="10"/>
    </row>
    <row r="12885" spans="9:39">
      <c r="I12885" s="10"/>
      <c r="R12885" s="10"/>
      <c r="S12885" s="10"/>
      <c r="T12885" s="10"/>
      <c r="X12885" s="35"/>
      <c r="AG12885" s="10"/>
      <c r="AI12885" s="10"/>
      <c r="AL12885" s="10"/>
      <c r="AM12885" s="10"/>
    </row>
    <row r="12886" spans="9:39">
      <c r="I12886" s="10"/>
      <c r="R12886" s="10"/>
      <c r="S12886" s="10"/>
      <c r="T12886" s="10"/>
      <c r="X12886" s="35"/>
      <c r="AG12886" s="10"/>
      <c r="AI12886" s="10"/>
      <c r="AL12886" s="10"/>
      <c r="AM12886" s="10"/>
    </row>
    <row r="12887" spans="9:39">
      <c r="I12887" s="10"/>
      <c r="R12887" s="10"/>
      <c r="S12887" s="10"/>
      <c r="T12887" s="10"/>
      <c r="X12887" s="35"/>
      <c r="AG12887" s="10"/>
      <c r="AI12887" s="10"/>
      <c r="AL12887" s="10"/>
      <c r="AM12887" s="10"/>
    </row>
    <row r="12888" spans="9:39">
      <c r="I12888" s="10"/>
      <c r="R12888" s="10"/>
      <c r="S12888" s="10"/>
      <c r="T12888" s="10"/>
      <c r="X12888" s="35"/>
      <c r="AG12888" s="10"/>
      <c r="AI12888" s="10"/>
      <c r="AL12888" s="10"/>
      <c r="AM12888" s="10"/>
    </row>
    <row r="12889" spans="9:39">
      <c r="I12889" s="10"/>
      <c r="R12889" s="10"/>
      <c r="S12889" s="10"/>
      <c r="T12889" s="10"/>
      <c r="X12889" s="35"/>
      <c r="AG12889" s="10"/>
      <c r="AI12889" s="10"/>
      <c r="AL12889" s="10"/>
      <c r="AM12889" s="10"/>
    </row>
    <row r="12890" spans="9:39">
      <c r="I12890" s="10"/>
      <c r="R12890" s="10"/>
      <c r="S12890" s="10"/>
      <c r="T12890" s="10"/>
      <c r="X12890" s="35"/>
      <c r="AG12890" s="10"/>
      <c r="AI12890" s="10"/>
      <c r="AL12890" s="10"/>
      <c r="AM12890" s="10"/>
    </row>
    <row r="12891" spans="9:39">
      <c r="I12891" s="10"/>
      <c r="R12891" s="10"/>
      <c r="S12891" s="10"/>
      <c r="T12891" s="10"/>
      <c r="X12891" s="35"/>
      <c r="AG12891" s="10"/>
      <c r="AI12891" s="10"/>
      <c r="AL12891" s="10"/>
      <c r="AM12891" s="10"/>
    </row>
    <row r="12892" spans="9:39">
      <c r="I12892" s="10"/>
      <c r="R12892" s="10"/>
      <c r="S12892" s="10"/>
      <c r="T12892" s="10"/>
      <c r="X12892" s="35"/>
      <c r="AG12892" s="10"/>
      <c r="AI12892" s="10"/>
      <c r="AL12892" s="10"/>
      <c r="AM12892" s="10"/>
    </row>
    <row r="12893" spans="9:39">
      <c r="I12893" s="10"/>
      <c r="R12893" s="10"/>
      <c r="S12893" s="10"/>
      <c r="T12893" s="10"/>
      <c r="X12893" s="35"/>
      <c r="AG12893" s="10"/>
      <c r="AI12893" s="10"/>
      <c r="AL12893" s="10"/>
      <c r="AM12893" s="10"/>
    </row>
    <row r="12894" spans="9:39">
      <c r="I12894" s="10"/>
      <c r="R12894" s="10"/>
      <c r="S12894" s="10"/>
      <c r="T12894" s="10"/>
      <c r="X12894" s="35"/>
      <c r="AG12894" s="10"/>
      <c r="AI12894" s="10"/>
      <c r="AL12894" s="10"/>
      <c r="AM12894" s="10"/>
    </row>
    <row r="12895" spans="9:39">
      <c r="I12895" s="10"/>
      <c r="R12895" s="10"/>
      <c r="S12895" s="10"/>
      <c r="T12895" s="10"/>
      <c r="X12895" s="35"/>
      <c r="AG12895" s="10"/>
      <c r="AI12895" s="10"/>
      <c r="AL12895" s="10"/>
      <c r="AM12895" s="10"/>
    </row>
    <row r="12896" spans="9:39">
      <c r="I12896" s="10"/>
      <c r="R12896" s="10"/>
      <c r="S12896" s="10"/>
      <c r="T12896" s="10"/>
      <c r="X12896" s="35"/>
      <c r="AG12896" s="10"/>
      <c r="AI12896" s="10"/>
      <c r="AL12896" s="10"/>
      <c r="AM12896" s="10"/>
    </row>
    <row r="12897" spans="9:39">
      <c r="I12897" s="10"/>
      <c r="R12897" s="10"/>
      <c r="S12897" s="10"/>
      <c r="T12897" s="10"/>
      <c r="X12897" s="35"/>
      <c r="AG12897" s="10"/>
      <c r="AI12897" s="10"/>
      <c r="AL12897" s="10"/>
      <c r="AM12897" s="10"/>
    </row>
    <row r="12898" spans="9:39">
      <c r="I12898" s="10"/>
      <c r="R12898" s="10"/>
      <c r="S12898" s="10"/>
      <c r="T12898" s="10"/>
      <c r="X12898" s="35"/>
      <c r="AG12898" s="10"/>
      <c r="AI12898" s="10"/>
      <c r="AL12898" s="10"/>
      <c r="AM12898" s="10"/>
    </row>
    <row r="12899" spans="9:39">
      <c r="I12899" s="10"/>
      <c r="R12899" s="10"/>
      <c r="S12899" s="10"/>
      <c r="T12899" s="10"/>
      <c r="X12899" s="35"/>
      <c r="AG12899" s="10"/>
      <c r="AI12899" s="10"/>
      <c r="AL12899" s="10"/>
      <c r="AM12899" s="10"/>
    </row>
    <row r="12900" spans="9:39">
      <c r="I12900" s="10"/>
      <c r="R12900" s="10"/>
      <c r="S12900" s="10"/>
      <c r="T12900" s="10"/>
      <c r="X12900" s="35"/>
      <c r="AG12900" s="10"/>
      <c r="AI12900" s="10"/>
      <c r="AL12900" s="10"/>
      <c r="AM12900" s="10"/>
    </row>
    <row r="12901" spans="9:39">
      <c r="I12901" s="10"/>
      <c r="R12901" s="10"/>
      <c r="S12901" s="10"/>
      <c r="T12901" s="10"/>
      <c r="X12901" s="35"/>
      <c r="AG12901" s="10"/>
      <c r="AI12901" s="10"/>
      <c r="AL12901" s="10"/>
      <c r="AM12901" s="10"/>
    </row>
    <row r="12902" spans="9:39">
      <c r="I12902" s="10"/>
      <c r="R12902" s="10"/>
      <c r="S12902" s="10"/>
      <c r="T12902" s="10"/>
      <c r="X12902" s="35"/>
      <c r="AG12902" s="10"/>
      <c r="AI12902" s="10"/>
      <c r="AL12902" s="10"/>
      <c r="AM12902" s="10"/>
    </row>
    <row r="12903" spans="9:39">
      <c r="I12903" s="10"/>
      <c r="R12903" s="10"/>
      <c r="S12903" s="10"/>
      <c r="T12903" s="10"/>
      <c r="X12903" s="35"/>
      <c r="AG12903" s="10"/>
      <c r="AI12903" s="10"/>
      <c r="AL12903" s="10"/>
      <c r="AM12903" s="10"/>
    </row>
    <row r="12904" spans="9:39">
      <c r="I12904" s="10"/>
      <c r="R12904" s="10"/>
      <c r="S12904" s="10"/>
      <c r="T12904" s="10"/>
      <c r="X12904" s="35"/>
      <c r="AG12904" s="10"/>
      <c r="AI12904" s="10"/>
      <c r="AL12904" s="10"/>
      <c r="AM12904" s="10"/>
    </row>
    <row r="12905" spans="9:39">
      <c r="I12905" s="10"/>
      <c r="R12905" s="10"/>
      <c r="S12905" s="10"/>
      <c r="T12905" s="10"/>
      <c r="X12905" s="35"/>
      <c r="AG12905" s="10"/>
      <c r="AI12905" s="10"/>
      <c r="AL12905" s="10"/>
      <c r="AM12905" s="10"/>
    </row>
    <row r="12906" spans="9:39">
      <c r="I12906" s="10"/>
      <c r="R12906" s="10"/>
      <c r="S12906" s="10"/>
      <c r="T12906" s="10"/>
      <c r="X12906" s="35"/>
      <c r="AG12906" s="10"/>
      <c r="AI12906" s="10"/>
      <c r="AL12906" s="10"/>
      <c r="AM12906" s="10"/>
    </row>
    <row r="12907" spans="9:39">
      <c r="I12907" s="10"/>
      <c r="R12907" s="10"/>
      <c r="S12907" s="10"/>
      <c r="T12907" s="10"/>
      <c r="X12907" s="35"/>
      <c r="AG12907" s="10"/>
      <c r="AI12907" s="10"/>
      <c r="AL12907" s="10"/>
      <c r="AM12907" s="10"/>
    </row>
    <row r="12908" spans="9:39">
      <c r="I12908" s="10"/>
      <c r="R12908" s="10"/>
      <c r="S12908" s="10"/>
      <c r="T12908" s="10"/>
      <c r="X12908" s="35"/>
      <c r="AG12908" s="10"/>
      <c r="AI12908" s="10"/>
      <c r="AL12908" s="10"/>
      <c r="AM12908" s="10"/>
    </row>
    <row r="12909" spans="9:39">
      <c r="I12909" s="10"/>
      <c r="R12909" s="10"/>
      <c r="S12909" s="10"/>
      <c r="T12909" s="10"/>
      <c r="X12909" s="35"/>
      <c r="AG12909" s="10"/>
      <c r="AI12909" s="10"/>
      <c r="AL12909" s="10"/>
      <c r="AM12909" s="10"/>
    </row>
    <row r="12910" spans="9:39">
      <c r="I12910" s="10"/>
      <c r="R12910" s="10"/>
      <c r="S12910" s="10"/>
      <c r="T12910" s="10"/>
      <c r="X12910" s="35"/>
      <c r="AG12910" s="10"/>
      <c r="AI12910" s="10"/>
      <c r="AL12910" s="10"/>
      <c r="AM12910" s="10"/>
    </row>
    <row r="12911" spans="9:39">
      <c r="I12911" s="10"/>
      <c r="R12911" s="10"/>
      <c r="S12911" s="10"/>
      <c r="T12911" s="10"/>
      <c r="X12911" s="35"/>
      <c r="AG12911" s="10"/>
      <c r="AI12911" s="10"/>
      <c r="AL12911" s="10"/>
      <c r="AM12911" s="10"/>
    </row>
    <row r="12912" spans="9:39">
      <c r="I12912" s="10"/>
      <c r="R12912" s="10"/>
      <c r="S12912" s="10"/>
      <c r="T12912" s="10"/>
      <c r="X12912" s="35"/>
      <c r="AG12912" s="10"/>
      <c r="AI12912" s="10"/>
      <c r="AL12912" s="10"/>
      <c r="AM12912" s="10"/>
    </row>
    <row r="12913" spans="9:39">
      <c r="I12913" s="10"/>
      <c r="R12913" s="10"/>
      <c r="S12913" s="10"/>
      <c r="T12913" s="10"/>
      <c r="X12913" s="35"/>
      <c r="AG12913" s="10"/>
      <c r="AI12913" s="10"/>
      <c r="AL12913" s="10"/>
      <c r="AM12913" s="10"/>
    </row>
    <row r="12914" spans="9:39">
      <c r="I12914" s="10"/>
      <c r="R12914" s="10"/>
      <c r="S12914" s="10"/>
      <c r="T12914" s="10"/>
      <c r="X12914" s="35"/>
      <c r="AG12914" s="10"/>
      <c r="AI12914" s="10"/>
      <c r="AL12914" s="10"/>
      <c r="AM12914" s="10"/>
    </row>
    <row r="12915" spans="9:39">
      <c r="I12915" s="10"/>
      <c r="R12915" s="10"/>
      <c r="S12915" s="10"/>
      <c r="T12915" s="10"/>
      <c r="X12915" s="35"/>
      <c r="AG12915" s="10"/>
      <c r="AI12915" s="10"/>
      <c r="AL12915" s="10"/>
      <c r="AM12915" s="10"/>
    </row>
    <row r="12916" spans="9:39">
      <c r="I12916" s="10"/>
      <c r="R12916" s="10"/>
      <c r="S12916" s="10"/>
      <c r="T12916" s="10"/>
      <c r="X12916" s="35"/>
      <c r="AG12916" s="10"/>
      <c r="AI12916" s="10"/>
      <c r="AL12916" s="10"/>
      <c r="AM12916" s="10"/>
    </row>
    <row r="12917" spans="9:39">
      <c r="I12917" s="10"/>
      <c r="R12917" s="10"/>
      <c r="S12917" s="10"/>
      <c r="T12917" s="10"/>
      <c r="X12917" s="35"/>
      <c r="AG12917" s="10"/>
      <c r="AI12917" s="10"/>
      <c r="AL12917" s="10"/>
      <c r="AM12917" s="10"/>
    </row>
    <row r="12918" spans="9:39">
      <c r="I12918" s="10"/>
      <c r="R12918" s="10"/>
      <c r="S12918" s="10"/>
      <c r="T12918" s="10"/>
      <c r="X12918" s="35"/>
      <c r="AG12918" s="10"/>
      <c r="AI12918" s="10"/>
      <c r="AL12918" s="10"/>
      <c r="AM12918" s="10"/>
    </row>
    <row r="12919" spans="9:39">
      <c r="I12919" s="10"/>
      <c r="R12919" s="10"/>
      <c r="S12919" s="10"/>
      <c r="T12919" s="10"/>
      <c r="X12919" s="35"/>
      <c r="AG12919" s="10"/>
      <c r="AI12919" s="10"/>
      <c r="AL12919" s="10"/>
      <c r="AM12919" s="10"/>
    </row>
    <row r="12920" spans="9:39">
      <c r="I12920" s="10"/>
      <c r="R12920" s="10"/>
      <c r="S12920" s="10"/>
      <c r="T12920" s="10"/>
      <c r="X12920" s="35"/>
      <c r="AG12920" s="10"/>
      <c r="AI12920" s="10"/>
      <c r="AL12920" s="10"/>
      <c r="AM12920" s="10"/>
    </row>
    <row r="12921" spans="9:39">
      <c r="I12921" s="10"/>
      <c r="R12921" s="10"/>
      <c r="S12921" s="10"/>
      <c r="T12921" s="10"/>
      <c r="X12921" s="35"/>
      <c r="AG12921" s="10"/>
      <c r="AI12921" s="10"/>
      <c r="AL12921" s="10"/>
      <c r="AM12921" s="10"/>
    </row>
    <row r="12922" spans="9:39">
      <c r="I12922" s="10"/>
      <c r="R12922" s="10"/>
      <c r="S12922" s="10"/>
      <c r="T12922" s="10"/>
      <c r="X12922" s="35"/>
      <c r="AG12922" s="10"/>
      <c r="AI12922" s="10"/>
      <c r="AL12922" s="10"/>
      <c r="AM12922" s="10"/>
    </row>
    <row r="12923" spans="9:39">
      <c r="I12923" s="10"/>
      <c r="R12923" s="10"/>
      <c r="S12923" s="10"/>
      <c r="T12923" s="10"/>
      <c r="X12923" s="35"/>
      <c r="AG12923" s="10"/>
      <c r="AI12923" s="10"/>
      <c r="AL12923" s="10"/>
      <c r="AM12923" s="10"/>
    </row>
    <row r="12924" spans="9:39">
      <c r="I12924" s="10"/>
      <c r="R12924" s="10"/>
      <c r="S12924" s="10"/>
      <c r="T12924" s="10"/>
      <c r="X12924" s="35"/>
      <c r="AG12924" s="10"/>
      <c r="AI12924" s="10"/>
      <c r="AL12924" s="10"/>
      <c r="AM12924" s="10"/>
    </row>
    <row r="12925" spans="9:39">
      <c r="I12925" s="10"/>
      <c r="R12925" s="10"/>
      <c r="S12925" s="10"/>
      <c r="T12925" s="10"/>
      <c r="X12925" s="35"/>
      <c r="AG12925" s="10"/>
      <c r="AI12925" s="10"/>
      <c r="AL12925" s="10"/>
      <c r="AM12925" s="10"/>
    </row>
    <row r="12926" spans="9:39">
      <c r="I12926" s="10"/>
      <c r="R12926" s="10"/>
      <c r="S12926" s="10"/>
      <c r="T12926" s="10"/>
      <c r="X12926" s="35"/>
      <c r="AG12926" s="10"/>
      <c r="AI12926" s="10"/>
      <c r="AL12926" s="10"/>
      <c r="AM12926" s="10"/>
    </row>
    <row r="12927" spans="9:39">
      <c r="I12927" s="10"/>
      <c r="R12927" s="10"/>
      <c r="S12927" s="10"/>
      <c r="T12927" s="10"/>
      <c r="X12927" s="35"/>
      <c r="AG12927" s="10"/>
      <c r="AI12927" s="10"/>
      <c r="AL12927" s="10"/>
      <c r="AM12927" s="10"/>
    </row>
    <row r="12928" spans="9:39">
      <c r="I12928" s="10"/>
      <c r="R12928" s="10"/>
      <c r="S12928" s="10"/>
      <c r="T12928" s="10"/>
      <c r="X12928" s="35"/>
      <c r="AG12928" s="10"/>
      <c r="AI12928" s="10"/>
      <c r="AL12928" s="10"/>
      <c r="AM12928" s="10"/>
    </row>
    <row r="12929" spans="9:39">
      <c r="I12929" s="10"/>
      <c r="R12929" s="10"/>
      <c r="S12929" s="10"/>
      <c r="T12929" s="10"/>
      <c r="X12929" s="35"/>
      <c r="AG12929" s="10"/>
      <c r="AI12929" s="10"/>
      <c r="AL12929" s="10"/>
      <c r="AM12929" s="10"/>
    </row>
    <row r="12930" spans="9:39">
      <c r="I12930" s="10"/>
      <c r="R12930" s="10"/>
      <c r="S12930" s="10"/>
      <c r="T12930" s="10"/>
      <c r="X12930" s="35"/>
      <c r="AG12930" s="10"/>
      <c r="AI12930" s="10"/>
      <c r="AL12930" s="10"/>
      <c r="AM12930" s="10"/>
    </row>
    <row r="12931" spans="9:39">
      <c r="I12931" s="10"/>
      <c r="R12931" s="10"/>
      <c r="S12931" s="10"/>
      <c r="T12931" s="10"/>
      <c r="X12931" s="35"/>
      <c r="AG12931" s="10"/>
      <c r="AI12931" s="10"/>
      <c r="AL12931" s="10"/>
      <c r="AM12931" s="10"/>
    </row>
    <row r="12932" spans="9:39">
      <c r="I12932" s="10"/>
      <c r="R12932" s="10"/>
      <c r="S12932" s="10"/>
      <c r="T12932" s="10"/>
      <c r="X12932" s="35"/>
      <c r="AG12932" s="10"/>
      <c r="AI12932" s="10"/>
      <c r="AL12932" s="10"/>
      <c r="AM12932" s="10"/>
    </row>
    <row r="12933" spans="9:39">
      <c r="I12933" s="10"/>
      <c r="R12933" s="10"/>
      <c r="S12933" s="10"/>
      <c r="T12933" s="10"/>
      <c r="X12933" s="35"/>
      <c r="AG12933" s="10"/>
      <c r="AI12933" s="10"/>
      <c r="AL12933" s="10"/>
      <c r="AM12933" s="10"/>
    </row>
    <row r="12934" spans="9:39">
      <c r="I12934" s="10"/>
      <c r="R12934" s="10"/>
      <c r="S12934" s="10"/>
      <c r="T12934" s="10"/>
      <c r="X12934" s="35"/>
      <c r="AG12934" s="10"/>
      <c r="AI12934" s="10"/>
      <c r="AL12934" s="10"/>
      <c r="AM12934" s="10"/>
    </row>
    <row r="12935" spans="9:39">
      <c r="I12935" s="10"/>
      <c r="R12935" s="10"/>
      <c r="S12935" s="10"/>
      <c r="T12935" s="10"/>
      <c r="X12935" s="35"/>
      <c r="AG12935" s="10"/>
      <c r="AI12935" s="10"/>
      <c r="AL12935" s="10"/>
      <c r="AM12935" s="10"/>
    </row>
    <row r="12936" spans="9:39">
      <c r="I12936" s="10"/>
      <c r="R12936" s="10"/>
      <c r="S12936" s="10"/>
      <c r="T12936" s="10"/>
      <c r="X12936" s="35"/>
      <c r="AG12936" s="10"/>
      <c r="AI12936" s="10"/>
      <c r="AL12936" s="10"/>
      <c r="AM12936" s="10"/>
    </row>
    <row r="12937" spans="9:39">
      <c r="I12937" s="10"/>
      <c r="R12937" s="10"/>
      <c r="S12937" s="10"/>
      <c r="T12937" s="10"/>
      <c r="X12937" s="35"/>
      <c r="AG12937" s="10"/>
      <c r="AI12937" s="10"/>
      <c r="AL12937" s="10"/>
      <c r="AM12937" s="10"/>
    </row>
    <row r="12938" spans="9:39">
      <c r="I12938" s="10"/>
      <c r="R12938" s="10"/>
      <c r="S12938" s="10"/>
      <c r="T12938" s="10"/>
      <c r="X12938" s="35"/>
      <c r="AG12938" s="10"/>
      <c r="AI12938" s="10"/>
      <c r="AL12938" s="10"/>
      <c r="AM12938" s="10"/>
    </row>
    <row r="12939" spans="9:39">
      <c r="I12939" s="10"/>
      <c r="R12939" s="10"/>
      <c r="S12939" s="10"/>
      <c r="T12939" s="10"/>
      <c r="X12939" s="35"/>
      <c r="AG12939" s="10"/>
      <c r="AI12939" s="10"/>
      <c r="AL12939" s="10"/>
      <c r="AM12939" s="10"/>
    </row>
    <row r="12940" spans="9:39">
      <c r="I12940" s="10"/>
      <c r="R12940" s="10"/>
      <c r="S12940" s="10"/>
      <c r="T12940" s="10"/>
      <c r="X12940" s="35"/>
      <c r="AG12940" s="10"/>
      <c r="AI12940" s="10"/>
      <c r="AL12940" s="10"/>
      <c r="AM12940" s="10"/>
    </row>
    <row r="12941" spans="9:39">
      <c r="I12941" s="10"/>
      <c r="R12941" s="10"/>
      <c r="S12941" s="10"/>
      <c r="T12941" s="10"/>
      <c r="X12941" s="35"/>
      <c r="AG12941" s="10"/>
      <c r="AI12941" s="10"/>
      <c r="AL12941" s="10"/>
      <c r="AM12941" s="10"/>
    </row>
    <row r="12942" spans="9:39">
      <c r="I12942" s="10"/>
      <c r="R12942" s="10"/>
      <c r="S12942" s="10"/>
      <c r="T12942" s="10"/>
      <c r="X12942" s="35"/>
      <c r="AG12942" s="10"/>
      <c r="AI12942" s="10"/>
      <c r="AL12942" s="10"/>
      <c r="AM12942" s="10"/>
    </row>
    <row r="12943" spans="9:39">
      <c r="I12943" s="10"/>
      <c r="R12943" s="10"/>
      <c r="S12943" s="10"/>
      <c r="T12943" s="10"/>
      <c r="X12943" s="35"/>
      <c r="AG12943" s="10"/>
      <c r="AI12943" s="10"/>
      <c r="AL12943" s="10"/>
      <c r="AM12943" s="10"/>
    </row>
    <row r="12944" spans="9:39">
      <c r="I12944" s="10"/>
      <c r="R12944" s="10"/>
      <c r="S12944" s="10"/>
      <c r="T12944" s="10"/>
      <c r="X12944" s="35"/>
      <c r="AG12944" s="10"/>
      <c r="AI12944" s="10"/>
      <c r="AL12944" s="10"/>
      <c r="AM12944" s="10"/>
    </row>
    <row r="12945" spans="9:39">
      <c r="I12945" s="10"/>
      <c r="R12945" s="10"/>
      <c r="S12945" s="10"/>
      <c r="T12945" s="10"/>
      <c r="X12945" s="35"/>
      <c r="AG12945" s="10"/>
      <c r="AI12945" s="10"/>
      <c r="AL12945" s="10"/>
      <c r="AM12945" s="10"/>
    </row>
    <row r="12946" spans="9:39">
      <c r="I12946" s="10"/>
      <c r="R12946" s="10"/>
      <c r="S12946" s="10"/>
      <c r="T12946" s="10"/>
      <c r="X12946" s="35"/>
      <c r="AG12946" s="10"/>
      <c r="AI12946" s="10"/>
      <c r="AL12946" s="10"/>
      <c r="AM12946" s="10"/>
    </row>
    <row r="12947" spans="9:39">
      <c r="I12947" s="10"/>
      <c r="R12947" s="10"/>
      <c r="S12947" s="10"/>
      <c r="T12947" s="10"/>
      <c r="X12947" s="35"/>
      <c r="AG12947" s="10"/>
      <c r="AI12947" s="10"/>
      <c r="AL12947" s="10"/>
      <c r="AM12947" s="10"/>
    </row>
    <row r="12948" spans="9:39">
      <c r="I12948" s="10"/>
      <c r="R12948" s="10"/>
      <c r="S12948" s="10"/>
      <c r="T12948" s="10"/>
      <c r="X12948" s="35"/>
      <c r="AG12948" s="10"/>
      <c r="AI12948" s="10"/>
      <c r="AL12948" s="10"/>
      <c r="AM12948" s="10"/>
    </row>
    <row r="12949" spans="9:39">
      <c r="I12949" s="10"/>
      <c r="R12949" s="10"/>
      <c r="S12949" s="10"/>
      <c r="T12949" s="10"/>
      <c r="X12949" s="35"/>
      <c r="AG12949" s="10"/>
      <c r="AI12949" s="10"/>
      <c r="AL12949" s="10"/>
      <c r="AM12949" s="10"/>
    </row>
    <row r="12950" spans="9:39">
      <c r="I12950" s="10"/>
      <c r="R12950" s="10"/>
      <c r="S12950" s="10"/>
      <c r="T12950" s="10"/>
      <c r="X12950" s="35"/>
      <c r="AG12950" s="10"/>
      <c r="AI12950" s="10"/>
      <c r="AL12950" s="10"/>
      <c r="AM12950" s="10"/>
    </row>
    <row r="12951" spans="9:39">
      <c r="I12951" s="10"/>
      <c r="R12951" s="10"/>
      <c r="S12951" s="10"/>
      <c r="T12951" s="10"/>
      <c r="X12951" s="35"/>
      <c r="AG12951" s="10"/>
      <c r="AI12951" s="10"/>
      <c r="AL12951" s="10"/>
      <c r="AM12951" s="10"/>
    </row>
    <row r="12952" spans="9:39">
      <c r="I12952" s="10"/>
      <c r="R12952" s="10"/>
      <c r="S12952" s="10"/>
      <c r="T12952" s="10"/>
      <c r="X12952" s="35"/>
      <c r="AG12952" s="10"/>
      <c r="AI12952" s="10"/>
      <c r="AL12952" s="10"/>
      <c r="AM12952" s="10"/>
    </row>
    <row r="12953" spans="9:39">
      <c r="I12953" s="10"/>
      <c r="R12953" s="10"/>
      <c r="S12953" s="10"/>
      <c r="T12953" s="10"/>
      <c r="X12953" s="35"/>
      <c r="AG12953" s="10"/>
      <c r="AI12953" s="10"/>
      <c r="AL12953" s="10"/>
      <c r="AM12953" s="10"/>
    </row>
    <row r="12954" spans="9:39">
      <c r="I12954" s="10"/>
      <c r="R12954" s="10"/>
      <c r="S12954" s="10"/>
      <c r="T12954" s="10"/>
      <c r="X12954" s="35"/>
      <c r="AG12954" s="10"/>
      <c r="AI12954" s="10"/>
      <c r="AL12954" s="10"/>
      <c r="AM12954" s="10"/>
    </row>
    <row r="12955" spans="9:39">
      <c r="I12955" s="10"/>
      <c r="R12955" s="10"/>
      <c r="S12955" s="10"/>
      <c r="T12955" s="10"/>
      <c r="X12955" s="35"/>
      <c r="AG12955" s="10"/>
      <c r="AI12955" s="10"/>
      <c r="AL12955" s="10"/>
      <c r="AM12955" s="10"/>
    </row>
    <row r="12956" spans="9:39">
      <c r="I12956" s="10"/>
      <c r="R12956" s="10"/>
      <c r="S12956" s="10"/>
      <c r="T12956" s="10"/>
      <c r="X12956" s="35"/>
      <c r="AG12956" s="10"/>
      <c r="AI12956" s="10"/>
      <c r="AL12956" s="10"/>
      <c r="AM12956" s="10"/>
    </row>
    <row r="12957" spans="9:39">
      <c r="I12957" s="10"/>
      <c r="R12957" s="10"/>
      <c r="S12957" s="10"/>
      <c r="T12957" s="10"/>
      <c r="X12957" s="35"/>
      <c r="AG12957" s="10"/>
      <c r="AI12957" s="10"/>
      <c r="AL12957" s="10"/>
      <c r="AM12957" s="10"/>
    </row>
    <row r="12958" spans="9:39">
      <c r="I12958" s="10"/>
      <c r="R12958" s="10"/>
      <c r="S12958" s="10"/>
      <c r="T12958" s="10"/>
      <c r="X12958" s="35"/>
      <c r="AG12958" s="10"/>
      <c r="AI12958" s="10"/>
      <c r="AL12958" s="10"/>
      <c r="AM12958" s="10"/>
    </row>
    <row r="12959" spans="9:39">
      <c r="I12959" s="10"/>
      <c r="R12959" s="10"/>
      <c r="S12959" s="10"/>
      <c r="T12959" s="10"/>
      <c r="X12959" s="35"/>
      <c r="AG12959" s="10"/>
      <c r="AI12959" s="10"/>
      <c r="AL12959" s="10"/>
      <c r="AM12959" s="10"/>
    </row>
    <row r="12960" spans="9:39">
      <c r="I12960" s="10"/>
      <c r="R12960" s="10"/>
      <c r="S12960" s="10"/>
      <c r="T12960" s="10"/>
      <c r="X12960" s="35"/>
      <c r="AG12960" s="10"/>
      <c r="AI12960" s="10"/>
      <c r="AL12960" s="10"/>
      <c r="AM12960" s="10"/>
    </row>
    <row r="12961" spans="9:39">
      <c r="I12961" s="10"/>
      <c r="R12961" s="10"/>
      <c r="S12961" s="10"/>
      <c r="T12961" s="10"/>
      <c r="X12961" s="35"/>
      <c r="AG12961" s="10"/>
      <c r="AI12961" s="10"/>
      <c r="AL12961" s="10"/>
      <c r="AM12961" s="10"/>
    </row>
    <row r="12962" spans="9:39">
      <c r="I12962" s="10"/>
      <c r="R12962" s="10"/>
      <c r="S12962" s="10"/>
      <c r="T12962" s="10"/>
      <c r="X12962" s="35"/>
      <c r="AG12962" s="10"/>
      <c r="AI12962" s="10"/>
      <c r="AL12962" s="10"/>
      <c r="AM12962" s="10"/>
    </row>
    <row r="12963" spans="9:39">
      <c r="I12963" s="10"/>
      <c r="R12963" s="10"/>
      <c r="S12963" s="10"/>
      <c r="T12963" s="10"/>
      <c r="X12963" s="35"/>
      <c r="AG12963" s="10"/>
      <c r="AI12963" s="10"/>
      <c r="AL12963" s="10"/>
      <c r="AM12963" s="10"/>
    </row>
    <row r="12964" spans="9:39">
      <c r="I12964" s="10"/>
      <c r="R12964" s="10"/>
      <c r="S12964" s="10"/>
      <c r="T12964" s="10"/>
      <c r="X12964" s="35"/>
      <c r="AG12964" s="10"/>
      <c r="AI12964" s="10"/>
      <c r="AL12964" s="10"/>
      <c r="AM12964" s="10"/>
    </row>
    <row r="12965" spans="9:39">
      <c r="I12965" s="10"/>
      <c r="R12965" s="10"/>
      <c r="S12965" s="10"/>
      <c r="T12965" s="10"/>
      <c r="X12965" s="35"/>
      <c r="AG12965" s="10"/>
      <c r="AI12965" s="10"/>
      <c r="AL12965" s="10"/>
      <c r="AM12965" s="10"/>
    </row>
    <row r="12966" spans="9:39">
      <c r="I12966" s="10"/>
      <c r="R12966" s="10"/>
      <c r="S12966" s="10"/>
      <c r="T12966" s="10"/>
      <c r="X12966" s="35"/>
      <c r="AG12966" s="10"/>
      <c r="AI12966" s="10"/>
      <c r="AL12966" s="10"/>
      <c r="AM12966" s="10"/>
    </row>
    <row r="12967" spans="9:39">
      <c r="I12967" s="10"/>
      <c r="R12967" s="10"/>
      <c r="S12967" s="10"/>
      <c r="T12967" s="10"/>
      <c r="X12967" s="35"/>
      <c r="AG12967" s="10"/>
      <c r="AI12967" s="10"/>
      <c r="AL12967" s="10"/>
      <c r="AM12967" s="10"/>
    </row>
    <row r="12968" spans="9:39">
      <c r="I12968" s="10"/>
      <c r="R12968" s="10"/>
      <c r="S12968" s="10"/>
      <c r="T12968" s="10"/>
      <c r="X12968" s="35"/>
      <c r="AG12968" s="10"/>
      <c r="AI12968" s="10"/>
      <c r="AL12968" s="10"/>
      <c r="AM12968" s="10"/>
    </row>
    <row r="12969" spans="9:39">
      <c r="I12969" s="10"/>
      <c r="R12969" s="10"/>
      <c r="S12969" s="10"/>
      <c r="T12969" s="10"/>
      <c r="X12969" s="35"/>
      <c r="AG12969" s="10"/>
      <c r="AI12969" s="10"/>
      <c r="AL12969" s="10"/>
      <c r="AM12969" s="10"/>
    </row>
    <row r="12970" spans="9:39">
      <c r="I12970" s="10"/>
      <c r="R12970" s="10"/>
      <c r="S12970" s="10"/>
      <c r="T12970" s="10"/>
      <c r="X12970" s="35"/>
      <c r="AG12970" s="10"/>
      <c r="AI12970" s="10"/>
      <c r="AL12970" s="10"/>
      <c r="AM12970" s="10"/>
    </row>
    <row r="12971" spans="9:39">
      <c r="I12971" s="10"/>
      <c r="R12971" s="10"/>
      <c r="S12971" s="10"/>
      <c r="T12971" s="10"/>
      <c r="X12971" s="35"/>
      <c r="AG12971" s="10"/>
      <c r="AI12971" s="10"/>
      <c r="AL12971" s="10"/>
      <c r="AM12971" s="10"/>
    </row>
    <row r="12972" spans="9:39">
      <c r="I12972" s="10"/>
      <c r="R12972" s="10"/>
      <c r="S12972" s="10"/>
      <c r="T12972" s="10"/>
      <c r="X12972" s="35"/>
      <c r="AG12972" s="10"/>
      <c r="AI12972" s="10"/>
      <c r="AL12972" s="10"/>
      <c r="AM12972" s="10"/>
    </row>
    <row r="12973" spans="9:39">
      <c r="I12973" s="10"/>
      <c r="R12973" s="10"/>
      <c r="S12973" s="10"/>
      <c r="T12973" s="10"/>
      <c r="X12973" s="35"/>
      <c r="AG12973" s="10"/>
      <c r="AI12973" s="10"/>
      <c r="AL12973" s="10"/>
      <c r="AM12973" s="10"/>
    </row>
    <row r="12974" spans="9:39">
      <c r="I12974" s="10"/>
      <c r="R12974" s="10"/>
      <c r="S12974" s="10"/>
      <c r="T12974" s="10"/>
      <c r="X12974" s="35"/>
      <c r="AG12974" s="10"/>
      <c r="AI12974" s="10"/>
      <c r="AL12974" s="10"/>
      <c r="AM12974" s="10"/>
    </row>
    <row r="12975" spans="9:39">
      <c r="I12975" s="10"/>
      <c r="R12975" s="10"/>
      <c r="S12975" s="10"/>
      <c r="T12975" s="10"/>
      <c r="X12975" s="35"/>
      <c r="AG12975" s="10"/>
      <c r="AI12975" s="10"/>
      <c r="AL12975" s="10"/>
      <c r="AM12975" s="10"/>
    </row>
    <row r="12976" spans="9:39">
      <c r="I12976" s="10"/>
      <c r="R12976" s="10"/>
      <c r="S12976" s="10"/>
      <c r="T12976" s="10"/>
      <c r="X12976" s="35"/>
      <c r="AG12976" s="10"/>
      <c r="AI12976" s="10"/>
      <c r="AL12976" s="10"/>
      <c r="AM12976" s="10"/>
    </row>
    <row r="12977" spans="9:39">
      <c r="I12977" s="10"/>
      <c r="R12977" s="10"/>
      <c r="S12977" s="10"/>
      <c r="T12977" s="10"/>
      <c r="X12977" s="35"/>
      <c r="AG12977" s="10"/>
      <c r="AI12977" s="10"/>
      <c r="AL12977" s="10"/>
      <c r="AM12977" s="10"/>
    </row>
    <row r="12978" spans="9:39">
      <c r="I12978" s="10"/>
      <c r="R12978" s="10"/>
      <c r="S12978" s="10"/>
      <c r="T12978" s="10"/>
      <c r="X12978" s="35"/>
      <c r="AG12978" s="10"/>
      <c r="AI12978" s="10"/>
      <c r="AL12978" s="10"/>
      <c r="AM12978" s="10"/>
    </row>
    <row r="12979" spans="9:39">
      <c r="I12979" s="10"/>
      <c r="R12979" s="10"/>
      <c r="S12979" s="10"/>
      <c r="T12979" s="10"/>
      <c r="X12979" s="35"/>
      <c r="AG12979" s="10"/>
      <c r="AI12979" s="10"/>
      <c r="AL12979" s="10"/>
      <c r="AM12979" s="10"/>
    </row>
    <row r="12980" spans="9:39">
      <c r="I12980" s="10"/>
      <c r="R12980" s="10"/>
      <c r="S12980" s="10"/>
      <c r="T12980" s="10"/>
      <c r="X12980" s="35"/>
      <c r="AG12980" s="10"/>
      <c r="AI12980" s="10"/>
      <c r="AL12980" s="10"/>
      <c r="AM12980" s="10"/>
    </row>
    <row r="12981" spans="9:39">
      <c r="I12981" s="10"/>
      <c r="R12981" s="10"/>
      <c r="S12981" s="10"/>
      <c r="T12981" s="10"/>
      <c r="X12981" s="35"/>
      <c r="AG12981" s="10"/>
      <c r="AI12981" s="10"/>
      <c r="AL12981" s="10"/>
      <c r="AM12981" s="10"/>
    </row>
    <row r="12982" spans="9:39">
      <c r="I12982" s="10"/>
      <c r="R12982" s="10"/>
      <c r="S12982" s="10"/>
      <c r="T12982" s="10"/>
      <c r="X12982" s="35"/>
      <c r="AG12982" s="10"/>
      <c r="AI12982" s="10"/>
      <c r="AL12982" s="10"/>
      <c r="AM12982" s="10"/>
    </row>
    <row r="12983" spans="9:39">
      <c r="I12983" s="10"/>
      <c r="R12983" s="10"/>
      <c r="S12983" s="10"/>
      <c r="T12983" s="10"/>
      <c r="X12983" s="35"/>
      <c r="AG12983" s="10"/>
      <c r="AI12983" s="10"/>
      <c r="AL12983" s="10"/>
      <c r="AM12983" s="10"/>
    </row>
    <row r="12984" spans="9:39">
      <c r="I12984" s="10"/>
      <c r="R12984" s="10"/>
      <c r="S12984" s="10"/>
      <c r="T12984" s="10"/>
      <c r="X12984" s="35"/>
      <c r="AG12984" s="10"/>
      <c r="AI12984" s="10"/>
      <c r="AL12984" s="10"/>
      <c r="AM12984" s="10"/>
    </row>
    <row r="12985" spans="9:39">
      <c r="I12985" s="10"/>
      <c r="R12985" s="10"/>
      <c r="S12985" s="10"/>
      <c r="T12985" s="10"/>
      <c r="X12985" s="35"/>
      <c r="AG12985" s="10"/>
      <c r="AI12985" s="10"/>
      <c r="AL12985" s="10"/>
      <c r="AM12985" s="10"/>
    </row>
    <row r="12986" spans="9:39">
      <c r="I12986" s="10"/>
      <c r="R12986" s="10"/>
      <c r="S12986" s="10"/>
      <c r="T12986" s="10"/>
      <c r="X12986" s="35"/>
      <c r="AG12986" s="10"/>
      <c r="AI12986" s="10"/>
      <c r="AL12986" s="10"/>
      <c r="AM12986" s="10"/>
    </row>
    <row r="12987" spans="9:39">
      <c r="I12987" s="10"/>
      <c r="R12987" s="10"/>
      <c r="S12987" s="10"/>
      <c r="T12987" s="10"/>
      <c r="X12987" s="35"/>
      <c r="AG12987" s="10"/>
      <c r="AI12987" s="10"/>
      <c r="AL12987" s="10"/>
      <c r="AM12987" s="10"/>
    </row>
    <row r="12988" spans="9:39">
      <c r="I12988" s="10"/>
      <c r="R12988" s="10"/>
      <c r="S12988" s="10"/>
      <c r="T12988" s="10"/>
      <c r="X12988" s="35"/>
      <c r="AG12988" s="10"/>
      <c r="AI12988" s="10"/>
      <c r="AL12988" s="10"/>
      <c r="AM12988" s="10"/>
    </row>
    <row r="12989" spans="9:39">
      <c r="I12989" s="10"/>
      <c r="R12989" s="10"/>
      <c r="S12989" s="10"/>
      <c r="T12989" s="10"/>
      <c r="X12989" s="35"/>
      <c r="AG12989" s="10"/>
      <c r="AI12989" s="10"/>
      <c r="AL12989" s="10"/>
      <c r="AM12989" s="10"/>
    </row>
    <row r="12990" spans="9:39">
      <c r="I12990" s="10"/>
      <c r="R12990" s="10"/>
      <c r="S12990" s="10"/>
      <c r="T12990" s="10"/>
      <c r="X12990" s="35"/>
      <c r="AG12990" s="10"/>
      <c r="AI12990" s="10"/>
      <c r="AL12990" s="10"/>
      <c r="AM12990" s="10"/>
    </row>
    <row r="12991" spans="9:39">
      <c r="I12991" s="10"/>
      <c r="R12991" s="10"/>
      <c r="S12991" s="10"/>
      <c r="T12991" s="10"/>
      <c r="X12991" s="35"/>
      <c r="AG12991" s="10"/>
      <c r="AI12991" s="10"/>
      <c r="AL12991" s="10"/>
      <c r="AM12991" s="10"/>
    </row>
    <row r="12992" spans="9:39">
      <c r="I12992" s="10"/>
      <c r="R12992" s="10"/>
      <c r="S12992" s="10"/>
      <c r="T12992" s="10"/>
      <c r="X12992" s="35"/>
      <c r="AG12992" s="10"/>
      <c r="AI12992" s="10"/>
      <c r="AL12992" s="10"/>
      <c r="AM12992" s="10"/>
    </row>
    <row r="12993" spans="9:39">
      <c r="I12993" s="10"/>
      <c r="R12993" s="10"/>
      <c r="S12993" s="10"/>
      <c r="T12993" s="10"/>
      <c r="X12993" s="35"/>
      <c r="AG12993" s="10"/>
      <c r="AI12993" s="10"/>
      <c r="AL12993" s="10"/>
      <c r="AM12993" s="10"/>
    </row>
    <row r="12994" spans="9:39">
      <c r="I12994" s="10"/>
      <c r="R12994" s="10"/>
      <c r="S12994" s="10"/>
      <c r="T12994" s="10"/>
      <c r="X12994" s="35"/>
      <c r="AG12994" s="10"/>
      <c r="AI12994" s="10"/>
      <c r="AL12994" s="10"/>
      <c r="AM12994" s="10"/>
    </row>
    <row r="12995" spans="9:39">
      <c r="I12995" s="10"/>
      <c r="R12995" s="10"/>
      <c r="S12995" s="10"/>
      <c r="T12995" s="10"/>
      <c r="X12995" s="35"/>
      <c r="AG12995" s="10"/>
      <c r="AI12995" s="10"/>
      <c r="AL12995" s="10"/>
      <c r="AM12995" s="10"/>
    </row>
    <row r="12996" spans="9:39">
      <c r="I12996" s="10"/>
      <c r="R12996" s="10"/>
      <c r="S12996" s="10"/>
      <c r="T12996" s="10"/>
      <c r="X12996" s="35"/>
      <c r="AG12996" s="10"/>
      <c r="AI12996" s="10"/>
      <c r="AL12996" s="10"/>
      <c r="AM12996" s="10"/>
    </row>
    <row r="12997" spans="9:39">
      <c r="I12997" s="10"/>
      <c r="R12997" s="10"/>
      <c r="S12997" s="10"/>
      <c r="T12997" s="10"/>
      <c r="X12997" s="35"/>
      <c r="AG12997" s="10"/>
      <c r="AI12997" s="10"/>
      <c r="AL12997" s="10"/>
      <c r="AM12997" s="10"/>
    </row>
    <row r="12998" spans="9:39">
      <c r="I12998" s="10"/>
      <c r="R12998" s="10"/>
      <c r="S12998" s="10"/>
      <c r="T12998" s="10"/>
      <c r="X12998" s="35"/>
      <c r="AG12998" s="10"/>
      <c r="AI12998" s="10"/>
      <c r="AL12998" s="10"/>
      <c r="AM12998" s="10"/>
    </row>
    <row r="12999" spans="9:39">
      <c r="I12999" s="10"/>
      <c r="R12999" s="10"/>
      <c r="S12999" s="10"/>
      <c r="T12999" s="10"/>
      <c r="X12999" s="35"/>
      <c r="AG12999" s="10"/>
      <c r="AI12999" s="10"/>
      <c r="AL12999" s="10"/>
      <c r="AM12999" s="10"/>
    </row>
    <row r="13000" spans="9:39">
      <c r="I13000" s="10"/>
      <c r="R13000" s="10"/>
      <c r="S13000" s="10"/>
      <c r="T13000" s="10"/>
      <c r="X13000" s="35"/>
      <c r="AG13000" s="10"/>
      <c r="AI13000" s="10"/>
      <c r="AL13000" s="10"/>
      <c r="AM13000" s="10"/>
    </row>
    <row r="13001" spans="9:39">
      <c r="I13001" s="10"/>
      <c r="R13001" s="10"/>
      <c r="S13001" s="10"/>
      <c r="T13001" s="10"/>
      <c r="X13001" s="35"/>
      <c r="AG13001" s="10"/>
      <c r="AI13001" s="10"/>
      <c r="AL13001" s="10"/>
      <c r="AM13001" s="10"/>
    </row>
    <row r="13002" spans="9:39">
      <c r="I13002" s="10"/>
      <c r="R13002" s="10"/>
      <c r="S13002" s="10"/>
      <c r="T13002" s="10"/>
      <c r="X13002" s="35"/>
      <c r="AG13002" s="10"/>
      <c r="AI13002" s="10"/>
      <c r="AL13002" s="10"/>
      <c r="AM13002" s="10"/>
    </row>
    <row r="13003" spans="9:39">
      <c r="I13003" s="10"/>
      <c r="R13003" s="10"/>
      <c r="S13003" s="10"/>
      <c r="T13003" s="10"/>
      <c r="X13003" s="35"/>
      <c r="AG13003" s="10"/>
      <c r="AI13003" s="10"/>
      <c r="AL13003" s="10"/>
      <c r="AM13003" s="10"/>
    </row>
    <row r="13004" spans="9:39">
      <c r="I13004" s="10"/>
      <c r="R13004" s="10"/>
      <c r="S13004" s="10"/>
      <c r="T13004" s="10"/>
      <c r="X13004" s="35"/>
      <c r="AG13004" s="10"/>
      <c r="AI13004" s="10"/>
      <c r="AL13004" s="10"/>
      <c r="AM13004" s="10"/>
    </row>
    <row r="13005" spans="9:39">
      <c r="I13005" s="10"/>
      <c r="R13005" s="10"/>
      <c r="S13005" s="10"/>
      <c r="T13005" s="10"/>
      <c r="X13005" s="35"/>
      <c r="AG13005" s="10"/>
      <c r="AI13005" s="10"/>
      <c r="AL13005" s="10"/>
      <c r="AM13005" s="10"/>
    </row>
    <row r="13006" spans="9:39">
      <c r="I13006" s="10"/>
      <c r="R13006" s="10"/>
      <c r="S13006" s="10"/>
      <c r="T13006" s="10"/>
      <c r="X13006" s="35"/>
      <c r="AG13006" s="10"/>
      <c r="AI13006" s="10"/>
      <c r="AL13006" s="10"/>
      <c r="AM13006" s="10"/>
    </row>
    <row r="13007" spans="9:39">
      <c r="I13007" s="10"/>
      <c r="R13007" s="10"/>
      <c r="S13007" s="10"/>
      <c r="T13007" s="10"/>
      <c r="X13007" s="35"/>
      <c r="AG13007" s="10"/>
      <c r="AI13007" s="10"/>
      <c r="AL13007" s="10"/>
      <c r="AM13007" s="10"/>
    </row>
    <row r="13008" spans="9:39">
      <c r="I13008" s="10"/>
      <c r="R13008" s="10"/>
      <c r="S13008" s="10"/>
      <c r="T13008" s="10"/>
      <c r="X13008" s="35"/>
      <c r="AG13008" s="10"/>
      <c r="AI13008" s="10"/>
      <c r="AL13008" s="10"/>
      <c r="AM13008" s="10"/>
    </row>
    <row r="13009" spans="9:39">
      <c r="I13009" s="10"/>
      <c r="R13009" s="10"/>
      <c r="S13009" s="10"/>
      <c r="T13009" s="10"/>
      <c r="X13009" s="35"/>
      <c r="AG13009" s="10"/>
      <c r="AI13009" s="10"/>
      <c r="AL13009" s="10"/>
      <c r="AM13009" s="10"/>
    </row>
    <row r="13010" spans="9:39">
      <c r="I13010" s="10"/>
      <c r="R13010" s="10"/>
      <c r="S13010" s="10"/>
      <c r="T13010" s="10"/>
      <c r="X13010" s="35"/>
      <c r="AG13010" s="10"/>
      <c r="AI13010" s="10"/>
      <c r="AL13010" s="10"/>
      <c r="AM13010" s="10"/>
    </row>
    <row r="13011" spans="9:39">
      <c r="I13011" s="10"/>
      <c r="R13011" s="10"/>
      <c r="S13011" s="10"/>
      <c r="T13011" s="10"/>
      <c r="X13011" s="35"/>
      <c r="AG13011" s="10"/>
      <c r="AI13011" s="10"/>
      <c r="AL13011" s="10"/>
      <c r="AM13011" s="10"/>
    </row>
    <row r="13012" spans="9:39">
      <c r="I13012" s="10"/>
      <c r="R13012" s="10"/>
      <c r="S13012" s="10"/>
      <c r="T13012" s="10"/>
      <c r="X13012" s="35"/>
      <c r="AG13012" s="10"/>
      <c r="AI13012" s="10"/>
      <c r="AL13012" s="10"/>
      <c r="AM13012" s="10"/>
    </row>
    <row r="13013" spans="9:39">
      <c r="I13013" s="10"/>
      <c r="R13013" s="10"/>
      <c r="S13013" s="10"/>
      <c r="T13013" s="10"/>
      <c r="X13013" s="35"/>
      <c r="AG13013" s="10"/>
      <c r="AI13013" s="10"/>
      <c r="AL13013" s="10"/>
      <c r="AM13013" s="10"/>
    </row>
    <row r="13014" spans="9:39">
      <c r="I13014" s="10"/>
      <c r="R13014" s="10"/>
      <c r="S13014" s="10"/>
      <c r="T13014" s="10"/>
      <c r="X13014" s="35"/>
      <c r="AG13014" s="10"/>
      <c r="AI13014" s="10"/>
      <c r="AL13014" s="10"/>
      <c r="AM13014" s="10"/>
    </row>
    <row r="13015" spans="9:39">
      <c r="I13015" s="10"/>
      <c r="R13015" s="10"/>
      <c r="S13015" s="10"/>
      <c r="T13015" s="10"/>
      <c r="X13015" s="35"/>
      <c r="AG13015" s="10"/>
      <c r="AI13015" s="10"/>
      <c r="AL13015" s="10"/>
      <c r="AM13015" s="10"/>
    </row>
    <row r="13016" spans="9:39">
      <c r="I13016" s="10"/>
      <c r="R13016" s="10"/>
      <c r="S13016" s="10"/>
      <c r="T13016" s="10"/>
      <c r="X13016" s="35"/>
      <c r="AG13016" s="10"/>
      <c r="AI13016" s="10"/>
      <c r="AL13016" s="10"/>
      <c r="AM13016" s="10"/>
    </row>
    <row r="13017" spans="9:39">
      <c r="I13017" s="10"/>
      <c r="R13017" s="10"/>
      <c r="S13017" s="10"/>
      <c r="T13017" s="10"/>
      <c r="X13017" s="35"/>
      <c r="AG13017" s="10"/>
      <c r="AI13017" s="10"/>
      <c r="AL13017" s="10"/>
      <c r="AM13017" s="10"/>
    </row>
    <row r="13018" spans="9:39">
      <c r="I13018" s="10"/>
      <c r="R13018" s="10"/>
      <c r="S13018" s="10"/>
      <c r="T13018" s="10"/>
      <c r="X13018" s="35"/>
      <c r="AG13018" s="10"/>
      <c r="AI13018" s="10"/>
      <c r="AL13018" s="10"/>
      <c r="AM13018" s="10"/>
    </row>
    <row r="13019" spans="9:39">
      <c r="I13019" s="10"/>
      <c r="R13019" s="10"/>
      <c r="S13019" s="10"/>
      <c r="T13019" s="10"/>
      <c r="X13019" s="35"/>
      <c r="AG13019" s="10"/>
      <c r="AI13019" s="10"/>
      <c r="AL13019" s="10"/>
      <c r="AM13019" s="10"/>
    </row>
    <row r="13020" spans="9:39">
      <c r="I13020" s="10"/>
      <c r="R13020" s="10"/>
      <c r="S13020" s="10"/>
      <c r="T13020" s="10"/>
      <c r="X13020" s="35"/>
      <c r="AG13020" s="10"/>
      <c r="AI13020" s="10"/>
      <c r="AL13020" s="10"/>
      <c r="AM13020" s="10"/>
    </row>
    <row r="13021" spans="9:39">
      <c r="I13021" s="10"/>
      <c r="R13021" s="10"/>
      <c r="S13021" s="10"/>
      <c r="T13021" s="10"/>
      <c r="X13021" s="35"/>
      <c r="AG13021" s="10"/>
      <c r="AI13021" s="10"/>
      <c r="AL13021" s="10"/>
      <c r="AM13021" s="10"/>
    </row>
    <row r="13022" spans="9:39">
      <c r="I13022" s="10"/>
      <c r="R13022" s="10"/>
      <c r="S13022" s="10"/>
      <c r="T13022" s="10"/>
      <c r="X13022" s="35"/>
      <c r="AG13022" s="10"/>
      <c r="AI13022" s="10"/>
      <c r="AL13022" s="10"/>
      <c r="AM13022" s="10"/>
    </row>
    <row r="13023" spans="9:39">
      <c r="I13023" s="10"/>
      <c r="R13023" s="10"/>
      <c r="S13023" s="10"/>
      <c r="T13023" s="10"/>
      <c r="X13023" s="35"/>
      <c r="AG13023" s="10"/>
      <c r="AI13023" s="10"/>
      <c r="AL13023" s="10"/>
      <c r="AM13023" s="10"/>
    </row>
    <row r="13024" spans="9:39">
      <c r="I13024" s="10"/>
      <c r="R13024" s="10"/>
      <c r="S13024" s="10"/>
      <c r="T13024" s="10"/>
      <c r="X13024" s="35"/>
      <c r="AG13024" s="10"/>
      <c r="AI13024" s="10"/>
      <c r="AL13024" s="10"/>
      <c r="AM13024" s="10"/>
    </row>
    <row r="13025" spans="9:39">
      <c r="I13025" s="10"/>
      <c r="R13025" s="10"/>
      <c r="S13025" s="10"/>
      <c r="T13025" s="10"/>
      <c r="X13025" s="35"/>
      <c r="AG13025" s="10"/>
      <c r="AI13025" s="10"/>
      <c r="AL13025" s="10"/>
      <c r="AM13025" s="10"/>
    </row>
    <row r="13026" spans="9:39">
      <c r="I13026" s="10"/>
      <c r="R13026" s="10"/>
      <c r="S13026" s="10"/>
      <c r="T13026" s="10"/>
      <c r="X13026" s="35"/>
      <c r="AG13026" s="10"/>
      <c r="AI13026" s="10"/>
      <c r="AL13026" s="10"/>
      <c r="AM13026" s="10"/>
    </row>
    <row r="13027" spans="9:39">
      <c r="I13027" s="10"/>
      <c r="R13027" s="10"/>
      <c r="S13027" s="10"/>
      <c r="T13027" s="10"/>
      <c r="X13027" s="35"/>
      <c r="AG13027" s="10"/>
      <c r="AI13027" s="10"/>
      <c r="AL13027" s="10"/>
      <c r="AM13027" s="10"/>
    </row>
    <row r="13028" spans="9:39">
      <c r="I13028" s="10"/>
      <c r="R13028" s="10"/>
      <c r="S13028" s="10"/>
      <c r="T13028" s="10"/>
      <c r="X13028" s="35"/>
      <c r="AG13028" s="10"/>
      <c r="AI13028" s="10"/>
      <c r="AL13028" s="10"/>
      <c r="AM13028" s="10"/>
    </row>
    <row r="13029" spans="9:39">
      <c r="I13029" s="10"/>
      <c r="R13029" s="10"/>
      <c r="S13029" s="10"/>
      <c r="T13029" s="10"/>
      <c r="X13029" s="35"/>
      <c r="AG13029" s="10"/>
      <c r="AI13029" s="10"/>
      <c r="AL13029" s="10"/>
      <c r="AM13029" s="10"/>
    </row>
    <row r="13030" spans="9:39">
      <c r="I13030" s="10"/>
      <c r="R13030" s="10"/>
      <c r="S13030" s="10"/>
      <c r="T13030" s="10"/>
      <c r="X13030" s="35"/>
      <c r="AG13030" s="10"/>
      <c r="AI13030" s="10"/>
      <c r="AL13030" s="10"/>
      <c r="AM13030" s="10"/>
    </row>
    <row r="13031" spans="9:39">
      <c r="I13031" s="10"/>
      <c r="R13031" s="10"/>
      <c r="S13031" s="10"/>
      <c r="T13031" s="10"/>
      <c r="X13031" s="35"/>
      <c r="AG13031" s="10"/>
      <c r="AI13031" s="10"/>
      <c r="AL13031" s="10"/>
      <c r="AM13031" s="10"/>
    </row>
    <row r="13032" spans="9:39">
      <c r="I13032" s="10"/>
      <c r="R13032" s="10"/>
      <c r="S13032" s="10"/>
      <c r="T13032" s="10"/>
      <c r="X13032" s="35"/>
      <c r="AG13032" s="10"/>
      <c r="AI13032" s="10"/>
      <c r="AL13032" s="10"/>
      <c r="AM13032" s="10"/>
    </row>
    <row r="13033" spans="9:39">
      <c r="I13033" s="10"/>
      <c r="R13033" s="10"/>
      <c r="S13033" s="10"/>
      <c r="T13033" s="10"/>
      <c r="X13033" s="35"/>
      <c r="AG13033" s="10"/>
      <c r="AI13033" s="10"/>
      <c r="AL13033" s="10"/>
      <c r="AM13033" s="10"/>
    </row>
    <row r="13034" spans="9:39">
      <c r="I13034" s="10"/>
      <c r="R13034" s="10"/>
      <c r="S13034" s="10"/>
      <c r="T13034" s="10"/>
      <c r="X13034" s="35"/>
      <c r="AG13034" s="10"/>
      <c r="AI13034" s="10"/>
      <c r="AL13034" s="10"/>
      <c r="AM13034" s="10"/>
    </row>
    <row r="13035" spans="9:39">
      <c r="I13035" s="10"/>
      <c r="R13035" s="10"/>
      <c r="S13035" s="10"/>
      <c r="T13035" s="10"/>
      <c r="X13035" s="35"/>
      <c r="AG13035" s="10"/>
      <c r="AI13035" s="10"/>
      <c r="AL13035" s="10"/>
      <c r="AM13035" s="10"/>
    </row>
    <row r="13036" spans="9:39">
      <c r="I13036" s="10"/>
      <c r="R13036" s="10"/>
      <c r="S13036" s="10"/>
      <c r="T13036" s="10"/>
      <c r="X13036" s="35"/>
      <c r="AG13036" s="10"/>
      <c r="AI13036" s="10"/>
      <c r="AL13036" s="10"/>
      <c r="AM13036" s="10"/>
    </row>
    <row r="13037" spans="9:39">
      <c r="I13037" s="10"/>
      <c r="R13037" s="10"/>
      <c r="S13037" s="10"/>
      <c r="T13037" s="10"/>
      <c r="X13037" s="35"/>
      <c r="AG13037" s="10"/>
      <c r="AI13037" s="10"/>
      <c r="AL13037" s="10"/>
      <c r="AM13037" s="10"/>
    </row>
    <row r="13038" spans="9:39">
      <c r="I13038" s="10"/>
      <c r="R13038" s="10"/>
      <c r="S13038" s="10"/>
      <c r="T13038" s="10"/>
      <c r="X13038" s="35"/>
      <c r="AG13038" s="10"/>
      <c r="AI13038" s="10"/>
      <c r="AL13038" s="10"/>
      <c r="AM13038" s="10"/>
    </row>
    <row r="13039" spans="9:39">
      <c r="I13039" s="10"/>
      <c r="R13039" s="10"/>
      <c r="S13039" s="10"/>
      <c r="T13039" s="10"/>
      <c r="X13039" s="35"/>
      <c r="AG13039" s="10"/>
      <c r="AI13039" s="10"/>
      <c r="AL13039" s="10"/>
      <c r="AM13039" s="10"/>
    </row>
    <row r="13040" spans="9:39">
      <c r="I13040" s="10"/>
      <c r="R13040" s="10"/>
      <c r="S13040" s="10"/>
      <c r="T13040" s="10"/>
      <c r="X13040" s="35"/>
      <c r="AG13040" s="10"/>
      <c r="AI13040" s="10"/>
      <c r="AL13040" s="10"/>
      <c r="AM13040" s="10"/>
    </row>
    <row r="13041" spans="9:39">
      <c r="I13041" s="10"/>
      <c r="R13041" s="10"/>
      <c r="S13041" s="10"/>
      <c r="T13041" s="10"/>
      <c r="X13041" s="35"/>
      <c r="AG13041" s="10"/>
      <c r="AI13041" s="10"/>
      <c r="AL13041" s="10"/>
      <c r="AM13041" s="10"/>
    </row>
    <row r="13042" spans="9:39">
      <c r="I13042" s="10"/>
      <c r="R13042" s="10"/>
      <c r="S13042" s="10"/>
      <c r="T13042" s="10"/>
      <c r="X13042" s="35"/>
      <c r="AG13042" s="10"/>
      <c r="AI13042" s="10"/>
      <c r="AL13042" s="10"/>
      <c r="AM13042" s="10"/>
    </row>
    <row r="13043" spans="9:39">
      <c r="I13043" s="10"/>
      <c r="R13043" s="10"/>
      <c r="S13043" s="10"/>
      <c r="T13043" s="10"/>
      <c r="X13043" s="35"/>
      <c r="AG13043" s="10"/>
      <c r="AI13043" s="10"/>
      <c r="AL13043" s="10"/>
      <c r="AM13043" s="10"/>
    </row>
    <row r="13044" spans="9:39">
      <c r="I13044" s="10"/>
      <c r="R13044" s="10"/>
      <c r="S13044" s="10"/>
      <c r="T13044" s="10"/>
      <c r="X13044" s="35"/>
      <c r="AG13044" s="10"/>
      <c r="AI13044" s="10"/>
      <c r="AL13044" s="10"/>
      <c r="AM13044" s="10"/>
    </row>
    <row r="13045" spans="9:39">
      <c r="I13045" s="10"/>
      <c r="R13045" s="10"/>
      <c r="S13045" s="10"/>
      <c r="T13045" s="10"/>
      <c r="X13045" s="35"/>
      <c r="AG13045" s="10"/>
      <c r="AI13045" s="10"/>
      <c r="AL13045" s="10"/>
      <c r="AM13045" s="10"/>
    </row>
    <row r="13046" spans="9:39">
      <c r="I13046" s="10"/>
      <c r="R13046" s="10"/>
      <c r="S13046" s="10"/>
      <c r="T13046" s="10"/>
      <c r="X13046" s="35"/>
      <c r="AG13046" s="10"/>
      <c r="AI13046" s="10"/>
      <c r="AL13046" s="10"/>
      <c r="AM13046" s="10"/>
    </row>
    <row r="13047" spans="9:39">
      <c r="I13047" s="10"/>
      <c r="R13047" s="10"/>
      <c r="S13047" s="10"/>
      <c r="T13047" s="10"/>
      <c r="X13047" s="35"/>
      <c r="AG13047" s="10"/>
      <c r="AI13047" s="10"/>
      <c r="AL13047" s="10"/>
      <c r="AM13047" s="10"/>
    </row>
    <row r="13048" spans="9:39">
      <c r="I13048" s="10"/>
      <c r="R13048" s="10"/>
      <c r="S13048" s="10"/>
      <c r="T13048" s="10"/>
      <c r="X13048" s="35"/>
      <c r="AG13048" s="10"/>
      <c r="AI13048" s="10"/>
      <c r="AL13048" s="10"/>
      <c r="AM13048" s="10"/>
    </row>
    <row r="13049" spans="9:39">
      <c r="I13049" s="10"/>
      <c r="R13049" s="10"/>
      <c r="S13049" s="10"/>
      <c r="T13049" s="10"/>
      <c r="X13049" s="35"/>
      <c r="AG13049" s="10"/>
      <c r="AI13049" s="10"/>
      <c r="AL13049" s="10"/>
      <c r="AM13049" s="10"/>
    </row>
    <row r="13050" spans="9:39">
      <c r="I13050" s="10"/>
      <c r="R13050" s="10"/>
      <c r="S13050" s="10"/>
      <c r="T13050" s="10"/>
      <c r="X13050" s="35"/>
      <c r="AG13050" s="10"/>
      <c r="AI13050" s="10"/>
      <c r="AL13050" s="10"/>
      <c r="AM13050" s="10"/>
    </row>
    <row r="13051" spans="9:39">
      <c r="I13051" s="10"/>
      <c r="R13051" s="10"/>
      <c r="S13051" s="10"/>
      <c r="T13051" s="10"/>
      <c r="X13051" s="35"/>
      <c r="AG13051" s="10"/>
      <c r="AI13051" s="10"/>
      <c r="AL13051" s="10"/>
      <c r="AM13051" s="10"/>
    </row>
    <row r="13052" spans="9:39">
      <c r="I13052" s="10"/>
      <c r="R13052" s="10"/>
      <c r="S13052" s="10"/>
      <c r="T13052" s="10"/>
      <c r="X13052" s="35"/>
      <c r="AG13052" s="10"/>
      <c r="AI13052" s="10"/>
      <c r="AL13052" s="10"/>
      <c r="AM13052" s="10"/>
    </row>
    <row r="13053" spans="9:39">
      <c r="I13053" s="10"/>
      <c r="R13053" s="10"/>
      <c r="S13053" s="10"/>
      <c r="T13053" s="10"/>
      <c r="X13053" s="35"/>
      <c r="AG13053" s="10"/>
      <c r="AI13053" s="10"/>
      <c r="AL13053" s="10"/>
      <c r="AM13053" s="10"/>
    </row>
    <row r="13054" spans="9:39">
      <c r="I13054" s="10"/>
      <c r="R13054" s="10"/>
      <c r="S13054" s="10"/>
      <c r="T13054" s="10"/>
      <c r="X13054" s="35"/>
      <c r="AG13054" s="10"/>
      <c r="AI13054" s="10"/>
      <c r="AL13054" s="10"/>
      <c r="AM13054" s="10"/>
    </row>
    <row r="13055" spans="9:39">
      <c r="I13055" s="10"/>
      <c r="R13055" s="10"/>
      <c r="S13055" s="10"/>
      <c r="T13055" s="10"/>
      <c r="X13055" s="35"/>
      <c r="AG13055" s="10"/>
      <c r="AI13055" s="10"/>
      <c r="AL13055" s="10"/>
      <c r="AM13055" s="10"/>
    </row>
    <row r="13056" spans="9:39">
      <c r="I13056" s="10"/>
      <c r="R13056" s="10"/>
      <c r="S13056" s="10"/>
      <c r="T13056" s="10"/>
      <c r="X13056" s="35"/>
      <c r="AG13056" s="10"/>
      <c r="AI13056" s="10"/>
      <c r="AL13056" s="10"/>
      <c r="AM13056" s="10"/>
    </row>
    <row r="13057" spans="9:39">
      <c r="I13057" s="10"/>
      <c r="R13057" s="10"/>
      <c r="S13057" s="10"/>
      <c r="T13057" s="10"/>
      <c r="X13057" s="35"/>
      <c r="AG13057" s="10"/>
      <c r="AI13057" s="10"/>
      <c r="AL13057" s="10"/>
      <c r="AM13057" s="10"/>
    </row>
    <row r="13058" spans="9:39">
      <c r="I13058" s="10"/>
      <c r="R13058" s="10"/>
      <c r="S13058" s="10"/>
      <c r="T13058" s="10"/>
      <c r="X13058" s="35"/>
      <c r="AG13058" s="10"/>
      <c r="AI13058" s="10"/>
      <c r="AL13058" s="10"/>
      <c r="AM13058" s="10"/>
    </row>
    <row r="13059" spans="9:39">
      <c r="I13059" s="10"/>
      <c r="R13059" s="10"/>
      <c r="S13059" s="10"/>
      <c r="T13059" s="10"/>
      <c r="X13059" s="35"/>
      <c r="AG13059" s="10"/>
      <c r="AI13059" s="10"/>
      <c r="AL13059" s="10"/>
      <c r="AM13059" s="10"/>
    </row>
    <row r="13060" spans="9:39">
      <c r="I13060" s="10"/>
      <c r="R13060" s="10"/>
      <c r="S13060" s="10"/>
      <c r="T13060" s="10"/>
      <c r="X13060" s="35"/>
      <c r="AG13060" s="10"/>
      <c r="AI13060" s="10"/>
      <c r="AL13060" s="10"/>
      <c r="AM13060" s="10"/>
    </row>
    <row r="13061" spans="9:39">
      <c r="I13061" s="10"/>
      <c r="R13061" s="10"/>
      <c r="S13061" s="10"/>
      <c r="T13061" s="10"/>
      <c r="X13061" s="35"/>
      <c r="AG13061" s="10"/>
      <c r="AI13061" s="10"/>
      <c r="AL13061" s="10"/>
      <c r="AM13061" s="10"/>
    </row>
    <row r="13062" spans="9:39">
      <c r="I13062" s="10"/>
      <c r="R13062" s="10"/>
      <c r="S13062" s="10"/>
      <c r="T13062" s="10"/>
      <c r="X13062" s="35"/>
      <c r="AG13062" s="10"/>
      <c r="AI13062" s="10"/>
      <c r="AL13062" s="10"/>
      <c r="AM13062" s="10"/>
    </row>
    <row r="13063" spans="9:39">
      <c r="I13063" s="10"/>
      <c r="R13063" s="10"/>
      <c r="S13063" s="10"/>
      <c r="T13063" s="10"/>
      <c r="X13063" s="35"/>
      <c r="AG13063" s="10"/>
      <c r="AI13063" s="10"/>
      <c r="AL13063" s="10"/>
      <c r="AM13063" s="10"/>
    </row>
    <row r="13064" spans="9:39">
      <c r="I13064" s="10"/>
      <c r="R13064" s="10"/>
      <c r="S13064" s="10"/>
      <c r="T13064" s="10"/>
      <c r="X13064" s="35"/>
      <c r="AG13064" s="10"/>
      <c r="AI13064" s="10"/>
      <c r="AL13064" s="10"/>
      <c r="AM13064" s="10"/>
    </row>
    <row r="13065" spans="9:39">
      <c r="I13065" s="10"/>
      <c r="R13065" s="10"/>
      <c r="S13065" s="10"/>
      <c r="T13065" s="10"/>
      <c r="X13065" s="35"/>
      <c r="AG13065" s="10"/>
      <c r="AI13065" s="10"/>
      <c r="AL13065" s="10"/>
      <c r="AM13065" s="10"/>
    </row>
    <row r="13066" spans="9:39">
      <c r="I13066" s="10"/>
      <c r="R13066" s="10"/>
      <c r="S13066" s="10"/>
      <c r="T13066" s="10"/>
      <c r="X13066" s="35"/>
      <c r="AG13066" s="10"/>
      <c r="AI13066" s="10"/>
      <c r="AL13066" s="10"/>
      <c r="AM13066" s="10"/>
    </row>
    <row r="13067" spans="9:39">
      <c r="I13067" s="10"/>
      <c r="R13067" s="10"/>
      <c r="S13067" s="10"/>
      <c r="T13067" s="10"/>
      <c r="X13067" s="35"/>
      <c r="AG13067" s="10"/>
      <c r="AI13067" s="10"/>
      <c r="AL13067" s="10"/>
      <c r="AM13067" s="10"/>
    </row>
    <row r="13068" spans="9:39">
      <c r="I13068" s="10"/>
      <c r="R13068" s="10"/>
      <c r="S13068" s="10"/>
      <c r="T13068" s="10"/>
      <c r="X13068" s="35"/>
      <c r="AG13068" s="10"/>
      <c r="AI13068" s="10"/>
      <c r="AL13068" s="10"/>
      <c r="AM13068" s="10"/>
    </row>
    <row r="13069" spans="9:39">
      <c r="I13069" s="10"/>
      <c r="R13069" s="10"/>
      <c r="S13069" s="10"/>
      <c r="T13069" s="10"/>
      <c r="X13069" s="35"/>
      <c r="AG13069" s="10"/>
      <c r="AI13069" s="10"/>
      <c r="AL13069" s="10"/>
      <c r="AM13069" s="10"/>
    </row>
    <row r="13070" spans="9:39">
      <c r="I13070" s="10"/>
      <c r="R13070" s="10"/>
      <c r="S13070" s="10"/>
      <c r="T13070" s="10"/>
      <c r="X13070" s="35"/>
      <c r="AG13070" s="10"/>
      <c r="AI13070" s="10"/>
      <c r="AL13070" s="10"/>
      <c r="AM13070" s="10"/>
    </row>
    <row r="13071" spans="9:39">
      <c r="I13071" s="10"/>
      <c r="R13071" s="10"/>
      <c r="S13071" s="10"/>
      <c r="T13071" s="10"/>
      <c r="X13071" s="35"/>
      <c r="AG13071" s="10"/>
      <c r="AI13071" s="10"/>
      <c r="AL13071" s="10"/>
      <c r="AM13071" s="10"/>
    </row>
    <row r="13072" spans="9:39">
      <c r="I13072" s="10"/>
      <c r="R13072" s="10"/>
      <c r="S13072" s="10"/>
      <c r="T13072" s="10"/>
      <c r="X13072" s="35"/>
      <c r="AG13072" s="10"/>
      <c r="AI13072" s="10"/>
      <c r="AL13072" s="10"/>
      <c r="AM13072" s="10"/>
    </row>
    <row r="13073" spans="9:39">
      <c r="I13073" s="10"/>
      <c r="R13073" s="10"/>
      <c r="S13073" s="10"/>
      <c r="T13073" s="10"/>
      <c r="X13073" s="35"/>
      <c r="AG13073" s="10"/>
      <c r="AI13073" s="10"/>
      <c r="AL13073" s="10"/>
      <c r="AM13073" s="10"/>
    </row>
    <row r="13074" spans="9:39">
      <c r="I13074" s="10"/>
      <c r="R13074" s="10"/>
      <c r="S13074" s="10"/>
      <c r="T13074" s="10"/>
      <c r="X13074" s="35"/>
      <c r="AG13074" s="10"/>
      <c r="AI13074" s="10"/>
      <c r="AL13074" s="10"/>
      <c r="AM13074" s="10"/>
    </row>
    <row r="13075" spans="9:39">
      <c r="I13075" s="10"/>
      <c r="R13075" s="10"/>
      <c r="S13075" s="10"/>
      <c r="T13075" s="10"/>
      <c r="X13075" s="35"/>
      <c r="AG13075" s="10"/>
      <c r="AI13075" s="10"/>
      <c r="AL13075" s="10"/>
      <c r="AM13075" s="10"/>
    </row>
    <row r="13076" spans="9:39">
      <c r="I13076" s="10"/>
      <c r="R13076" s="10"/>
      <c r="S13076" s="10"/>
      <c r="T13076" s="10"/>
      <c r="X13076" s="35"/>
      <c r="AG13076" s="10"/>
      <c r="AI13076" s="10"/>
      <c r="AL13076" s="10"/>
      <c r="AM13076" s="10"/>
    </row>
    <row r="13077" spans="9:39">
      <c r="I13077" s="10"/>
      <c r="R13077" s="10"/>
      <c r="S13077" s="10"/>
      <c r="T13077" s="10"/>
      <c r="X13077" s="35"/>
      <c r="AG13077" s="10"/>
      <c r="AI13077" s="10"/>
      <c r="AL13077" s="10"/>
      <c r="AM13077" s="10"/>
    </row>
    <row r="13078" spans="9:39">
      <c r="I13078" s="10"/>
      <c r="R13078" s="10"/>
      <c r="S13078" s="10"/>
      <c r="T13078" s="10"/>
      <c r="X13078" s="35"/>
      <c r="AG13078" s="10"/>
      <c r="AI13078" s="10"/>
      <c r="AL13078" s="10"/>
      <c r="AM13078" s="10"/>
    </row>
    <row r="13079" spans="9:39">
      <c r="I13079" s="10"/>
      <c r="R13079" s="10"/>
      <c r="S13079" s="10"/>
      <c r="T13079" s="10"/>
      <c r="X13079" s="35"/>
      <c r="AG13079" s="10"/>
      <c r="AI13079" s="10"/>
      <c r="AL13079" s="10"/>
      <c r="AM13079" s="10"/>
    </row>
    <row r="13080" spans="9:39">
      <c r="I13080" s="10"/>
      <c r="R13080" s="10"/>
      <c r="S13080" s="10"/>
      <c r="T13080" s="10"/>
      <c r="X13080" s="35"/>
      <c r="AG13080" s="10"/>
      <c r="AI13080" s="10"/>
      <c r="AL13080" s="10"/>
      <c r="AM13080" s="10"/>
    </row>
    <row r="13081" spans="9:39">
      <c r="I13081" s="10"/>
      <c r="R13081" s="10"/>
      <c r="S13081" s="10"/>
      <c r="T13081" s="10"/>
      <c r="X13081" s="35"/>
      <c r="AG13081" s="10"/>
      <c r="AI13081" s="10"/>
      <c r="AL13081" s="10"/>
      <c r="AM13081" s="10"/>
    </row>
    <row r="13082" spans="9:39">
      <c r="I13082" s="10"/>
      <c r="R13082" s="10"/>
      <c r="S13082" s="10"/>
      <c r="T13082" s="10"/>
      <c r="X13082" s="35"/>
      <c r="AG13082" s="10"/>
      <c r="AI13082" s="10"/>
      <c r="AL13082" s="10"/>
      <c r="AM13082" s="10"/>
    </row>
    <row r="13083" spans="9:39">
      <c r="I13083" s="10"/>
      <c r="R13083" s="10"/>
      <c r="S13083" s="10"/>
      <c r="T13083" s="10"/>
      <c r="X13083" s="35"/>
      <c r="AG13083" s="10"/>
      <c r="AI13083" s="10"/>
      <c r="AL13083" s="10"/>
      <c r="AM13083" s="10"/>
    </row>
    <row r="13084" spans="9:39">
      <c r="I13084" s="10"/>
      <c r="R13084" s="10"/>
      <c r="S13084" s="10"/>
      <c r="T13084" s="10"/>
      <c r="X13084" s="35"/>
      <c r="AG13084" s="10"/>
      <c r="AI13084" s="10"/>
      <c r="AL13084" s="10"/>
      <c r="AM13084" s="10"/>
    </row>
    <row r="13085" spans="9:39">
      <c r="I13085" s="10"/>
      <c r="R13085" s="10"/>
      <c r="S13085" s="10"/>
      <c r="T13085" s="10"/>
      <c r="X13085" s="35"/>
      <c r="AG13085" s="10"/>
      <c r="AI13085" s="10"/>
      <c r="AL13085" s="10"/>
      <c r="AM13085" s="10"/>
    </row>
    <row r="13086" spans="9:39">
      <c r="I13086" s="10"/>
      <c r="R13086" s="10"/>
      <c r="S13086" s="10"/>
      <c r="T13086" s="10"/>
      <c r="X13086" s="35"/>
      <c r="AG13086" s="10"/>
      <c r="AI13086" s="10"/>
      <c r="AL13086" s="10"/>
      <c r="AM13086" s="10"/>
    </row>
    <row r="13087" spans="9:39">
      <c r="I13087" s="10"/>
      <c r="R13087" s="10"/>
      <c r="S13087" s="10"/>
      <c r="T13087" s="10"/>
      <c r="X13087" s="35"/>
      <c r="AG13087" s="10"/>
      <c r="AI13087" s="10"/>
      <c r="AL13087" s="10"/>
      <c r="AM13087" s="10"/>
    </row>
    <row r="13088" spans="9:39">
      <c r="I13088" s="10"/>
      <c r="R13088" s="10"/>
      <c r="S13088" s="10"/>
      <c r="T13088" s="10"/>
      <c r="X13088" s="35"/>
      <c r="AG13088" s="10"/>
      <c r="AI13088" s="10"/>
      <c r="AL13088" s="10"/>
      <c r="AM13088" s="10"/>
    </row>
    <row r="13089" spans="9:39">
      <c r="I13089" s="10"/>
      <c r="R13089" s="10"/>
      <c r="S13089" s="10"/>
      <c r="T13089" s="10"/>
      <c r="X13089" s="35"/>
      <c r="AG13089" s="10"/>
      <c r="AI13089" s="10"/>
      <c r="AL13089" s="10"/>
      <c r="AM13089" s="10"/>
    </row>
    <row r="13090" spans="9:39">
      <c r="I13090" s="10"/>
      <c r="R13090" s="10"/>
      <c r="S13090" s="10"/>
      <c r="T13090" s="10"/>
      <c r="X13090" s="35"/>
      <c r="AG13090" s="10"/>
      <c r="AI13090" s="10"/>
      <c r="AL13090" s="10"/>
      <c r="AM13090" s="10"/>
    </row>
    <row r="13091" spans="9:39">
      <c r="I13091" s="10"/>
      <c r="R13091" s="10"/>
      <c r="S13091" s="10"/>
      <c r="T13091" s="10"/>
      <c r="X13091" s="35"/>
      <c r="AG13091" s="10"/>
      <c r="AI13091" s="10"/>
      <c r="AL13091" s="10"/>
      <c r="AM13091" s="10"/>
    </row>
    <row r="13092" spans="9:39">
      <c r="I13092" s="10"/>
      <c r="R13092" s="10"/>
      <c r="S13092" s="10"/>
      <c r="T13092" s="10"/>
      <c r="X13092" s="35"/>
      <c r="AG13092" s="10"/>
      <c r="AI13092" s="10"/>
      <c r="AL13092" s="10"/>
      <c r="AM13092" s="10"/>
    </row>
    <row r="13093" spans="9:39">
      <c r="I13093" s="10"/>
      <c r="R13093" s="10"/>
      <c r="S13093" s="10"/>
      <c r="T13093" s="10"/>
      <c r="X13093" s="35"/>
      <c r="AG13093" s="10"/>
      <c r="AI13093" s="10"/>
      <c r="AL13093" s="10"/>
      <c r="AM13093" s="10"/>
    </row>
    <row r="13094" spans="9:39">
      <c r="I13094" s="10"/>
      <c r="R13094" s="10"/>
      <c r="S13094" s="10"/>
      <c r="T13094" s="10"/>
      <c r="X13094" s="35"/>
      <c r="AG13094" s="10"/>
      <c r="AI13094" s="10"/>
      <c r="AL13094" s="10"/>
      <c r="AM13094" s="10"/>
    </row>
    <row r="13095" spans="9:39">
      <c r="I13095" s="10"/>
      <c r="R13095" s="10"/>
      <c r="S13095" s="10"/>
      <c r="T13095" s="10"/>
      <c r="X13095" s="35"/>
      <c r="AG13095" s="10"/>
      <c r="AI13095" s="10"/>
      <c r="AL13095" s="10"/>
      <c r="AM13095" s="10"/>
    </row>
    <row r="13096" spans="9:39">
      <c r="I13096" s="10"/>
      <c r="R13096" s="10"/>
      <c r="S13096" s="10"/>
      <c r="T13096" s="10"/>
      <c r="X13096" s="35"/>
      <c r="AG13096" s="10"/>
      <c r="AI13096" s="10"/>
      <c r="AL13096" s="10"/>
      <c r="AM13096" s="10"/>
    </row>
    <row r="13097" spans="9:39">
      <c r="I13097" s="10"/>
      <c r="R13097" s="10"/>
      <c r="S13097" s="10"/>
      <c r="T13097" s="10"/>
      <c r="X13097" s="35"/>
      <c r="AG13097" s="10"/>
      <c r="AI13097" s="10"/>
      <c r="AL13097" s="10"/>
      <c r="AM13097" s="10"/>
    </row>
    <row r="13098" spans="9:39">
      <c r="I13098" s="10"/>
      <c r="R13098" s="10"/>
      <c r="S13098" s="10"/>
      <c r="T13098" s="10"/>
      <c r="X13098" s="35"/>
      <c r="AG13098" s="10"/>
      <c r="AI13098" s="10"/>
      <c r="AL13098" s="10"/>
      <c r="AM13098" s="10"/>
    </row>
    <row r="13099" spans="9:39">
      <c r="I13099" s="10"/>
      <c r="R13099" s="10"/>
      <c r="S13099" s="10"/>
      <c r="T13099" s="10"/>
      <c r="X13099" s="35"/>
      <c r="AG13099" s="10"/>
      <c r="AI13099" s="10"/>
      <c r="AL13099" s="10"/>
      <c r="AM13099" s="10"/>
    </row>
    <row r="13100" spans="9:39">
      <c r="I13100" s="10"/>
      <c r="R13100" s="10"/>
      <c r="S13100" s="10"/>
      <c r="T13100" s="10"/>
      <c r="X13100" s="35"/>
      <c r="AG13100" s="10"/>
      <c r="AI13100" s="10"/>
      <c r="AL13100" s="10"/>
      <c r="AM13100" s="10"/>
    </row>
    <row r="13101" spans="9:39">
      <c r="I13101" s="10"/>
      <c r="R13101" s="10"/>
      <c r="S13101" s="10"/>
      <c r="T13101" s="10"/>
      <c r="X13101" s="35"/>
      <c r="AG13101" s="10"/>
      <c r="AI13101" s="10"/>
      <c r="AL13101" s="10"/>
      <c r="AM13101" s="10"/>
    </row>
    <row r="13102" spans="9:39">
      <c r="I13102" s="10"/>
      <c r="R13102" s="10"/>
      <c r="S13102" s="10"/>
      <c r="T13102" s="10"/>
      <c r="X13102" s="35"/>
      <c r="AG13102" s="10"/>
      <c r="AI13102" s="10"/>
      <c r="AL13102" s="10"/>
      <c r="AM13102" s="10"/>
    </row>
    <row r="13103" spans="9:39">
      <c r="I13103" s="10"/>
      <c r="R13103" s="10"/>
      <c r="S13103" s="10"/>
      <c r="T13103" s="10"/>
      <c r="X13103" s="35"/>
      <c r="AG13103" s="10"/>
      <c r="AI13103" s="10"/>
      <c r="AL13103" s="10"/>
      <c r="AM13103" s="10"/>
    </row>
    <row r="13104" spans="9:39">
      <c r="I13104" s="10"/>
      <c r="R13104" s="10"/>
      <c r="S13104" s="10"/>
      <c r="T13104" s="10"/>
      <c r="X13104" s="35"/>
      <c r="AG13104" s="10"/>
      <c r="AI13104" s="10"/>
      <c r="AL13104" s="10"/>
      <c r="AM13104" s="10"/>
    </row>
    <row r="13105" spans="9:39">
      <c r="I13105" s="10"/>
      <c r="R13105" s="10"/>
      <c r="S13105" s="10"/>
      <c r="T13105" s="10"/>
      <c r="X13105" s="35"/>
      <c r="AG13105" s="10"/>
      <c r="AI13105" s="10"/>
      <c r="AL13105" s="10"/>
      <c r="AM13105" s="10"/>
    </row>
    <row r="13106" spans="9:39">
      <c r="I13106" s="10"/>
      <c r="R13106" s="10"/>
      <c r="S13106" s="10"/>
      <c r="T13106" s="10"/>
      <c r="X13106" s="35"/>
      <c r="AG13106" s="10"/>
      <c r="AI13106" s="10"/>
      <c r="AL13106" s="10"/>
      <c r="AM13106" s="10"/>
    </row>
    <row r="13107" spans="9:39">
      <c r="I13107" s="10"/>
      <c r="R13107" s="10"/>
      <c r="S13107" s="10"/>
      <c r="T13107" s="10"/>
      <c r="X13107" s="35"/>
      <c r="AG13107" s="10"/>
      <c r="AI13107" s="10"/>
      <c r="AL13107" s="10"/>
      <c r="AM13107" s="10"/>
    </row>
    <row r="13108" spans="9:39">
      <c r="I13108" s="10"/>
      <c r="R13108" s="10"/>
      <c r="S13108" s="10"/>
      <c r="T13108" s="10"/>
      <c r="X13108" s="35"/>
      <c r="AG13108" s="10"/>
      <c r="AI13108" s="10"/>
      <c r="AL13108" s="10"/>
      <c r="AM13108" s="10"/>
    </row>
    <row r="13109" spans="9:39">
      <c r="I13109" s="10"/>
      <c r="R13109" s="10"/>
      <c r="S13109" s="10"/>
      <c r="T13109" s="10"/>
      <c r="X13109" s="35"/>
      <c r="AG13109" s="10"/>
      <c r="AI13109" s="10"/>
      <c r="AL13109" s="10"/>
      <c r="AM13109" s="10"/>
    </row>
    <row r="13110" spans="9:39">
      <c r="I13110" s="10"/>
      <c r="R13110" s="10"/>
      <c r="S13110" s="10"/>
      <c r="T13110" s="10"/>
      <c r="X13110" s="35"/>
      <c r="AG13110" s="10"/>
      <c r="AI13110" s="10"/>
      <c r="AL13110" s="10"/>
      <c r="AM13110" s="10"/>
    </row>
    <row r="13111" spans="9:39">
      <c r="I13111" s="10"/>
      <c r="R13111" s="10"/>
      <c r="S13111" s="10"/>
      <c r="T13111" s="10"/>
      <c r="X13111" s="35"/>
      <c r="AG13111" s="10"/>
      <c r="AI13111" s="10"/>
      <c r="AL13111" s="10"/>
      <c r="AM13111" s="10"/>
    </row>
    <row r="13112" spans="9:39">
      <c r="I13112" s="10"/>
      <c r="R13112" s="10"/>
      <c r="S13112" s="10"/>
      <c r="T13112" s="10"/>
      <c r="X13112" s="35"/>
      <c r="AG13112" s="10"/>
      <c r="AI13112" s="10"/>
      <c r="AL13112" s="10"/>
      <c r="AM13112" s="10"/>
    </row>
    <row r="13113" spans="9:39">
      <c r="I13113" s="10"/>
      <c r="R13113" s="10"/>
      <c r="S13113" s="10"/>
      <c r="T13113" s="10"/>
      <c r="X13113" s="35"/>
      <c r="AG13113" s="10"/>
      <c r="AI13113" s="10"/>
      <c r="AL13113" s="10"/>
      <c r="AM13113" s="10"/>
    </row>
    <row r="13114" spans="9:39">
      <c r="I13114" s="10"/>
      <c r="R13114" s="10"/>
      <c r="S13114" s="10"/>
      <c r="T13114" s="10"/>
      <c r="X13114" s="35"/>
      <c r="AG13114" s="10"/>
      <c r="AI13114" s="10"/>
      <c r="AL13114" s="10"/>
      <c r="AM13114" s="10"/>
    </row>
    <row r="13115" spans="9:39">
      <c r="I13115" s="10"/>
      <c r="R13115" s="10"/>
      <c r="S13115" s="10"/>
      <c r="T13115" s="10"/>
      <c r="X13115" s="35"/>
      <c r="AG13115" s="10"/>
      <c r="AI13115" s="10"/>
      <c r="AL13115" s="10"/>
      <c r="AM13115" s="10"/>
    </row>
    <row r="13116" spans="9:39">
      <c r="I13116" s="10"/>
      <c r="R13116" s="10"/>
      <c r="S13116" s="10"/>
      <c r="T13116" s="10"/>
      <c r="X13116" s="35"/>
      <c r="AG13116" s="10"/>
      <c r="AI13116" s="10"/>
      <c r="AL13116" s="10"/>
      <c r="AM13116" s="10"/>
    </row>
    <row r="13117" spans="9:39">
      <c r="I13117" s="10"/>
      <c r="R13117" s="10"/>
      <c r="S13117" s="10"/>
      <c r="T13117" s="10"/>
      <c r="X13117" s="35"/>
      <c r="AG13117" s="10"/>
      <c r="AI13117" s="10"/>
      <c r="AL13117" s="10"/>
      <c r="AM13117" s="10"/>
    </row>
    <row r="13118" spans="9:39">
      <c r="I13118" s="10"/>
      <c r="R13118" s="10"/>
      <c r="S13118" s="10"/>
      <c r="T13118" s="10"/>
      <c r="X13118" s="35"/>
      <c r="AG13118" s="10"/>
      <c r="AI13118" s="10"/>
      <c r="AL13118" s="10"/>
      <c r="AM13118" s="10"/>
    </row>
    <row r="13119" spans="9:39">
      <c r="I13119" s="10"/>
      <c r="R13119" s="10"/>
      <c r="S13119" s="10"/>
      <c r="T13119" s="10"/>
      <c r="X13119" s="35"/>
      <c r="AG13119" s="10"/>
      <c r="AI13119" s="10"/>
      <c r="AL13119" s="10"/>
      <c r="AM13119" s="10"/>
    </row>
    <row r="13120" spans="9:39">
      <c r="I13120" s="10"/>
      <c r="R13120" s="10"/>
      <c r="S13120" s="10"/>
      <c r="T13120" s="10"/>
      <c r="X13120" s="35"/>
      <c r="AG13120" s="10"/>
      <c r="AI13120" s="10"/>
      <c r="AL13120" s="10"/>
      <c r="AM13120" s="10"/>
    </row>
    <row r="13121" spans="9:39">
      <c r="I13121" s="10"/>
      <c r="R13121" s="10"/>
      <c r="S13121" s="10"/>
      <c r="T13121" s="10"/>
      <c r="X13121" s="35"/>
      <c r="AG13121" s="10"/>
      <c r="AI13121" s="10"/>
      <c r="AL13121" s="10"/>
      <c r="AM13121" s="10"/>
    </row>
    <row r="13122" spans="9:39">
      <c r="I13122" s="10"/>
      <c r="R13122" s="10"/>
      <c r="S13122" s="10"/>
      <c r="T13122" s="10"/>
      <c r="X13122" s="35"/>
      <c r="AG13122" s="10"/>
      <c r="AI13122" s="10"/>
      <c r="AL13122" s="10"/>
      <c r="AM13122" s="10"/>
    </row>
    <row r="13123" spans="9:39">
      <c r="I13123" s="10"/>
      <c r="R13123" s="10"/>
      <c r="S13123" s="10"/>
      <c r="T13123" s="10"/>
      <c r="X13123" s="35"/>
      <c r="AG13123" s="10"/>
      <c r="AI13123" s="10"/>
      <c r="AL13123" s="10"/>
      <c r="AM13123" s="10"/>
    </row>
    <row r="13124" spans="9:39">
      <c r="I13124" s="10"/>
      <c r="R13124" s="10"/>
      <c r="S13124" s="10"/>
      <c r="T13124" s="10"/>
      <c r="X13124" s="35"/>
      <c r="AG13124" s="10"/>
      <c r="AI13124" s="10"/>
      <c r="AL13124" s="10"/>
      <c r="AM13124" s="10"/>
    </row>
    <row r="13125" spans="9:39">
      <c r="I13125" s="10"/>
      <c r="R13125" s="10"/>
      <c r="S13125" s="10"/>
      <c r="T13125" s="10"/>
      <c r="X13125" s="35"/>
      <c r="AG13125" s="10"/>
      <c r="AI13125" s="10"/>
      <c r="AL13125" s="10"/>
      <c r="AM13125" s="10"/>
    </row>
    <row r="13126" spans="9:39">
      <c r="I13126" s="10"/>
      <c r="R13126" s="10"/>
      <c r="S13126" s="10"/>
      <c r="T13126" s="10"/>
      <c r="X13126" s="35"/>
      <c r="AG13126" s="10"/>
      <c r="AI13126" s="10"/>
      <c r="AL13126" s="10"/>
      <c r="AM13126" s="10"/>
    </row>
    <row r="13127" spans="9:39">
      <c r="I13127" s="10"/>
      <c r="R13127" s="10"/>
      <c r="S13127" s="10"/>
      <c r="T13127" s="10"/>
      <c r="X13127" s="35"/>
      <c r="AG13127" s="10"/>
      <c r="AI13127" s="10"/>
      <c r="AL13127" s="10"/>
      <c r="AM13127" s="10"/>
    </row>
    <row r="13128" spans="9:39">
      <c r="I13128" s="10"/>
      <c r="R13128" s="10"/>
      <c r="S13128" s="10"/>
      <c r="T13128" s="10"/>
      <c r="X13128" s="35"/>
      <c r="AG13128" s="10"/>
      <c r="AI13128" s="10"/>
      <c r="AL13128" s="10"/>
      <c r="AM13128" s="10"/>
    </row>
    <row r="13129" spans="9:39">
      <c r="I13129" s="10"/>
      <c r="R13129" s="10"/>
      <c r="S13129" s="10"/>
      <c r="T13129" s="10"/>
      <c r="X13129" s="35"/>
      <c r="AG13129" s="10"/>
      <c r="AI13129" s="10"/>
      <c r="AL13129" s="10"/>
      <c r="AM13129" s="10"/>
    </row>
    <row r="13130" spans="9:39">
      <c r="I13130" s="10"/>
      <c r="R13130" s="10"/>
      <c r="S13130" s="10"/>
      <c r="T13130" s="10"/>
      <c r="X13130" s="35"/>
      <c r="AG13130" s="10"/>
      <c r="AI13130" s="10"/>
      <c r="AL13130" s="10"/>
      <c r="AM13130" s="10"/>
    </row>
    <row r="13131" spans="9:39">
      <c r="I13131" s="10"/>
      <c r="R13131" s="10"/>
      <c r="S13131" s="10"/>
      <c r="T13131" s="10"/>
      <c r="X13131" s="35"/>
      <c r="AG13131" s="10"/>
      <c r="AI13131" s="10"/>
      <c r="AL13131" s="10"/>
      <c r="AM13131" s="10"/>
    </row>
    <row r="13132" spans="9:39">
      <c r="I13132" s="10"/>
      <c r="R13132" s="10"/>
      <c r="S13132" s="10"/>
      <c r="T13132" s="10"/>
      <c r="X13132" s="35"/>
      <c r="AG13132" s="10"/>
      <c r="AI13132" s="10"/>
      <c r="AL13132" s="10"/>
      <c r="AM13132" s="10"/>
    </row>
    <row r="13133" spans="9:39">
      <c r="I13133" s="10"/>
      <c r="R13133" s="10"/>
      <c r="S13133" s="10"/>
      <c r="T13133" s="10"/>
      <c r="X13133" s="35"/>
      <c r="AG13133" s="10"/>
      <c r="AI13133" s="10"/>
      <c r="AL13133" s="10"/>
      <c r="AM13133" s="10"/>
    </row>
    <row r="13134" spans="9:39">
      <c r="I13134" s="10"/>
      <c r="R13134" s="10"/>
      <c r="S13134" s="10"/>
      <c r="T13134" s="10"/>
      <c r="X13134" s="35"/>
      <c r="AG13134" s="10"/>
      <c r="AI13134" s="10"/>
      <c r="AL13134" s="10"/>
      <c r="AM13134" s="10"/>
    </row>
    <row r="13135" spans="9:39">
      <c r="I13135" s="10"/>
      <c r="R13135" s="10"/>
      <c r="S13135" s="10"/>
      <c r="T13135" s="10"/>
      <c r="X13135" s="35"/>
      <c r="AG13135" s="10"/>
      <c r="AI13135" s="10"/>
      <c r="AL13135" s="10"/>
      <c r="AM13135" s="10"/>
    </row>
    <row r="13136" spans="9:39">
      <c r="I13136" s="10"/>
      <c r="R13136" s="10"/>
      <c r="S13136" s="10"/>
      <c r="T13136" s="10"/>
      <c r="X13136" s="35"/>
      <c r="AG13136" s="10"/>
      <c r="AI13136" s="10"/>
      <c r="AL13136" s="10"/>
      <c r="AM13136" s="10"/>
    </row>
    <row r="13137" spans="9:39">
      <c r="I13137" s="10"/>
      <c r="R13137" s="10"/>
      <c r="S13137" s="10"/>
      <c r="T13137" s="10"/>
      <c r="X13137" s="35"/>
      <c r="AG13137" s="10"/>
      <c r="AI13137" s="10"/>
      <c r="AL13137" s="10"/>
      <c r="AM13137" s="10"/>
    </row>
    <row r="13138" spans="9:39">
      <c r="I13138" s="10"/>
      <c r="R13138" s="10"/>
      <c r="S13138" s="10"/>
      <c r="T13138" s="10"/>
      <c r="X13138" s="35"/>
      <c r="AG13138" s="10"/>
      <c r="AI13138" s="10"/>
      <c r="AL13138" s="10"/>
      <c r="AM13138" s="10"/>
    </row>
    <row r="13139" spans="9:39">
      <c r="I13139" s="10"/>
      <c r="R13139" s="10"/>
      <c r="S13139" s="10"/>
      <c r="T13139" s="10"/>
      <c r="X13139" s="35"/>
      <c r="AG13139" s="10"/>
      <c r="AI13139" s="10"/>
      <c r="AL13139" s="10"/>
      <c r="AM13139" s="10"/>
    </row>
    <row r="13140" spans="9:39">
      <c r="I13140" s="10"/>
      <c r="R13140" s="10"/>
      <c r="S13140" s="10"/>
      <c r="T13140" s="10"/>
      <c r="X13140" s="35"/>
      <c r="AG13140" s="10"/>
      <c r="AI13140" s="10"/>
      <c r="AL13140" s="10"/>
      <c r="AM13140" s="10"/>
    </row>
    <row r="13141" spans="9:39">
      <c r="I13141" s="10"/>
      <c r="R13141" s="10"/>
      <c r="S13141" s="10"/>
      <c r="T13141" s="10"/>
      <c r="X13141" s="35"/>
      <c r="AG13141" s="10"/>
      <c r="AI13141" s="10"/>
      <c r="AL13141" s="10"/>
      <c r="AM13141" s="10"/>
    </row>
    <row r="13142" spans="9:39">
      <c r="I13142" s="10"/>
      <c r="R13142" s="10"/>
      <c r="S13142" s="10"/>
      <c r="T13142" s="10"/>
      <c r="X13142" s="35"/>
      <c r="AG13142" s="10"/>
      <c r="AI13142" s="10"/>
      <c r="AL13142" s="10"/>
      <c r="AM13142" s="10"/>
    </row>
    <row r="13143" spans="9:39">
      <c r="I13143" s="10"/>
      <c r="R13143" s="10"/>
      <c r="S13143" s="10"/>
      <c r="T13143" s="10"/>
      <c r="X13143" s="35"/>
      <c r="AG13143" s="10"/>
      <c r="AI13143" s="10"/>
      <c r="AL13143" s="10"/>
      <c r="AM13143" s="10"/>
    </row>
    <row r="13144" spans="9:39">
      <c r="I13144" s="10"/>
      <c r="R13144" s="10"/>
      <c r="S13144" s="10"/>
      <c r="T13144" s="10"/>
      <c r="X13144" s="35"/>
      <c r="AG13144" s="10"/>
      <c r="AI13144" s="10"/>
      <c r="AL13144" s="10"/>
      <c r="AM13144" s="10"/>
    </row>
    <row r="13145" spans="9:39">
      <c r="I13145" s="10"/>
      <c r="R13145" s="10"/>
      <c r="S13145" s="10"/>
      <c r="T13145" s="10"/>
      <c r="X13145" s="35"/>
      <c r="AG13145" s="10"/>
      <c r="AI13145" s="10"/>
      <c r="AL13145" s="10"/>
      <c r="AM13145" s="10"/>
    </row>
    <row r="13146" spans="9:39">
      <c r="I13146" s="10"/>
      <c r="R13146" s="10"/>
      <c r="S13146" s="10"/>
      <c r="T13146" s="10"/>
      <c r="X13146" s="35"/>
      <c r="AG13146" s="10"/>
      <c r="AI13146" s="10"/>
      <c r="AL13146" s="10"/>
      <c r="AM13146" s="10"/>
    </row>
    <row r="13147" spans="9:39">
      <c r="I13147" s="10"/>
      <c r="R13147" s="10"/>
      <c r="S13147" s="10"/>
      <c r="T13147" s="10"/>
      <c r="X13147" s="35"/>
      <c r="AG13147" s="10"/>
      <c r="AI13147" s="10"/>
      <c r="AL13147" s="10"/>
      <c r="AM13147" s="10"/>
    </row>
    <row r="13148" spans="9:39">
      <c r="I13148" s="10"/>
      <c r="R13148" s="10"/>
      <c r="S13148" s="10"/>
      <c r="T13148" s="10"/>
      <c r="X13148" s="35"/>
      <c r="AG13148" s="10"/>
      <c r="AI13148" s="10"/>
      <c r="AL13148" s="10"/>
      <c r="AM13148" s="10"/>
    </row>
    <row r="13149" spans="9:39">
      <c r="I13149" s="10"/>
      <c r="R13149" s="10"/>
      <c r="S13149" s="10"/>
      <c r="T13149" s="10"/>
      <c r="X13149" s="35"/>
      <c r="AG13149" s="10"/>
      <c r="AI13149" s="10"/>
      <c r="AL13149" s="10"/>
      <c r="AM13149" s="10"/>
    </row>
    <row r="13150" spans="9:39">
      <c r="I13150" s="10"/>
      <c r="R13150" s="10"/>
      <c r="S13150" s="10"/>
      <c r="T13150" s="10"/>
      <c r="X13150" s="35"/>
      <c r="AG13150" s="10"/>
      <c r="AI13150" s="10"/>
      <c r="AL13150" s="10"/>
      <c r="AM13150" s="10"/>
    </row>
    <row r="13151" spans="9:39">
      <c r="I13151" s="10"/>
      <c r="R13151" s="10"/>
      <c r="S13151" s="10"/>
      <c r="T13151" s="10"/>
      <c r="X13151" s="35"/>
      <c r="AG13151" s="10"/>
      <c r="AI13151" s="10"/>
      <c r="AL13151" s="10"/>
      <c r="AM13151" s="10"/>
    </row>
    <row r="13152" spans="9:39">
      <c r="I13152" s="10"/>
      <c r="R13152" s="10"/>
      <c r="S13152" s="10"/>
      <c r="T13152" s="10"/>
      <c r="X13152" s="35"/>
      <c r="AG13152" s="10"/>
      <c r="AI13152" s="10"/>
      <c r="AL13152" s="10"/>
      <c r="AM13152" s="10"/>
    </row>
    <row r="13153" spans="9:39">
      <c r="I13153" s="10"/>
      <c r="R13153" s="10"/>
      <c r="S13153" s="10"/>
      <c r="T13153" s="10"/>
      <c r="X13153" s="35"/>
      <c r="AG13153" s="10"/>
      <c r="AI13153" s="10"/>
      <c r="AL13153" s="10"/>
      <c r="AM13153" s="10"/>
    </row>
    <row r="13154" spans="9:39">
      <c r="I13154" s="10"/>
      <c r="R13154" s="10"/>
      <c r="S13154" s="10"/>
      <c r="T13154" s="10"/>
      <c r="X13154" s="35"/>
      <c r="AG13154" s="10"/>
      <c r="AI13154" s="10"/>
      <c r="AL13154" s="10"/>
      <c r="AM13154" s="10"/>
    </row>
    <row r="13155" spans="9:39">
      <c r="I13155" s="10"/>
      <c r="R13155" s="10"/>
      <c r="S13155" s="10"/>
      <c r="T13155" s="10"/>
      <c r="X13155" s="35"/>
      <c r="AG13155" s="10"/>
      <c r="AI13155" s="10"/>
      <c r="AL13155" s="10"/>
      <c r="AM13155" s="10"/>
    </row>
    <row r="13156" spans="9:39">
      <c r="I13156" s="10"/>
      <c r="R13156" s="10"/>
      <c r="S13156" s="10"/>
      <c r="T13156" s="10"/>
      <c r="X13156" s="35"/>
      <c r="AG13156" s="10"/>
      <c r="AI13156" s="10"/>
      <c r="AL13156" s="10"/>
      <c r="AM13156" s="10"/>
    </row>
    <row r="13157" spans="9:39">
      <c r="I13157" s="10"/>
      <c r="R13157" s="10"/>
      <c r="S13157" s="10"/>
      <c r="T13157" s="10"/>
      <c r="X13157" s="35"/>
      <c r="AG13157" s="10"/>
      <c r="AI13157" s="10"/>
      <c r="AL13157" s="10"/>
      <c r="AM13157" s="10"/>
    </row>
    <row r="13158" spans="9:39">
      <c r="I13158" s="10"/>
      <c r="R13158" s="10"/>
      <c r="S13158" s="10"/>
      <c r="T13158" s="10"/>
      <c r="X13158" s="35"/>
      <c r="AG13158" s="10"/>
      <c r="AI13158" s="10"/>
      <c r="AL13158" s="10"/>
      <c r="AM13158" s="10"/>
    </row>
    <row r="13159" spans="9:39">
      <c r="I13159" s="10"/>
      <c r="R13159" s="10"/>
      <c r="S13159" s="10"/>
      <c r="T13159" s="10"/>
      <c r="X13159" s="35"/>
      <c r="AG13159" s="10"/>
      <c r="AI13159" s="10"/>
      <c r="AL13159" s="10"/>
      <c r="AM13159" s="10"/>
    </row>
    <row r="13160" spans="9:39">
      <c r="I13160" s="10"/>
      <c r="R13160" s="10"/>
      <c r="S13160" s="10"/>
      <c r="T13160" s="10"/>
      <c r="X13160" s="35"/>
      <c r="AG13160" s="10"/>
      <c r="AI13160" s="10"/>
      <c r="AL13160" s="10"/>
      <c r="AM13160" s="10"/>
    </row>
    <row r="13161" spans="9:39">
      <c r="I13161" s="10"/>
      <c r="R13161" s="10"/>
      <c r="S13161" s="10"/>
      <c r="T13161" s="10"/>
      <c r="X13161" s="35"/>
      <c r="AG13161" s="10"/>
      <c r="AI13161" s="10"/>
      <c r="AL13161" s="10"/>
      <c r="AM13161" s="10"/>
    </row>
    <row r="13162" spans="9:39">
      <c r="I13162" s="10"/>
      <c r="R13162" s="10"/>
      <c r="S13162" s="10"/>
      <c r="T13162" s="10"/>
      <c r="X13162" s="35"/>
      <c r="AG13162" s="10"/>
      <c r="AI13162" s="10"/>
      <c r="AL13162" s="10"/>
      <c r="AM13162" s="10"/>
    </row>
    <row r="13163" spans="9:39">
      <c r="I13163" s="10"/>
      <c r="R13163" s="10"/>
      <c r="S13163" s="10"/>
      <c r="T13163" s="10"/>
      <c r="X13163" s="35"/>
      <c r="AG13163" s="10"/>
      <c r="AI13163" s="10"/>
      <c r="AL13163" s="10"/>
      <c r="AM13163" s="10"/>
    </row>
    <row r="13164" spans="9:39">
      <c r="I13164" s="10"/>
      <c r="R13164" s="10"/>
      <c r="S13164" s="10"/>
      <c r="T13164" s="10"/>
      <c r="X13164" s="35"/>
      <c r="AG13164" s="10"/>
      <c r="AI13164" s="10"/>
      <c r="AL13164" s="10"/>
      <c r="AM13164" s="10"/>
    </row>
    <row r="13165" spans="9:39">
      <c r="I13165" s="10"/>
      <c r="R13165" s="10"/>
      <c r="S13165" s="10"/>
      <c r="T13165" s="10"/>
      <c r="X13165" s="35"/>
      <c r="AG13165" s="10"/>
      <c r="AI13165" s="10"/>
      <c r="AL13165" s="10"/>
      <c r="AM13165" s="10"/>
    </row>
    <row r="13166" spans="9:39">
      <c r="I13166" s="10"/>
      <c r="R13166" s="10"/>
      <c r="S13166" s="10"/>
      <c r="T13166" s="10"/>
      <c r="X13166" s="35"/>
      <c r="AG13166" s="10"/>
      <c r="AI13166" s="10"/>
      <c r="AL13166" s="10"/>
      <c r="AM13166" s="10"/>
    </row>
    <row r="13167" spans="9:39">
      <c r="I13167" s="10"/>
      <c r="R13167" s="10"/>
      <c r="S13167" s="10"/>
      <c r="T13167" s="10"/>
      <c r="X13167" s="35"/>
      <c r="AG13167" s="10"/>
      <c r="AI13167" s="10"/>
      <c r="AL13167" s="10"/>
      <c r="AM13167" s="10"/>
    </row>
    <row r="13168" spans="9:39">
      <c r="I13168" s="10"/>
      <c r="R13168" s="10"/>
      <c r="S13168" s="10"/>
      <c r="T13168" s="10"/>
      <c r="X13168" s="35"/>
      <c r="AG13168" s="10"/>
      <c r="AI13168" s="10"/>
      <c r="AL13168" s="10"/>
      <c r="AM13168" s="10"/>
    </row>
    <row r="13169" spans="9:39">
      <c r="I13169" s="10"/>
      <c r="R13169" s="10"/>
      <c r="S13169" s="10"/>
      <c r="T13169" s="10"/>
      <c r="X13169" s="35"/>
      <c r="AG13169" s="10"/>
      <c r="AI13169" s="10"/>
      <c r="AL13169" s="10"/>
      <c r="AM13169" s="10"/>
    </row>
    <row r="13170" spans="9:39">
      <c r="I13170" s="10"/>
      <c r="R13170" s="10"/>
      <c r="S13170" s="10"/>
      <c r="T13170" s="10"/>
      <c r="X13170" s="35"/>
      <c r="AG13170" s="10"/>
      <c r="AI13170" s="10"/>
      <c r="AL13170" s="10"/>
      <c r="AM13170" s="10"/>
    </row>
    <row r="13171" spans="9:39">
      <c r="I13171" s="10"/>
      <c r="R13171" s="10"/>
      <c r="S13171" s="10"/>
      <c r="T13171" s="10"/>
      <c r="X13171" s="35"/>
      <c r="AG13171" s="10"/>
      <c r="AI13171" s="10"/>
      <c r="AL13171" s="10"/>
      <c r="AM13171" s="10"/>
    </row>
    <row r="13172" spans="9:39">
      <c r="I13172" s="10"/>
      <c r="R13172" s="10"/>
      <c r="S13172" s="10"/>
      <c r="T13172" s="10"/>
      <c r="X13172" s="35"/>
      <c r="AG13172" s="10"/>
      <c r="AI13172" s="10"/>
      <c r="AL13172" s="10"/>
      <c r="AM13172" s="10"/>
    </row>
    <row r="13173" spans="9:39">
      <c r="I13173" s="10"/>
      <c r="R13173" s="10"/>
      <c r="S13173" s="10"/>
      <c r="T13173" s="10"/>
      <c r="X13173" s="35"/>
      <c r="AG13173" s="10"/>
      <c r="AI13173" s="10"/>
      <c r="AL13173" s="10"/>
      <c r="AM13173" s="10"/>
    </row>
    <row r="13174" spans="9:39">
      <c r="I13174" s="10"/>
      <c r="R13174" s="10"/>
      <c r="S13174" s="10"/>
      <c r="T13174" s="10"/>
      <c r="X13174" s="35"/>
      <c r="AG13174" s="10"/>
      <c r="AI13174" s="10"/>
      <c r="AL13174" s="10"/>
      <c r="AM13174" s="10"/>
    </row>
    <row r="13175" spans="9:39">
      <c r="I13175" s="10"/>
      <c r="R13175" s="10"/>
      <c r="S13175" s="10"/>
      <c r="T13175" s="10"/>
      <c r="X13175" s="35"/>
      <c r="AG13175" s="10"/>
      <c r="AI13175" s="10"/>
      <c r="AL13175" s="10"/>
      <c r="AM13175" s="10"/>
    </row>
    <row r="13176" spans="9:39">
      <c r="I13176" s="10"/>
      <c r="R13176" s="10"/>
      <c r="S13176" s="10"/>
      <c r="T13176" s="10"/>
      <c r="X13176" s="35"/>
      <c r="AG13176" s="10"/>
      <c r="AI13176" s="10"/>
      <c r="AL13176" s="10"/>
      <c r="AM13176" s="10"/>
    </row>
    <row r="13177" spans="9:39">
      <c r="I13177" s="10"/>
      <c r="R13177" s="10"/>
      <c r="S13177" s="10"/>
      <c r="T13177" s="10"/>
      <c r="X13177" s="35"/>
      <c r="AG13177" s="10"/>
      <c r="AI13177" s="10"/>
      <c r="AL13177" s="10"/>
      <c r="AM13177" s="10"/>
    </row>
    <row r="13178" spans="9:39">
      <c r="I13178" s="10"/>
      <c r="R13178" s="10"/>
      <c r="S13178" s="10"/>
      <c r="T13178" s="10"/>
      <c r="X13178" s="35"/>
      <c r="AG13178" s="10"/>
      <c r="AI13178" s="10"/>
      <c r="AL13178" s="10"/>
      <c r="AM13178" s="10"/>
    </row>
    <row r="13179" spans="9:39">
      <c r="I13179" s="10"/>
      <c r="R13179" s="10"/>
      <c r="S13179" s="10"/>
      <c r="T13179" s="10"/>
      <c r="X13179" s="35"/>
      <c r="AG13179" s="10"/>
      <c r="AI13179" s="10"/>
      <c r="AL13179" s="10"/>
      <c r="AM13179" s="10"/>
    </row>
    <row r="13180" spans="9:39">
      <c r="I13180" s="10"/>
      <c r="R13180" s="10"/>
      <c r="S13180" s="10"/>
      <c r="T13180" s="10"/>
      <c r="X13180" s="35"/>
      <c r="AG13180" s="10"/>
      <c r="AI13180" s="10"/>
      <c r="AL13180" s="10"/>
      <c r="AM13180" s="10"/>
    </row>
    <row r="13181" spans="9:39">
      <c r="I13181" s="10"/>
      <c r="R13181" s="10"/>
      <c r="S13181" s="10"/>
      <c r="T13181" s="10"/>
      <c r="X13181" s="35"/>
      <c r="AG13181" s="10"/>
      <c r="AI13181" s="10"/>
      <c r="AL13181" s="10"/>
      <c r="AM13181" s="10"/>
    </row>
    <row r="13182" spans="9:39">
      <c r="I13182" s="10"/>
      <c r="R13182" s="10"/>
      <c r="S13182" s="10"/>
      <c r="T13182" s="10"/>
      <c r="X13182" s="35"/>
      <c r="AG13182" s="10"/>
      <c r="AI13182" s="10"/>
      <c r="AL13182" s="10"/>
      <c r="AM13182" s="10"/>
    </row>
    <row r="13183" spans="9:39">
      <c r="I13183" s="10"/>
      <c r="R13183" s="10"/>
      <c r="S13183" s="10"/>
      <c r="T13183" s="10"/>
      <c r="X13183" s="35"/>
      <c r="AG13183" s="10"/>
      <c r="AI13183" s="10"/>
      <c r="AL13183" s="10"/>
      <c r="AM13183" s="10"/>
    </row>
    <row r="13184" spans="9:39">
      <c r="I13184" s="10"/>
      <c r="R13184" s="10"/>
      <c r="S13184" s="10"/>
      <c r="T13184" s="10"/>
      <c r="X13184" s="35"/>
      <c r="AG13184" s="10"/>
      <c r="AI13184" s="10"/>
      <c r="AL13184" s="10"/>
      <c r="AM13184" s="10"/>
    </row>
    <row r="13185" spans="9:39">
      <c r="I13185" s="10"/>
      <c r="R13185" s="10"/>
      <c r="S13185" s="10"/>
      <c r="T13185" s="10"/>
      <c r="X13185" s="35"/>
      <c r="AG13185" s="10"/>
      <c r="AI13185" s="10"/>
      <c r="AL13185" s="10"/>
      <c r="AM13185" s="10"/>
    </row>
    <row r="13186" spans="9:39">
      <c r="I13186" s="10"/>
      <c r="R13186" s="10"/>
      <c r="S13186" s="10"/>
      <c r="T13186" s="10"/>
      <c r="X13186" s="35"/>
      <c r="AG13186" s="10"/>
      <c r="AI13186" s="10"/>
      <c r="AL13186" s="10"/>
      <c r="AM13186" s="10"/>
    </row>
    <row r="13187" spans="9:39">
      <c r="I13187" s="10"/>
      <c r="R13187" s="10"/>
      <c r="S13187" s="10"/>
      <c r="T13187" s="10"/>
      <c r="X13187" s="35"/>
      <c r="AG13187" s="10"/>
      <c r="AI13187" s="10"/>
      <c r="AL13187" s="10"/>
      <c r="AM13187" s="10"/>
    </row>
    <row r="13188" spans="9:39">
      <c r="I13188" s="10"/>
      <c r="R13188" s="10"/>
      <c r="S13188" s="10"/>
      <c r="T13188" s="10"/>
      <c r="X13188" s="35"/>
      <c r="AG13188" s="10"/>
      <c r="AI13188" s="10"/>
      <c r="AL13188" s="10"/>
      <c r="AM13188" s="10"/>
    </row>
    <row r="13189" spans="9:39">
      <c r="I13189" s="10"/>
      <c r="R13189" s="10"/>
      <c r="S13189" s="10"/>
      <c r="T13189" s="10"/>
      <c r="X13189" s="35"/>
      <c r="AG13189" s="10"/>
      <c r="AI13189" s="10"/>
      <c r="AL13189" s="10"/>
      <c r="AM13189" s="10"/>
    </row>
    <row r="13190" spans="9:39">
      <c r="I13190" s="10"/>
      <c r="R13190" s="10"/>
      <c r="S13190" s="10"/>
      <c r="T13190" s="10"/>
      <c r="X13190" s="35"/>
      <c r="AG13190" s="10"/>
      <c r="AI13190" s="10"/>
      <c r="AL13190" s="10"/>
      <c r="AM13190" s="10"/>
    </row>
    <row r="13191" spans="9:39">
      <c r="I13191" s="10"/>
      <c r="R13191" s="10"/>
      <c r="S13191" s="10"/>
      <c r="T13191" s="10"/>
      <c r="X13191" s="35"/>
      <c r="AG13191" s="10"/>
      <c r="AI13191" s="10"/>
      <c r="AL13191" s="10"/>
      <c r="AM13191" s="10"/>
    </row>
    <row r="13192" spans="9:39">
      <c r="I13192" s="10"/>
      <c r="R13192" s="10"/>
      <c r="S13192" s="10"/>
      <c r="T13192" s="10"/>
      <c r="X13192" s="35"/>
      <c r="AG13192" s="10"/>
      <c r="AI13192" s="10"/>
      <c r="AL13192" s="10"/>
      <c r="AM13192" s="10"/>
    </row>
    <row r="13193" spans="9:39">
      <c r="I13193" s="10"/>
      <c r="R13193" s="10"/>
      <c r="S13193" s="10"/>
      <c r="T13193" s="10"/>
      <c r="X13193" s="35"/>
      <c r="AG13193" s="10"/>
      <c r="AI13193" s="10"/>
      <c r="AL13193" s="10"/>
      <c r="AM13193" s="10"/>
    </row>
    <row r="13194" spans="9:39">
      <c r="I13194" s="10"/>
      <c r="R13194" s="10"/>
      <c r="S13194" s="10"/>
      <c r="T13194" s="10"/>
      <c r="X13194" s="35"/>
      <c r="AG13194" s="10"/>
      <c r="AI13194" s="10"/>
      <c r="AL13194" s="10"/>
      <c r="AM13194" s="10"/>
    </row>
    <row r="13195" spans="9:39">
      <c r="I13195" s="10"/>
      <c r="R13195" s="10"/>
      <c r="S13195" s="10"/>
      <c r="T13195" s="10"/>
      <c r="X13195" s="35"/>
      <c r="AG13195" s="10"/>
      <c r="AI13195" s="10"/>
      <c r="AL13195" s="10"/>
      <c r="AM13195" s="10"/>
    </row>
    <row r="13196" spans="9:39">
      <c r="I13196" s="10"/>
      <c r="R13196" s="10"/>
      <c r="S13196" s="10"/>
      <c r="T13196" s="10"/>
      <c r="X13196" s="35"/>
      <c r="AG13196" s="10"/>
      <c r="AI13196" s="10"/>
      <c r="AL13196" s="10"/>
      <c r="AM13196" s="10"/>
    </row>
    <row r="13197" spans="9:39">
      <c r="I13197" s="10"/>
      <c r="R13197" s="10"/>
      <c r="S13197" s="10"/>
      <c r="T13197" s="10"/>
      <c r="X13197" s="35"/>
      <c r="AG13197" s="10"/>
      <c r="AI13197" s="10"/>
      <c r="AL13197" s="10"/>
      <c r="AM13197" s="10"/>
    </row>
    <row r="13198" spans="9:39">
      <c r="I13198" s="10"/>
      <c r="R13198" s="10"/>
      <c r="S13198" s="10"/>
      <c r="T13198" s="10"/>
      <c r="X13198" s="35"/>
      <c r="AG13198" s="10"/>
      <c r="AI13198" s="10"/>
      <c r="AL13198" s="10"/>
      <c r="AM13198" s="10"/>
    </row>
    <row r="13199" spans="9:39">
      <c r="I13199" s="10"/>
      <c r="R13199" s="10"/>
      <c r="S13199" s="10"/>
      <c r="T13199" s="10"/>
      <c r="X13199" s="35"/>
      <c r="AG13199" s="10"/>
      <c r="AI13199" s="10"/>
      <c r="AL13199" s="10"/>
      <c r="AM13199" s="10"/>
    </row>
    <row r="13200" spans="9:39">
      <c r="I13200" s="10"/>
      <c r="R13200" s="10"/>
      <c r="S13200" s="10"/>
      <c r="T13200" s="10"/>
      <c r="X13200" s="35"/>
      <c r="AG13200" s="10"/>
      <c r="AI13200" s="10"/>
      <c r="AL13200" s="10"/>
      <c r="AM13200" s="10"/>
    </row>
    <row r="13201" spans="9:39">
      <c r="I13201" s="10"/>
      <c r="R13201" s="10"/>
      <c r="S13201" s="10"/>
      <c r="T13201" s="10"/>
      <c r="X13201" s="35"/>
      <c r="AG13201" s="10"/>
      <c r="AI13201" s="10"/>
      <c r="AL13201" s="10"/>
      <c r="AM13201" s="10"/>
    </row>
    <row r="13202" spans="9:39">
      <c r="I13202" s="10"/>
      <c r="R13202" s="10"/>
      <c r="S13202" s="10"/>
      <c r="T13202" s="10"/>
      <c r="X13202" s="35"/>
      <c r="AG13202" s="10"/>
      <c r="AI13202" s="10"/>
      <c r="AL13202" s="10"/>
      <c r="AM13202" s="10"/>
    </row>
    <row r="13203" spans="9:39">
      <c r="I13203" s="10"/>
      <c r="R13203" s="10"/>
      <c r="S13203" s="10"/>
      <c r="T13203" s="10"/>
      <c r="X13203" s="35"/>
      <c r="AG13203" s="10"/>
      <c r="AI13203" s="10"/>
      <c r="AL13203" s="10"/>
      <c r="AM13203" s="10"/>
    </row>
    <row r="13204" spans="9:39">
      <c r="I13204" s="10"/>
      <c r="R13204" s="10"/>
      <c r="S13204" s="10"/>
      <c r="T13204" s="10"/>
      <c r="X13204" s="35"/>
      <c r="AG13204" s="10"/>
      <c r="AI13204" s="10"/>
      <c r="AL13204" s="10"/>
      <c r="AM13204" s="10"/>
    </row>
    <row r="13205" spans="9:39">
      <c r="I13205" s="10"/>
      <c r="R13205" s="10"/>
      <c r="S13205" s="10"/>
      <c r="T13205" s="10"/>
      <c r="X13205" s="35"/>
      <c r="AG13205" s="10"/>
      <c r="AI13205" s="10"/>
      <c r="AL13205" s="10"/>
      <c r="AM13205" s="10"/>
    </row>
    <row r="13206" spans="9:39">
      <c r="I13206" s="10"/>
      <c r="R13206" s="10"/>
      <c r="S13206" s="10"/>
      <c r="T13206" s="10"/>
      <c r="X13206" s="35"/>
      <c r="AG13206" s="10"/>
      <c r="AI13206" s="10"/>
      <c r="AL13206" s="10"/>
      <c r="AM13206" s="10"/>
    </row>
    <row r="13207" spans="9:39">
      <c r="I13207" s="10"/>
      <c r="R13207" s="10"/>
      <c r="S13207" s="10"/>
      <c r="T13207" s="10"/>
      <c r="X13207" s="35"/>
      <c r="AG13207" s="10"/>
      <c r="AI13207" s="10"/>
      <c r="AL13207" s="10"/>
      <c r="AM13207" s="10"/>
    </row>
    <row r="13208" spans="9:39">
      <c r="I13208" s="10"/>
      <c r="R13208" s="10"/>
      <c r="S13208" s="10"/>
      <c r="T13208" s="10"/>
      <c r="X13208" s="35"/>
      <c r="AG13208" s="10"/>
      <c r="AI13208" s="10"/>
      <c r="AL13208" s="10"/>
      <c r="AM13208" s="10"/>
    </row>
    <row r="13209" spans="9:39">
      <c r="I13209" s="10"/>
      <c r="R13209" s="10"/>
      <c r="S13209" s="10"/>
      <c r="T13209" s="10"/>
      <c r="X13209" s="35"/>
      <c r="AG13209" s="10"/>
      <c r="AI13209" s="10"/>
      <c r="AL13209" s="10"/>
      <c r="AM13209" s="10"/>
    </row>
    <row r="13210" spans="9:39">
      <c r="I13210" s="10"/>
      <c r="R13210" s="10"/>
      <c r="S13210" s="10"/>
      <c r="T13210" s="10"/>
      <c r="X13210" s="35"/>
      <c r="AG13210" s="10"/>
      <c r="AI13210" s="10"/>
      <c r="AL13210" s="10"/>
      <c r="AM13210" s="10"/>
    </row>
    <row r="13211" spans="9:39">
      <c r="I13211" s="10"/>
      <c r="R13211" s="10"/>
      <c r="S13211" s="10"/>
      <c r="T13211" s="10"/>
      <c r="X13211" s="35"/>
      <c r="AG13211" s="10"/>
      <c r="AI13211" s="10"/>
      <c r="AL13211" s="10"/>
      <c r="AM13211" s="10"/>
    </row>
    <row r="13212" spans="9:39">
      <c r="I13212" s="10"/>
      <c r="R13212" s="10"/>
      <c r="S13212" s="10"/>
      <c r="T13212" s="10"/>
      <c r="X13212" s="35"/>
      <c r="AG13212" s="10"/>
      <c r="AI13212" s="10"/>
      <c r="AL13212" s="10"/>
      <c r="AM13212" s="10"/>
    </row>
    <row r="13213" spans="9:39">
      <c r="I13213" s="10"/>
      <c r="R13213" s="10"/>
      <c r="S13213" s="10"/>
      <c r="T13213" s="10"/>
      <c r="X13213" s="35"/>
      <c r="AG13213" s="10"/>
      <c r="AI13213" s="10"/>
      <c r="AL13213" s="10"/>
      <c r="AM13213" s="10"/>
    </row>
    <row r="13214" spans="9:39">
      <c r="I13214" s="10"/>
      <c r="R13214" s="10"/>
      <c r="S13214" s="10"/>
      <c r="T13214" s="10"/>
      <c r="X13214" s="35"/>
      <c r="AG13214" s="10"/>
      <c r="AI13214" s="10"/>
      <c r="AL13214" s="10"/>
      <c r="AM13214" s="10"/>
    </row>
    <row r="13215" spans="9:39">
      <c r="I13215" s="10"/>
      <c r="R13215" s="10"/>
      <c r="S13215" s="10"/>
      <c r="T13215" s="10"/>
      <c r="X13215" s="35"/>
      <c r="AG13215" s="10"/>
      <c r="AI13215" s="10"/>
      <c r="AL13215" s="10"/>
      <c r="AM13215" s="10"/>
    </row>
    <row r="13216" spans="9:39">
      <c r="I13216" s="10"/>
      <c r="R13216" s="10"/>
      <c r="S13216" s="10"/>
      <c r="T13216" s="10"/>
      <c r="X13216" s="35"/>
      <c r="AG13216" s="10"/>
      <c r="AI13216" s="10"/>
      <c r="AL13216" s="10"/>
      <c r="AM13216" s="10"/>
    </row>
    <row r="13217" spans="9:39">
      <c r="I13217" s="10"/>
      <c r="R13217" s="10"/>
      <c r="S13217" s="10"/>
      <c r="T13217" s="10"/>
      <c r="X13217" s="35"/>
      <c r="AG13217" s="10"/>
      <c r="AI13217" s="10"/>
      <c r="AL13217" s="10"/>
      <c r="AM13217" s="10"/>
    </row>
    <row r="13218" spans="9:39">
      <c r="I13218" s="10"/>
      <c r="R13218" s="10"/>
      <c r="S13218" s="10"/>
      <c r="T13218" s="10"/>
      <c r="X13218" s="35"/>
      <c r="AG13218" s="10"/>
      <c r="AI13218" s="10"/>
      <c r="AL13218" s="10"/>
      <c r="AM13218" s="10"/>
    </row>
    <row r="13219" spans="9:39">
      <c r="I13219" s="10"/>
      <c r="R13219" s="10"/>
      <c r="S13219" s="10"/>
      <c r="T13219" s="10"/>
      <c r="X13219" s="35"/>
      <c r="AG13219" s="10"/>
      <c r="AI13219" s="10"/>
      <c r="AL13219" s="10"/>
      <c r="AM13219" s="10"/>
    </row>
    <row r="13220" spans="9:39">
      <c r="I13220" s="10"/>
      <c r="R13220" s="10"/>
      <c r="S13220" s="10"/>
      <c r="T13220" s="10"/>
      <c r="X13220" s="35"/>
      <c r="AG13220" s="10"/>
      <c r="AI13220" s="10"/>
      <c r="AL13220" s="10"/>
      <c r="AM13220" s="10"/>
    </row>
    <row r="13221" spans="9:39">
      <c r="I13221" s="10"/>
      <c r="R13221" s="10"/>
      <c r="S13221" s="10"/>
      <c r="T13221" s="10"/>
      <c r="X13221" s="35"/>
      <c r="AG13221" s="10"/>
      <c r="AI13221" s="10"/>
      <c r="AL13221" s="10"/>
      <c r="AM13221" s="10"/>
    </row>
    <row r="13222" spans="9:39">
      <c r="I13222" s="10"/>
      <c r="R13222" s="10"/>
      <c r="S13222" s="10"/>
      <c r="T13222" s="10"/>
      <c r="X13222" s="35"/>
      <c r="AG13222" s="10"/>
      <c r="AI13222" s="10"/>
      <c r="AL13222" s="10"/>
      <c r="AM13222" s="10"/>
    </row>
    <row r="13223" spans="9:39">
      <c r="I13223" s="10"/>
      <c r="R13223" s="10"/>
      <c r="S13223" s="10"/>
      <c r="T13223" s="10"/>
      <c r="X13223" s="35"/>
      <c r="AG13223" s="10"/>
      <c r="AI13223" s="10"/>
      <c r="AL13223" s="10"/>
      <c r="AM13223" s="10"/>
    </row>
    <row r="13224" spans="9:39">
      <c r="I13224" s="10"/>
      <c r="R13224" s="10"/>
      <c r="S13224" s="10"/>
      <c r="T13224" s="10"/>
      <c r="X13224" s="35"/>
      <c r="AG13224" s="10"/>
      <c r="AI13224" s="10"/>
      <c r="AL13224" s="10"/>
      <c r="AM13224" s="10"/>
    </row>
    <row r="13225" spans="9:39">
      <c r="I13225" s="10"/>
      <c r="R13225" s="10"/>
      <c r="S13225" s="10"/>
      <c r="T13225" s="10"/>
      <c r="X13225" s="35"/>
      <c r="AG13225" s="10"/>
      <c r="AI13225" s="10"/>
      <c r="AL13225" s="10"/>
      <c r="AM13225" s="10"/>
    </row>
    <row r="13226" spans="9:39">
      <c r="I13226" s="10"/>
      <c r="R13226" s="10"/>
      <c r="S13226" s="10"/>
      <c r="T13226" s="10"/>
      <c r="X13226" s="35"/>
      <c r="AG13226" s="10"/>
      <c r="AI13226" s="10"/>
      <c r="AL13226" s="10"/>
      <c r="AM13226" s="10"/>
    </row>
    <row r="13227" spans="9:39">
      <c r="I13227" s="10"/>
      <c r="R13227" s="10"/>
      <c r="S13227" s="10"/>
      <c r="T13227" s="10"/>
      <c r="X13227" s="35"/>
      <c r="AG13227" s="10"/>
      <c r="AI13227" s="10"/>
      <c r="AL13227" s="10"/>
      <c r="AM13227" s="10"/>
    </row>
    <row r="13228" spans="9:39">
      <c r="I13228" s="10"/>
      <c r="R13228" s="10"/>
      <c r="S13228" s="10"/>
      <c r="T13228" s="10"/>
      <c r="X13228" s="35"/>
      <c r="AG13228" s="10"/>
      <c r="AI13228" s="10"/>
      <c r="AL13228" s="10"/>
      <c r="AM13228" s="10"/>
    </row>
    <row r="13229" spans="9:39">
      <c r="I13229" s="10"/>
      <c r="R13229" s="10"/>
      <c r="S13229" s="10"/>
      <c r="T13229" s="10"/>
      <c r="X13229" s="35"/>
      <c r="AG13229" s="10"/>
      <c r="AI13229" s="10"/>
      <c r="AL13229" s="10"/>
      <c r="AM13229" s="10"/>
    </row>
    <row r="13230" spans="9:39">
      <c r="I13230" s="10"/>
      <c r="R13230" s="10"/>
      <c r="S13230" s="10"/>
      <c r="T13230" s="10"/>
      <c r="X13230" s="35"/>
      <c r="AG13230" s="10"/>
      <c r="AI13230" s="10"/>
      <c r="AL13230" s="10"/>
      <c r="AM13230" s="10"/>
    </row>
    <row r="13231" spans="9:39">
      <c r="I13231" s="10"/>
      <c r="R13231" s="10"/>
      <c r="S13231" s="10"/>
      <c r="T13231" s="10"/>
      <c r="X13231" s="35"/>
      <c r="AG13231" s="10"/>
      <c r="AI13231" s="10"/>
      <c r="AL13231" s="10"/>
      <c r="AM13231" s="10"/>
    </row>
    <row r="13232" spans="9:39">
      <c r="I13232" s="10"/>
      <c r="R13232" s="10"/>
      <c r="S13232" s="10"/>
      <c r="T13232" s="10"/>
      <c r="X13232" s="35"/>
      <c r="AG13232" s="10"/>
      <c r="AI13232" s="10"/>
      <c r="AL13232" s="10"/>
      <c r="AM13232" s="10"/>
    </row>
    <row r="13233" spans="9:39">
      <c r="I13233" s="10"/>
      <c r="R13233" s="10"/>
      <c r="S13233" s="10"/>
      <c r="T13233" s="10"/>
      <c r="X13233" s="35"/>
      <c r="AG13233" s="10"/>
      <c r="AI13233" s="10"/>
      <c r="AL13233" s="10"/>
      <c r="AM13233" s="10"/>
    </row>
    <row r="13234" spans="9:39">
      <c r="I13234" s="10"/>
      <c r="R13234" s="10"/>
      <c r="S13234" s="10"/>
      <c r="T13234" s="10"/>
      <c r="X13234" s="35"/>
      <c r="AG13234" s="10"/>
      <c r="AI13234" s="10"/>
      <c r="AL13234" s="10"/>
      <c r="AM13234" s="10"/>
    </row>
    <row r="13235" spans="9:39">
      <c r="I13235" s="10"/>
      <c r="R13235" s="10"/>
      <c r="S13235" s="10"/>
      <c r="T13235" s="10"/>
      <c r="X13235" s="35"/>
      <c r="AG13235" s="10"/>
      <c r="AI13235" s="10"/>
      <c r="AL13235" s="10"/>
      <c r="AM13235" s="10"/>
    </row>
    <row r="13236" spans="9:39">
      <c r="I13236" s="10"/>
      <c r="R13236" s="10"/>
      <c r="S13236" s="10"/>
      <c r="T13236" s="10"/>
      <c r="X13236" s="35"/>
      <c r="AG13236" s="10"/>
      <c r="AI13236" s="10"/>
      <c r="AL13236" s="10"/>
      <c r="AM13236" s="10"/>
    </row>
    <row r="13237" spans="9:39">
      <c r="I13237" s="10"/>
      <c r="R13237" s="10"/>
      <c r="S13237" s="10"/>
      <c r="T13237" s="10"/>
      <c r="X13237" s="35"/>
      <c r="AG13237" s="10"/>
      <c r="AI13237" s="10"/>
      <c r="AL13237" s="10"/>
      <c r="AM13237" s="10"/>
    </row>
    <row r="13238" spans="9:39">
      <c r="I13238" s="10"/>
      <c r="R13238" s="10"/>
      <c r="S13238" s="10"/>
      <c r="T13238" s="10"/>
      <c r="X13238" s="35"/>
      <c r="AG13238" s="10"/>
      <c r="AI13238" s="10"/>
      <c r="AL13238" s="10"/>
      <c r="AM13238" s="10"/>
    </row>
    <row r="13239" spans="9:39">
      <c r="I13239" s="10"/>
      <c r="R13239" s="10"/>
      <c r="S13239" s="10"/>
      <c r="T13239" s="10"/>
      <c r="X13239" s="35"/>
      <c r="AG13239" s="10"/>
      <c r="AI13239" s="10"/>
      <c r="AL13239" s="10"/>
      <c r="AM13239" s="10"/>
    </row>
    <row r="13240" spans="9:39">
      <c r="I13240" s="10"/>
      <c r="R13240" s="10"/>
      <c r="S13240" s="10"/>
      <c r="T13240" s="10"/>
      <c r="X13240" s="35"/>
      <c r="AG13240" s="10"/>
      <c r="AI13240" s="10"/>
      <c r="AL13240" s="10"/>
      <c r="AM13240" s="10"/>
    </row>
    <row r="13241" spans="9:39">
      <c r="I13241" s="10"/>
      <c r="R13241" s="10"/>
      <c r="S13241" s="10"/>
      <c r="T13241" s="10"/>
      <c r="X13241" s="35"/>
      <c r="AG13241" s="10"/>
      <c r="AI13241" s="10"/>
      <c r="AL13241" s="10"/>
      <c r="AM13241" s="10"/>
    </row>
    <row r="13242" spans="9:39">
      <c r="I13242" s="10"/>
      <c r="R13242" s="10"/>
      <c r="S13242" s="10"/>
      <c r="T13242" s="10"/>
      <c r="X13242" s="35"/>
      <c r="AG13242" s="10"/>
      <c r="AI13242" s="10"/>
      <c r="AL13242" s="10"/>
      <c r="AM13242" s="10"/>
    </row>
    <row r="13243" spans="9:39">
      <c r="I13243" s="10"/>
      <c r="R13243" s="10"/>
      <c r="S13243" s="10"/>
      <c r="T13243" s="10"/>
      <c r="X13243" s="35"/>
      <c r="AG13243" s="10"/>
      <c r="AI13243" s="10"/>
      <c r="AL13243" s="10"/>
      <c r="AM13243" s="10"/>
    </row>
    <row r="13244" spans="9:39">
      <c r="I13244" s="10"/>
      <c r="R13244" s="10"/>
      <c r="S13244" s="10"/>
      <c r="T13244" s="10"/>
      <c r="X13244" s="35"/>
      <c r="AG13244" s="10"/>
      <c r="AI13244" s="10"/>
      <c r="AL13244" s="10"/>
      <c r="AM13244" s="10"/>
    </row>
    <row r="13245" spans="9:39">
      <c r="I13245" s="10"/>
      <c r="R13245" s="10"/>
      <c r="S13245" s="10"/>
      <c r="T13245" s="10"/>
      <c r="X13245" s="35"/>
      <c r="AG13245" s="10"/>
      <c r="AI13245" s="10"/>
      <c r="AL13245" s="10"/>
      <c r="AM13245" s="10"/>
    </row>
    <row r="13246" spans="9:39">
      <c r="I13246" s="10"/>
      <c r="R13246" s="10"/>
      <c r="S13246" s="10"/>
      <c r="T13246" s="10"/>
      <c r="X13246" s="35"/>
      <c r="AG13246" s="10"/>
      <c r="AI13246" s="10"/>
      <c r="AL13246" s="10"/>
      <c r="AM13246" s="10"/>
    </row>
    <row r="13247" spans="9:39">
      <c r="I13247" s="10"/>
      <c r="R13247" s="10"/>
      <c r="S13247" s="10"/>
      <c r="T13247" s="10"/>
      <c r="X13247" s="35"/>
      <c r="AG13247" s="10"/>
      <c r="AI13247" s="10"/>
      <c r="AL13247" s="10"/>
      <c r="AM13247" s="10"/>
    </row>
    <row r="13248" spans="9:39">
      <c r="I13248" s="10"/>
      <c r="R13248" s="10"/>
      <c r="S13248" s="10"/>
      <c r="T13248" s="10"/>
      <c r="X13248" s="35"/>
      <c r="AG13248" s="10"/>
      <c r="AI13248" s="10"/>
      <c r="AL13248" s="10"/>
      <c r="AM13248" s="10"/>
    </row>
    <row r="13249" spans="9:39">
      <c r="I13249" s="10"/>
      <c r="R13249" s="10"/>
      <c r="S13249" s="10"/>
      <c r="T13249" s="10"/>
      <c r="X13249" s="35"/>
      <c r="AG13249" s="10"/>
      <c r="AI13249" s="10"/>
      <c r="AL13249" s="10"/>
      <c r="AM13249" s="10"/>
    </row>
    <row r="13250" spans="9:39">
      <c r="I13250" s="10"/>
      <c r="R13250" s="10"/>
      <c r="S13250" s="10"/>
      <c r="T13250" s="10"/>
      <c r="X13250" s="35"/>
      <c r="AG13250" s="10"/>
      <c r="AI13250" s="10"/>
      <c r="AL13250" s="10"/>
      <c r="AM13250" s="10"/>
    </row>
    <row r="13251" spans="9:39">
      <c r="I13251" s="10"/>
      <c r="R13251" s="10"/>
      <c r="S13251" s="10"/>
      <c r="T13251" s="10"/>
      <c r="X13251" s="35"/>
      <c r="AG13251" s="10"/>
      <c r="AI13251" s="10"/>
      <c r="AL13251" s="10"/>
      <c r="AM13251" s="10"/>
    </row>
    <row r="13252" spans="9:39">
      <c r="I13252" s="10"/>
      <c r="R13252" s="10"/>
      <c r="S13252" s="10"/>
      <c r="T13252" s="10"/>
      <c r="X13252" s="35"/>
      <c r="AG13252" s="10"/>
      <c r="AI13252" s="10"/>
      <c r="AL13252" s="10"/>
      <c r="AM13252" s="10"/>
    </row>
    <row r="13253" spans="9:39">
      <c r="I13253" s="10"/>
      <c r="R13253" s="10"/>
      <c r="S13253" s="10"/>
      <c r="T13253" s="10"/>
      <c r="X13253" s="35"/>
      <c r="AG13253" s="10"/>
      <c r="AI13253" s="10"/>
      <c r="AL13253" s="10"/>
      <c r="AM13253" s="10"/>
    </row>
    <row r="13254" spans="9:39">
      <c r="I13254" s="10"/>
      <c r="R13254" s="10"/>
      <c r="S13254" s="10"/>
      <c r="T13254" s="10"/>
      <c r="X13254" s="35"/>
      <c r="AG13254" s="10"/>
      <c r="AI13254" s="10"/>
      <c r="AL13254" s="10"/>
      <c r="AM13254" s="10"/>
    </row>
    <row r="13255" spans="9:39">
      <c r="I13255" s="10"/>
      <c r="R13255" s="10"/>
      <c r="S13255" s="10"/>
      <c r="T13255" s="10"/>
      <c r="X13255" s="35"/>
      <c r="AG13255" s="10"/>
      <c r="AI13255" s="10"/>
      <c r="AL13255" s="10"/>
      <c r="AM13255" s="10"/>
    </row>
    <row r="13256" spans="9:39">
      <c r="I13256" s="10"/>
      <c r="R13256" s="10"/>
      <c r="S13256" s="10"/>
      <c r="T13256" s="10"/>
      <c r="X13256" s="35"/>
      <c r="AG13256" s="10"/>
      <c r="AI13256" s="10"/>
      <c r="AL13256" s="10"/>
      <c r="AM13256" s="10"/>
    </row>
    <row r="13257" spans="9:39">
      <c r="I13257" s="10"/>
      <c r="R13257" s="10"/>
      <c r="S13257" s="10"/>
      <c r="T13257" s="10"/>
      <c r="X13257" s="35"/>
      <c r="AG13257" s="10"/>
      <c r="AI13257" s="10"/>
      <c r="AL13257" s="10"/>
      <c r="AM13257" s="10"/>
    </row>
    <row r="13258" spans="9:39">
      <c r="I13258" s="10"/>
      <c r="R13258" s="10"/>
      <c r="S13258" s="10"/>
      <c r="T13258" s="10"/>
      <c r="X13258" s="35"/>
      <c r="AG13258" s="10"/>
      <c r="AI13258" s="10"/>
      <c r="AL13258" s="10"/>
      <c r="AM13258" s="10"/>
    </row>
    <row r="13259" spans="9:39">
      <c r="I13259" s="10"/>
      <c r="R13259" s="10"/>
      <c r="S13259" s="10"/>
      <c r="T13259" s="10"/>
      <c r="X13259" s="35"/>
      <c r="AG13259" s="10"/>
      <c r="AI13259" s="10"/>
      <c r="AL13259" s="10"/>
      <c r="AM13259" s="10"/>
    </row>
    <row r="13260" spans="9:39">
      <c r="I13260" s="10"/>
      <c r="R13260" s="10"/>
      <c r="S13260" s="10"/>
      <c r="T13260" s="10"/>
      <c r="X13260" s="35"/>
      <c r="AG13260" s="10"/>
      <c r="AI13260" s="10"/>
      <c r="AL13260" s="10"/>
      <c r="AM13260" s="10"/>
    </row>
    <row r="13261" spans="9:39">
      <c r="I13261" s="10"/>
      <c r="R13261" s="10"/>
      <c r="S13261" s="10"/>
      <c r="T13261" s="10"/>
      <c r="X13261" s="35"/>
      <c r="AG13261" s="10"/>
      <c r="AI13261" s="10"/>
      <c r="AL13261" s="10"/>
      <c r="AM13261" s="10"/>
    </row>
    <row r="13262" spans="9:39">
      <c r="I13262" s="10"/>
      <c r="R13262" s="10"/>
      <c r="S13262" s="10"/>
      <c r="T13262" s="10"/>
      <c r="X13262" s="35"/>
      <c r="AG13262" s="10"/>
      <c r="AI13262" s="10"/>
      <c r="AL13262" s="10"/>
      <c r="AM13262" s="10"/>
    </row>
    <row r="13263" spans="9:39">
      <c r="I13263" s="10"/>
      <c r="R13263" s="10"/>
      <c r="S13263" s="10"/>
      <c r="T13263" s="10"/>
      <c r="X13263" s="35"/>
      <c r="AG13263" s="10"/>
      <c r="AI13263" s="10"/>
      <c r="AL13263" s="10"/>
      <c r="AM13263" s="10"/>
    </row>
    <row r="13264" spans="9:39">
      <c r="I13264" s="10"/>
      <c r="R13264" s="10"/>
      <c r="S13264" s="10"/>
      <c r="T13264" s="10"/>
      <c r="X13264" s="35"/>
      <c r="AG13264" s="10"/>
      <c r="AI13264" s="10"/>
      <c r="AL13264" s="10"/>
      <c r="AM13264" s="10"/>
    </row>
    <row r="13265" spans="9:39">
      <c r="I13265" s="10"/>
      <c r="R13265" s="10"/>
      <c r="S13265" s="10"/>
      <c r="T13265" s="10"/>
      <c r="X13265" s="35"/>
      <c r="AG13265" s="10"/>
      <c r="AI13265" s="10"/>
      <c r="AL13265" s="10"/>
      <c r="AM13265" s="10"/>
    </row>
    <row r="13266" spans="9:39">
      <c r="I13266" s="10"/>
      <c r="R13266" s="10"/>
      <c r="S13266" s="10"/>
      <c r="T13266" s="10"/>
      <c r="X13266" s="35"/>
      <c r="AG13266" s="10"/>
      <c r="AI13266" s="10"/>
      <c r="AL13266" s="10"/>
      <c r="AM13266" s="10"/>
    </row>
    <row r="13267" spans="9:39">
      <c r="I13267" s="10"/>
      <c r="R13267" s="10"/>
      <c r="S13267" s="10"/>
      <c r="T13267" s="10"/>
      <c r="X13267" s="35"/>
      <c r="AG13267" s="10"/>
      <c r="AI13267" s="10"/>
      <c r="AL13267" s="10"/>
      <c r="AM13267" s="10"/>
    </row>
    <row r="13268" spans="9:39">
      <c r="I13268" s="10"/>
      <c r="R13268" s="10"/>
      <c r="S13268" s="10"/>
      <c r="T13268" s="10"/>
      <c r="X13268" s="35"/>
      <c r="AG13268" s="10"/>
      <c r="AI13268" s="10"/>
      <c r="AL13268" s="10"/>
      <c r="AM13268" s="10"/>
    </row>
    <row r="13269" spans="9:39">
      <c r="I13269" s="10"/>
      <c r="R13269" s="10"/>
      <c r="S13269" s="10"/>
      <c r="T13269" s="10"/>
      <c r="X13269" s="35"/>
      <c r="AG13269" s="10"/>
      <c r="AI13269" s="10"/>
      <c r="AL13269" s="10"/>
      <c r="AM13269" s="10"/>
    </row>
    <row r="13270" spans="9:39">
      <c r="I13270" s="10"/>
      <c r="R13270" s="10"/>
      <c r="S13270" s="10"/>
      <c r="T13270" s="10"/>
      <c r="X13270" s="35"/>
      <c r="AG13270" s="10"/>
      <c r="AI13270" s="10"/>
      <c r="AL13270" s="10"/>
      <c r="AM13270" s="10"/>
    </row>
    <row r="13271" spans="9:39">
      <c r="I13271" s="10"/>
      <c r="R13271" s="10"/>
      <c r="S13271" s="10"/>
      <c r="T13271" s="10"/>
      <c r="X13271" s="35"/>
      <c r="AG13271" s="10"/>
      <c r="AI13271" s="10"/>
      <c r="AL13271" s="10"/>
      <c r="AM13271" s="10"/>
    </row>
    <row r="13272" spans="9:39">
      <c r="I13272" s="10"/>
      <c r="R13272" s="10"/>
      <c r="S13272" s="10"/>
      <c r="T13272" s="10"/>
      <c r="X13272" s="35"/>
      <c r="AG13272" s="10"/>
      <c r="AI13272" s="10"/>
      <c r="AL13272" s="10"/>
      <c r="AM13272" s="10"/>
    </row>
    <row r="13273" spans="9:39">
      <c r="I13273" s="10"/>
      <c r="R13273" s="10"/>
      <c r="S13273" s="10"/>
      <c r="T13273" s="10"/>
      <c r="X13273" s="35"/>
      <c r="AG13273" s="10"/>
      <c r="AI13273" s="10"/>
      <c r="AL13273" s="10"/>
      <c r="AM13273" s="10"/>
    </row>
    <row r="13274" spans="9:39">
      <c r="I13274" s="10"/>
      <c r="R13274" s="10"/>
      <c r="S13274" s="10"/>
      <c r="T13274" s="10"/>
      <c r="X13274" s="35"/>
      <c r="AG13274" s="10"/>
      <c r="AI13274" s="10"/>
      <c r="AL13274" s="10"/>
      <c r="AM13274" s="10"/>
    </row>
    <row r="13275" spans="9:39">
      <c r="I13275" s="10"/>
      <c r="R13275" s="10"/>
      <c r="S13275" s="10"/>
      <c r="T13275" s="10"/>
      <c r="X13275" s="35"/>
      <c r="AG13275" s="10"/>
      <c r="AI13275" s="10"/>
      <c r="AL13275" s="10"/>
      <c r="AM13275" s="10"/>
    </row>
    <row r="13276" spans="9:39">
      <c r="I13276" s="10"/>
      <c r="R13276" s="10"/>
      <c r="S13276" s="10"/>
      <c r="T13276" s="10"/>
      <c r="X13276" s="35"/>
      <c r="AG13276" s="10"/>
      <c r="AI13276" s="10"/>
      <c r="AL13276" s="10"/>
      <c r="AM13276" s="10"/>
    </row>
    <row r="13277" spans="9:39">
      <c r="I13277" s="10"/>
      <c r="R13277" s="10"/>
      <c r="S13277" s="10"/>
      <c r="T13277" s="10"/>
      <c r="X13277" s="35"/>
      <c r="AG13277" s="10"/>
      <c r="AI13277" s="10"/>
      <c r="AL13277" s="10"/>
      <c r="AM13277" s="10"/>
    </row>
    <row r="13278" spans="9:39">
      <c r="I13278" s="10"/>
      <c r="R13278" s="10"/>
      <c r="S13278" s="10"/>
      <c r="T13278" s="10"/>
      <c r="X13278" s="35"/>
      <c r="AG13278" s="10"/>
      <c r="AI13278" s="10"/>
      <c r="AL13278" s="10"/>
      <c r="AM13278" s="10"/>
    </row>
    <row r="13279" spans="9:39">
      <c r="I13279" s="10"/>
      <c r="R13279" s="10"/>
      <c r="S13279" s="10"/>
      <c r="T13279" s="10"/>
      <c r="X13279" s="35"/>
      <c r="AG13279" s="10"/>
      <c r="AI13279" s="10"/>
      <c r="AL13279" s="10"/>
      <c r="AM13279" s="10"/>
    </row>
    <row r="13280" spans="9:39">
      <c r="I13280" s="10"/>
      <c r="R13280" s="10"/>
      <c r="S13280" s="10"/>
      <c r="T13280" s="10"/>
      <c r="X13280" s="35"/>
      <c r="AG13280" s="10"/>
      <c r="AI13280" s="10"/>
      <c r="AL13280" s="10"/>
      <c r="AM13280" s="10"/>
    </row>
    <row r="13281" spans="9:39">
      <c r="I13281" s="10"/>
      <c r="R13281" s="10"/>
      <c r="S13281" s="10"/>
      <c r="T13281" s="10"/>
      <c r="X13281" s="35"/>
      <c r="AG13281" s="10"/>
      <c r="AI13281" s="10"/>
      <c r="AL13281" s="10"/>
      <c r="AM13281" s="10"/>
    </row>
    <row r="13282" spans="9:39">
      <c r="I13282" s="10"/>
      <c r="R13282" s="10"/>
      <c r="S13282" s="10"/>
      <c r="T13282" s="10"/>
      <c r="X13282" s="35"/>
      <c r="AG13282" s="10"/>
      <c r="AI13282" s="10"/>
      <c r="AL13282" s="10"/>
      <c r="AM13282" s="10"/>
    </row>
    <row r="13283" spans="9:39">
      <c r="I13283" s="10"/>
      <c r="R13283" s="10"/>
      <c r="S13283" s="10"/>
      <c r="T13283" s="10"/>
      <c r="X13283" s="35"/>
      <c r="AG13283" s="10"/>
      <c r="AI13283" s="10"/>
      <c r="AL13283" s="10"/>
      <c r="AM13283" s="10"/>
    </row>
    <row r="13284" spans="9:39">
      <c r="I13284" s="10"/>
      <c r="R13284" s="10"/>
      <c r="S13284" s="10"/>
      <c r="T13284" s="10"/>
      <c r="X13284" s="35"/>
      <c r="AG13284" s="10"/>
      <c r="AI13284" s="10"/>
      <c r="AL13284" s="10"/>
      <c r="AM13284" s="10"/>
    </row>
    <row r="13285" spans="9:39">
      <c r="I13285" s="10"/>
      <c r="R13285" s="10"/>
      <c r="S13285" s="10"/>
      <c r="T13285" s="10"/>
      <c r="X13285" s="35"/>
      <c r="AG13285" s="10"/>
      <c r="AI13285" s="10"/>
      <c r="AL13285" s="10"/>
      <c r="AM13285" s="10"/>
    </row>
    <row r="13286" spans="9:39">
      <c r="I13286" s="10"/>
      <c r="R13286" s="10"/>
      <c r="S13286" s="10"/>
      <c r="T13286" s="10"/>
      <c r="X13286" s="35"/>
      <c r="AG13286" s="10"/>
      <c r="AI13286" s="10"/>
      <c r="AL13286" s="10"/>
      <c r="AM13286" s="10"/>
    </row>
    <row r="13287" spans="9:39">
      <c r="I13287" s="10"/>
      <c r="R13287" s="10"/>
      <c r="S13287" s="10"/>
      <c r="T13287" s="10"/>
      <c r="X13287" s="35"/>
      <c r="AG13287" s="10"/>
      <c r="AI13287" s="10"/>
      <c r="AL13287" s="10"/>
      <c r="AM13287" s="10"/>
    </row>
    <row r="13288" spans="9:39">
      <c r="I13288" s="10"/>
      <c r="R13288" s="10"/>
      <c r="S13288" s="10"/>
      <c r="T13288" s="10"/>
      <c r="X13288" s="35"/>
      <c r="AG13288" s="10"/>
      <c r="AI13288" s="10"/>
      <c r="AL13288" s="10"/>
      <c r="AM13288" s="10"/>
    </row>
    <row r="13289" spans="9:39">
      <c r="I13289" s="10"/>
      <c r="R13289" s="10"/>
      <c r="S13289" s="10"/>
      <c r="T13289" s="10"/>
      <c r="X13289" s="35"/>
      <c r="AG13289" s="10"/>
      <c r="AI13289" s="10"/>
      <c r="AL13289" s="10"/>
      <c r="AM13289" s="10"/>
    </row>
    <row r="13290" spans="9:39">
      <c r="I13290" s="10"/>
      <c r="R13290" s="10"/>
      <c r="S13290" s="10"/>
      <c r="T13290" s="10"/>
      <c r="X13290" s="35"/>
      <c r="AG13290" s="10"/>
      <c r="AI13290" s="10"/>
      <c r="AL13290" s="10"/>
      <c r="AM13290" s="10"/>
    </row>
    <row r="13291" spans="9:39">
      <c r="I13291" s="10"/>
      <c r="R13291" s="10"/>
      <c r="S13291" s="10"/>
      <c r="T13291" s="10"/>
      <c r="X13291" s="35"/>
      <c r="AG13291" s="10"/>
      <c r="AI13291" s="10"/>
      <c r="AL13291" s="10"/>
      <c r="AM13291" s="10"/>
    </row>
    <row r="13292" spans="9:39">
      <c r="I13292" s="10"/>
      <c r="R13292" s="10"/>
      <c r="S13292" s="10"/>
      <c r="T13292" s="10"/>
      <c r="X13292" s="35"/>
      <c r="AG13292" s="10"/>
      <c r="AI13292" s="10"/>
      <c r="AL13292" s="10"/>
      <c r="AM13292" s="10"/>
    </row>
    <row r="13293" spans="9:39">
      <c r="I13293" s="10"/>
      <c r="R13293" s="10"/>
      <c r="S13293" s="10"/>
      <c r="T13293" s="10"/>
      <c r="X13293" s="35"/>
      <c r="AG13293" s="10"/>
      <c r="AI13293" s="10"/>
      <c r="AL13293" s="10"/>
      <c r="AM13293" s="10"/>
    </row>
    <row r="13294" spans="9:39">
      <c r="I13294" s="10"/>
      <c r="R13294" s="10"/>
      <c r="S13294" s="10"/>
      <c r="T13294" s="10"/>
      <c r="X13294" s="35"/>
      <c r="AG13294" s="10"/>
      <c r="AI13294" s="10"/>
      <c r="AL13294" s="10"/>
      <c r="AM13294" s="10"/>
    </row>
    <row r="13295" spans="9:39">
      <c r="I13295" s="10"/>
      <c r="R13295" s="10"/>
      <c r="S13295" s="10"/>
      <c r="T13295" s="10"/>
      <c r="X13295" s="35"/>
      <c r="AG13295" s="10"/>
      <c r="AI13295" s="10"/>
      <c r="AL13295" s="10"/>
      <c r="AM13295" s="10"/>
    </row>
    <row r="13296" spans="9:39">
      <c r="I13296" s="10"/>
      <c r="R13296" s="10"/>
      <c r="S13296" s="10"/>
      <c r="T13296" s="10"/>
      <c r="X13296" s="35"/>
      <c r="AG13296" s="10"/>
      <c r="AI13296" s="10"/>
      <c r="AL13296" s="10"/>
      <c r="AM13296" s="10"/>
    </row>
    <row r="13297" spans="9:39">
      <c r="I13297" s="10"/>
      <c r="R13297" s="10"/>
      <c r="S13297" s="10"/>
      <c r="T13297" s="10"/>
      <c r="X13297" s="35"/>
      <c r="AG13297" s="10"/>
      <c r="AI13297" s="10"/>
      <c r="AL13297" s="10"/>
      <c r="AM13297" s="10"/>
    </row>
    <row r="13298" spans="9:39">
      <c r="I13298" s="10"/>
      <c r="R13298" s="10"/>
      <c r="S13298" s="10"/>
      <c r="T13298" s="10"/>
      <c r="X13298" s="35"/>
      <c r="AG13298" s="10"/>
      <c r="AI13298" s="10"/>
      <c r="AL13298" s="10"/>
      <c r="AM13298" s="10"/>
    </row>
    <row r="13299" spans="9:39">
      <c r="I13299" s="10"/>
      <c r="R13299" s="10"/>
      <c r="S13299" s="10"/>
      <c r="T13299" s="10"/>
      <c r="X13299" s="35"/>
      <c r="AG13299" s="10"/>
      <c r="AI13299" s="10"/>
      <c r="AL13299" s="10"/>
      <c r="AM13299" s="10"/>
    </row>
    <row r="13300" spans="9:39">
      <c r="I13300" s="10"/>
      <c r="R13300" s="10"/>
      <c r="S13300" s="10"/>
      <c r="T13300" s="10"/>
      <c r="X13300" s="35"/>
      <c r="AG13300" s="10"/>
      <c r="AI13300" s="10"/>
      <c r="AL13300" s="10"/>
      <c r="AM13300" s="10"/>
    </row>
    <row r="13301" spans="9:39">
      <c r="I13301" s="10"/>
      <c r="R13301" s="10"/>
      <c r="S13301" s="10"/>
      <c r="T13301" s="10"/>
      <c r="X13301" s="35"/>
      <c r="AG13301" s="10"/>
      <c r="AI13301" s="10"/>
      <c r="AL13301" s="10"/>
      <c r="AM13301" s="10"/>
    </row>
    <row r="13302" spans="9:39">
      <c r="I13302" s="10"/>
      <c r="R13302" s="10"/>
      <c r="S13302" s="10"/>
      <c r="T13302" s="10"/>
      <c r="X13302" s="35"/>
      <c r="AG13302" s="10"/>
      <c r="AI13302" s="10"/>
      <c r="AL13302" s="10"/>
      <c r="AM13302" s="10"/>
    </row>
    <row r="13303" spans="9:39">
      <c r="I13303" s="10"/>
      <c r="R13303" s="10"/>
      <c r="S13303" s="10"/>
      <c r="T13303" s="10"/>
      <c r="X13303" s="35"/>
      <c r="AG13303" s="10"/>
      <c r="AI13303" s="10"/>
      <c r="AL13303" s="10"/>
      <c r="AM13303" s="10"/>
    </row>
    <row r="13304" spans="9:39">
      <c r="I13304" s="10"/>
      <c r="R13304" s="10"/>
      <c r="S13304" s="10"/>
      <c r="T13304" s="10"/>
      <c r="X13304" s="35"/>
      <c r="AG13304" s="10"/>
      <c r="AI13304" s="10"/>
      <c r="AL13304" s="10"/>
      <c r="AM13304" s="10"/>
    </row>
    <row r="13305" spans="9:39">
      <c r="I13305" s="10"/>
      <c r="R13305" s="10"/>
      <c r="S13305" s="10"/>
      <c r="T13305" s="10"/>
      <c r="X13305" s="35"/>
      <c r="AG13305" s="10"/>
      <c r="AI13305" s="10"/>
      <c r="AL13305" s="10"/>
      <c r="AM13305" s="10"/>
    </row>
    <row r="13306" spans="9:39">
      <c r="I13306" s="10"/>
      <c r="R13306" s="10"/>
      <c r="S13306" s="10"/>
      <c r="T13306" s="10"/>
      <c r="X13306" s="35"/>
      <c r="AG13306" s="10"/>
      <c r="AI13306" s="10"/>
      <c r="AL13306" s="10"/>
      <c r="AM13306" s="10"/>
    </row>
    <row r="13307" spans="9:39">
      <c r="I13307" s="10"/>
      <c r="R13307" s="10"/>
      <c r="S13307" s="10"/>
      <c r="T13307" s="10"/>
      <c r="X13307" s="35"/>
      <c r="AG13307" s="10"/>
      <c r="AI13307" s="10"/>
      <c r="AL13307" s="10"/>
      <c r="AM13307" s="10"/>
    </row>
    <row r="13308" spans="9:39">
      <c r="I13308" s="10"/>
      <c r="R13308" s="10"/>
      <c r="S13308" s="10"/>
      <c r="T13308" s="10"/>
      <c r="X13308" s="35"/>
      <c r="AG13308" s="10"/>
      <c r="AI13308" s="10"/>
      <c r="AL13308" s="10"/>
      <c r="AM13308" s="10"/>
    </row>
    <row r="13309" spans="9:39">
      <c r="I13309" s="10"/>
      <c r="R13309" s="10"/>
      <c r="S13309" s="10"/>
      <c r="T13309" s="10"/>
      <c r="X13309" s="35"/>
      <c r="AG13309" s="10"/>
      <c r="AI13309" s="10"/>
      <c r="AL13309" s="10"/>
      <c r="AM13309" s="10"/>
    </row>
    <row r="13310" spans="9:39">
      <c r="I13310" s="10"/>
      <c r="R13310" s="10"/>
      <c r="S13310" s="10"/>
      <c r="T13310" s="10"/>
      <c r="X13310" s="35"/>
      <c r="AG13310" s="10"/>
      <c r="AI13310" s="10"/>
      <c r="AL13310" s="10"/>
      <c r="AM13310" s="10"/>
    </row>
    <row r="13311" spans="9:39">
      <c r="I13311" s="10"/>
      <c r="R13311" s="10"/>
      <c r="S13311" s="10"/>
      <c r="T13311" s="10"/>
      <c r="X13311" s="35"/>
      <c r="AG13311" s="10"/>
      <c r="AI13311" s="10"/>
      <c r="AL13311" s="10"/>
      <c r="AM13311" s="10"/>
    </row>
    <row r="13312" spans="9:39">
      <c r="I13312" s="10"/>
      <c r="R13312" s="10"/>
      <c r="S13312" s="10"/>
      <c r="T13312" s="10"/>
      <c r="X13312" s="35"/>
      <c r="AG13312" s="10"/>
      <c r="AI13312" s="10"/>
      <c r="AL13312" s="10"/>
      <c r="AM13312" s="10"/>
    </row>
    <row r="13313" spans="9:39">
      <c r="I13313" s="10"/>
      <c r="R13313" s="10"/>
      <c r="S13313" s="10"/>
      <c r="T13313" s="10"/>
      <c r="X13313" s="35"/>
      <c r="AG13313" s="10"/>
      <c r="AI13313" s="10"/>
      <c r="AL13313" s="10"/>
      <c r="AM13313" s="10"/>
    </row>
    <row r="13314" spans="9:39">
      <c r="I13314" s="10"/>
      <c r="R13314" s="10"/>
      <c r="S13314" s="10"/>
      <c r="T13314" s="10"/>
      <c r="X13314" s="35"/>
      <c r="AG13314" s="10"/>
      <c r="AI13314" s="10"/>
      <c r="AL13314" s="10"/>
      <c r="AM13314" s="10"/>
    </row>
    <row r="13315" spans="9:39">
      <c r="I13315" s="10"/>
      <c r="R13315" s="10"/>
      <c r="S13315" s="10"/>
      <c r="T13315" s="10"/>
      <c r="X13315" s="35"/>
      <c r="AG13315" s="10"/>
      <c r="AI13315" s="10"/>
      <c r="AL13315" s="10"/>
      <c r="AM13315" s="10"/>
    </row>
    <row r="13316" spans="9:39">
      <c r="I13316" s="10"/>
      <c r="R13316" s="10"/>
      <c r="S13316" s="10"/>
      <c r="T13316" s="10"/>
      <c r="X13316" s="35"/>
      <c r="AG13316" s="10"/>
      <c r="AI13316" s="10"/>
      <c r="AL13316" s="10"/>
      <c r="AM13316" s="10"/>
    </row>
    <row r="13317" spans="9:39">
      <c r="I13317" s="10"/>
      <c r="R13317" s="10"/>
      <c r="S13317" s="10"/>
      <c r="T13317" s="10"/>
      <c r="X13317" s="35"/>
      <c r="AG13317" s="10"/>
      <c r="AI13317" s="10"/>
      <c r="AL13317" s="10"/>
      <c r="AM13317" s="10"/>
    </row>
    <row r="13318" spans="9:39">
      <c r="I13318" s="10"/>
      <c r="R13318" s="10"/>
      <c r="S13318" s="10"/>
      <c r="T13318" s="10"/>
      <c r="X13318" s="35"/>
      <c r="AG13318" s="10"/>
      <c r="AI13318" s="10"/>
      <c r="AL13318" s="10"/>
      <c r="AM13318" s="10"/>
    </row>
    <row r="13319" spans="9:39">
      <c r="I13319" s="10"/>
      <c r="R13319" s="10"/>
      <c r="S13319" s="10"/>
      <c r="T13319" s="10"/>
      <c r="X13319" s="35"/>
      <c r="AG13319" s="10"/>
      <c r="AI13319" s="10"/>
      <c r="AL13319" s="10"/>
      <c r="AM13319" s="10"/>
    </row>
    <row r="13320" spans="9:39">
      <c r="I13320" s="10"/>
      <c r="R13320" s="10"/>
      <c r="S13320" s="10"/>
      <c r="T13320" s="10"/>
      <c r="X13320" s="35"/>
      <c r="AG13320" s="10"/>
      <c r="AI13320" s="10"/>
      <c r="AL13320" s="10"/>
      <c r="AM13320" s="10"/>
    </row>
    <row r="13321" spans="9:39">
      <c r="I13321" s="10"/>
      <c r="R13321" s="10"/>
      <c r="S13321" s="10"/>
      <c r="T13321" s="10"/>
      <c r="X13321" s="35"/>
      <c r="AG13321" s="10"/>
      <c r="AI13321" s="10"/>
      <c r="AL13321" s="10"/>
      <c r="AM13321" s="10"/>
    </row>
    <row r="13322" spans="9:39">
      <c r="I13322" s="10"/>
      <c r="R13322" s="10"/>
      <c r="S13322" s="10"/>
      <c r="T13322" s="10"/>
      <c r="X13322" s="35"/>
      <c r="AG13322" s="10"/>
      <c r="AI13322" s="10"/>
      <c r="AL13322" s="10"/>
      <c r="AM13322" s="10"/>
    </row>
    <row r="13323" spans="9:39">
      <c r="I13323" s="10"/>
      <c r="R13323" s="10"/>
      <c r="S13323" s="10"/>
      <c r="T13323" s="10"/>
      <c r="X13323" s="35"/>
      <c r="AG13323" s="10"/>
      <c r="AI13323" s="10"/>
      <c r="AL13323" s="10"/>
      <c r="AM13323" s="10"/>
    </row>
    <row r="13324" spans="9:39">
      <c r="I13324" s="10"/>
      <c r="R13324" s="10"/>
      <c r="S13324" s="10"/>
      <c r="T13324" s="10"/>
      <c r="X13324" s="35"/>
      <c r="AG13324" s="10"/>
      <c r="AI13324" s="10"/>
      <c r="AL13324" s="10"/>
      <c r="AM13324" s="10"/>
    </row>
    <row r="13325" spans="9:39">
      <c r="I13325" s="10"/>
      <c r="R13325" s="10"/>
      <c r="S13325" s="10"/>
      <c r="T13325" s="10"/>
      <c r="X13325" s="35"/>
      <c r="AG13325" s="10"/>
      <c r="AI13325" s="10"/>
      <c r="AL13325" s="10"/>
      <c r="AM13325" s="10"/>
    </row>
    <row r="13326" spans="9:39">
      <c r="I13326" s="10"/>
      <c r="R13326" s="10"/>
      <c r="S13326" s="10"/>
      <c r="T13326" s="10"/>
      <c r="X13326" s="35"/>
      <c r="AG13326" s="10"/>
      <c r="AI13326" s="10"/>
      <c r="AL13326" s="10"/>
      <c r="AM13326" s="10"/>
    </row>
    <row r="13327" spans="9:39">
      <c r="I13327" s="10"/>
      <c r="R13327" s="10"/>
      <c r="S13327" s="10"/>
      <c r="T13327" s="10"/>
      <c r="X13327" s="35"/>
      <c r="AG13327" s="10"/>
      <c r="AI13327" s="10"/>
      <c r="AL13327" s="10"/>
      <c r="AM13327" s="10"/>
    </row>
    <row r="13328" spans="9:39">
      <c r="I13328" s="10"/>
      <c r="R13328" s="10"/>
      <c r="S13328" s="10"/>
      <c r="T13328" s="10"/>
      <c r="X13328" s="35"/>
      <c r="AG13328" s="10"/>
      <c r="AI13328" s="10"/>
      <c r="AL13328" s="10"/>
      <c r="AM13328" s="10"/>
    </row>
    <row r="13329" spans="9:39">
      <c r="I13329" s="10"/>
      <c r="R13329" s="10"/>
      <c r="S13329" s="10"/>
      <c r="T13329" s="10"/>
      <c r="X13329" s="35"/>
      <c r="AG13329" s="10"/>
      <c r="AI13329" s="10"/>
      <c r="AL13329" s="10"/>
      <c r="AM13329" s="10"/>
    </row>
    <row r="13330" spans="9:39">
      <c r="I13330" s="10"/>
      <c r="R13330" s="10"/>
      <c r="S13330" s="10"/>
      <c r="T13330" s="10"/>
      <c r="X13330" s="35"/>
      <c r="AG13330" s="10"/>
      <c r="AI13330" s="10"/>
      <c r="AL13330" s="10"/>
      <c r="AM13330" s="10"/>
    </row>
    <row r="13331" spans="9:39">
      <c r="I13331" s="10"/>
      <c r="R13331" s="10"/>
      <c r="S13331" s="10"/>
      <c r="T13331" s="10"/>
      <c r="X13331" s="35"/>
      <c r="AG13331" s="10"/>
      <c r="AI13331" s="10"/>
      <c r="AL13331" s="10"/>
      <c r="AM13331" s="10"/>
    </row>
    <row r="13332" spans="9:39">
      <c r="I13332" s="10"/>
      <c r="R13332" s="10"/>
      <c r="S13332" s="10"/>
      <c r="T13332" s="10"/>
      <c r="X13332" s="35"/>
      <c r="AG13332" s="10"/>
      <c r="AI13332" s="10"/>
      <c r="AL13332" s="10"/>
      <c r="AM13332" s="10"/>
    </row>
    <row r="13333" spans="9:39">
      <c r="I13333" s="10"/>
      <c r="R13333" s="10"/>
      <c r="S13333" s="10"/>
      <c r="T13333" s="10"/>
      <c r="X13333" s="35"/>
      <c r="AG13333" s="10"/>
      <c r="AI13333" s="10"/>
      <c r="AL13333" s="10"/>
      <c r="AM13333" s="10"/>
    </row>
    <row r="13334" spans="9:39">
      <c r="I13334" s="10"/>
      <c r="R13334" s="10"/>
      <c r="S13334" s="10"/>
      <c r="T13334" s="10"/>
      <c r="X13334" s="35"/>
      <c r="AG13334" s="10"/>
      <c r="AI13334" s="10"/>
      <c r="AL13334" s="10"/>
      <c r="AM13334" s="10"/>
    </row>
    <row r="13335" spans="9:39">
      <c r="I13335" s="10"/>
      <c r="R13335" s="10"/>
      <c r="S13335" s="10"/>
      <c r="T13335" s="10"/>
      <c r="X13335" s="35"/>
      <c r="AG13335" s="10"/>
      <c r="AI13335" s="10"/>
      <c r="AL13335" s="10"/>
      <c r="AM13335" s="10"/>
    </row>
    <row r="13336" spans="9:39">
      <c r="I13336" s="10"/>
      <c r="R13336" s="10"/>
      <c r="S13336" s="10"/>
      <c r="T13336" s="10"/>
      <c r="X13336" s="35"/>
      <c r="AG13336" s="10"/>
      <c r="AI13336" s="10"/>
      <c r="AL13336" s="10"/>
      <c r="AM13336" s="10"/>
    </row>
    <row r="13337" spans="9:39">
      <c r="I13337" s="10"/>
      <c r="R13337" s="10"/>
      <c r="S13337" s="10"/>
      <c r="T13337" s="10"/>
      <c r="X13337" s="35"/>
      <c r="AG13337" s="10"/>
      <c r="AI13337" s="10"/>
      <c r="AL13337" s="10"/>
      <c r="AM13337" s="10"/>
    </row>
    <row r="13338" spans="9:39">
      <c r="I13338" s="10"/>
      <c r="R13338" s="10"/>
      <c r="S13338" s="10"/>
      <c r="T13338" s="10"/>
      <c r="X13338" s="35"/>
      <c r="AG13338" s="10"/>
      <c r="AI13338" s="10"/>
      <c r="AL13338" s="10"/>
      <c r="AM13338" s="10"/>
    </row>
    <row r="13339" spans="9:39">
      <c r="I13339" s="10"/>
      <c r="R13339" s="10"/>
      <c r="S13339" s="10"/>
      <c r="T13339" s="10"/>
      <c r="X13339" s="35"/>
      <c r="AG13339" s="10"/>
      <c r="AI13339" s="10"/>
      <c r="AL13339" s="10"/>
      <c r="AM13339" s="10"/>
    </row>
    <row r="13340" spans="9:39">
      <c r="I13340" s="10"/>
      <c r="R13340" s="10"/>
      <c r="S13340" s="10"/>
      <c r="T13340" s="10"/>
      <c r="X13340" s="35"/>
      <c r="AG13340" s="10"/>
      <c r="AI13340" s="10"/>
      <c r="AL13340" s="10"/>
      <c r="AM13340" s="10"/>
    </row>
    <row r="13341" spans="9:39">
      <c r="I13341" s="10"/>
      <c r="R13341" s="10"/>
      <c r="S13341" s="10"/>
      <c r="T13341" s="10"/>
      <c r="X13341" s="35"/>
      <c r="AG13341" s="10"/>
      <c r="AI13341" s="10"/>
      <c r="AL13341" s="10"/>
      <c r="AM13341" s="10"/>
    </row>
    <row r="13342" spans="9:39">
      <c r="I13342" s="10"/>
      <c r="R13342" s="10"/>
      <c r="S13342" s="10"/>
      <c r="T13342" s="10"/>
      <c r="X13342" s="35"/>
      <c r="AG13342" s="10"/>
      <c r="AI13342" s="10"/>
      <c r="AL13342" s="10"/>
      <c r="AM13342" s="10"/>
    </row>
    <row r="13343" spans="9:39">
      <c r="I13343" s="10"/>
      <c r="R13343" s="10"/>
      <c r="S13343" s="10"/>
      <c r="T13343" s="10"/>
      <c r="X13343" s="35"/>
      <c r="AG13343" s="10"/>
      <c r="AI13343" s="10"/>
      <c r="AL13343" s="10"/>
      <c r="AM13343" s="10"/>
    </row>
    <row r="13344" spans="9:39">
      <c r="I13344" s="10"/>
      <c r="R13344" s="10"/>
      <c r="S13344" s="10"/>
      <c r="T13344" s="10"/>
      <c r="X13344" s="35"/>
      <c r="AG13344" s="10"/>
      <c r="AI13344" s="10"/>
      <c r="AL13344" s="10"/>
      <c r="AM13344" s="10"/>
    </row>
    <row r="13345" spans="9:39">
      <c r="I13345" s="10"/>
      <c r="R13345" s="10"/>
      <c r="S13345" s="10"/>
      <c r="T13345" s="10"/>
      <c r="X13345" s="35"/>
      <c r="AG13345" s="10"/>
      <c r="AI13345" s="10"/>
      <c r="AL13345" s="10"/>
      <c r="AM13345" s="10"/>
    </row>
    <row r="13346" spans="9:39">
      <c r="I13346" s="10"/>
      <c r="R13346" s="10"/>
      <c r="S13346" s="10"/>
      <c r="T13346" s="10"/>
      <c r="X13346" s="35"/>
      <c r="AG13346" s="10"/>
      <c r="AI13346" s="10"/>
      <c r="AL13346" s="10"/>
      <c r="AM13346" s="10"/>
    </row>
    <row r="13347" spans="9:39">
      <c r="I13347" s="10"/>
      <c r="R13347" s="10"/>
      <c r="S13347" s="10"/>
      <c r="T13347" s="10"/>
      <c r="X13347" s="35"/>
      <c r="AG13347" s="10"/>
      <c r="AI13347" s="10"/>
      <c r="AL13347" s="10"/>
      <c r="AM13347" s="10"/>
    </row>
    <row r="13348" spans="9:39">
      <c r="I13348" s="10"/>
      <c r="R13348" s="10"/>
      <c r="S13348" s="10"/>
      <c r="T13348" s="10"/>
      <c r="X13348" s="35"/>
      <c r="AG13348" s="10"/>
      <c r="AI13348" s="10"/>
      <c r="AL13348" s="10"/>
      <c r="AM13348" s="10"/>
    </row>
    <row r="13349" spans="9:39">
      <c r="I13349" s="10"/>
      <c r="R13349" s="10"/>
      <c r="S13349" s="10"/>
      <c r="T13349" s="10"/>
      <c r="X13349" s="35"/>
      <c r="AG13349" s="10"/>
      <c r="AI13349" s="10"/>
      <c r="AL13349" s="10"/>
      <c r="AM13349" s="10"/>
    </row>
    <row r="13350" spans="9:39">
      <c r="I13350" s="10"/>
      <c r="R13350" s="10"/>
      <c r="S13350" s="10"/>
      <c r="T13350" s="10"/>
      <c r="X13350" s="35"/>
      <c r="AG13350" s="10"/>
      <c r="AI13350" s="10"/>
      <c r="AL13350" s="10"/>
      <c r="AM13350" s="10"/>
    </row>
    <row r="13351" spans="9:39">
      <c r="I13351" s="10"/>
      <c r="R13351" s="10"/>
      <c r="S13351" s="10"/>
      <c r="T13351" s="10"/>
      <c r="X13351" s="35"/>
      <c r="AG13351" s="10"/>
      <c r="AI13351" s="10"/>
      <c r="AL13351" s="10"/>
      <c r="AM13351" s="10"/>
    </row>
    <row r="13352" spans="9:39">
      <c r="I13352" s="10"/>
      <c r="R13352" s="10"/>
      <c r="S13352" s="10"/>
      <c r="T13352" s="10"/>
      <c r="X13352" s="35"/>
      <c r="AG13352" s="10"/>
      <c r="AI13352" s="10"/>
      <c r="AL13352" s="10"/>
      <c r="AM13352" s="10"/>
    </row>
    <row r="13353" spans="9:39">
      <c r="I13353" s="10"/>
      <c r="R13353" s="10"/>
      <c r="S13353" s="10"/>
      <c r="T13353" s="10"/>
      <c r="X13353" s="35"/>
      <c r="AG13353" s="10"/>
      <c r="AI13353" s="10"/>
      <c r="AL13353" s="10"/>
      <c r="AM13353" s="10"/>
    </row>
    <row r="13354" spans="9:39">
      <c r="I13354" s="10"/>
      <c r="R13354" s="10"/>
      <c r="S13354" s="10"/>
      <c r="T13354" s="10"/>
      <c r="X13354" s="35"/>
      <c r="AG13354" s="10"/>
      <c r="AI13354" s="10"/>
      <c r="AL13354" s="10"/>
      <c r="AM13354" s="10"/>
    </row>
    <row r="13355" spans="9:39">
      <c r="I13355" s="10"/>
      <c r="R13355" s="10"/>
      <c r="S13355" s="10"/>
      <c r="T13355" s="10"/>
      <c r="X13355" s="35"/>
      <c r="AG13355" s="10"/>
      <c r="AI13355" s="10"/>
      <c r="AL13355" s="10"/>
      <c r="AM13355" s="10"/>
    </row>
    <row r="13356" spans="9:39">
      <c r="I13356" s="10"/>
      <c r="R13356" s="10"/>
      <c r="S13356" s="10"/>
      <c r="T13356" s="10"/>
      <c r="X13356" s="35"/>
      <c r="AG13356" s="10"/>
      <c r="AI13356" s="10"/>
      <c r="AL13356" s="10"/>
      <c r="AM13356" s="10"/>
    </row>
    <row r="13357" spans="9:39">
      <c r="I13357" s="10"/>
      <c r="R13357" s="10"/>
      <c r="S13357" s="10"/>
      <c r="T13357" s="10"/>
      <c r="X13357" s="35"/>
      <c r="AG13357" s="10"/>
      <c r="AI13357" s="10"/>
      <c r="AL13357" s="10"/>
      <c r="AM13357" s="10"/>
    </row>
    <row r="13358" spans="9:39">
      <c r="I13358" s="10"/>
      <c r="R13358" s="10"/>
      <c r="S13358" s="10"/>
      <c r="T13358" s="10"/>
      <c r="X13358" s="35"/>
      <c r="AG13358" s="10"/>
      <c r="AI13358" s="10"/>
      <c r="AL13358" s="10"/>
      <c r="AM13358" s="10"/>
    </row>
    <row r="13359" spans="9:39">
      <c r="I13359" s="10"/>
      <c r="R13359" s="10"/>
      <c r="S13359" s="10"/>
      <c r="T13359" s="10"/>
      <c r="X13359" s="35"/>
      <c r="AG13359" s="10"/>
      <c r="AI13359" s="10"/>
      <c r="AL13359" s="10"/>
      <c r="AM13359" s="10"/>
    </row>
    <row r="13360" spans="9:39">
      <c r="I13360" s="10"/>
      <c r="R13360" s="10"/>
      <c r="S13360" s="10"/>
      <c r="T13360" s="10"/>
      <c r="X13360" s="35"/>
      <c r="AG13360" s="10"/>
      <c r="AI13360" s="10"/>
      <c r="AL13360" s="10"/>
      <c r="AM13360" s="10"/>
    </row>
    <row r="13361" spans="9:39">
      <c r="I13361" s="10"/>
      <c r="R13361" s="10"/>
      <c r="S13361" s="10"/>
      <c r="T13361" s="10"/>
      <c r="X13361" s="35"/>
      <c r="AG13361" s="10"/>
      <c r="AI13361" s="10"/>
      <c r="AL13361" s="10"/>
      <c r="AM13361" s="10"/>
    </row>
    <row r="13362" spans="9:39">
      <c r="I13362" s="10"/>
      <c r="R13362" s="10"/>
      <c r="S13362" s="10"/>
      <c r="T13362" s="10"/>
      <c r="X13362" s="35"/>
      <c r="AG13362" s="10"/>
      <c r="AI13362" s="10"/>
      <c r="AL13362" s="10"/>
      <c r="AM13362" s="10"/>
    </row>
    <row r="13363" spans="9:39">
      <c r="I13363" s="10"/>
      <c r="R13363" s="10"/>
      <c r="S13363" s="10"/>
      <c r="T13363" s="10"/>
      <c r="X13363" s="35"/>
      <c r="AG13363" s="10"/>
      <c r="AI13363" s="10"/>
      <c r="AL13363" s="10"/>
      <c r="AM13363" s="10"/>
    </row>
    <row r="13364" spans="9:39">
      <c r="I13364" s="10"/>
      <c r="R13364" s="10"/>
      <c r="S13364" s="10"/>
      <c r="T13364" s="10"/>
      <c r="X13364" s="35"/>
      <c r="AG13364" s="10"/>
      <c r="AI13364" s="10"/>
      <c r="AL13364" s="10"/>
      <c r="AM13364" s="10"/>
    </row>
    <row r="13365" spans="9:39">
      <c r="I13365" s="10"/>
      <c r="R13365" s="10"/>
      <c r="S13365" s="10"/>
      <c r="T13365" s="10"/>
      <c r="X13365" s="35"/>
      <c r="AG13365" s="10"/>
      <c r="AI13365" s="10"/>
      <c r="AL13365" s="10"/>
      <c r="AM13365" s="10"/>
    </row>
    <row r="13366" spans="9:39">
      <c r="I13366" s="10"/>
      <c r="R13366" s="10"/>
      <c r="S13366" s="10"/>
      <c r="T13366" s="10"/>
      <c r="X13366" s="35"/>
      <c r="AG13366" s="10"/>
      <c r="AI13366" s="10"/>
      <c r="AL13366" s="10"/>
      <c r="AM13366" s="10"/>
    </row>
    <row r="13367" spans="9:39">
      <c r="I13367" s="10"/>
      <c r="R13367" s="10"/>
      <c r="S13367" s="10"/>
      <c r="T13367" s="10"/>
      <c r="X13367" s="35"/>
      <c r="AG13367" s="10"/>
      <c r="AI13367" s="10"/>
      <c r="AL13367" s="10"/>
      <c r="AM13367" s="10"/>
    </row>
    <row r="13368" spans="9:39">
      <c r="I13368" s="10"/>
      <c r="R13368" s="10"/>
      <c r="S13368" s="10"/>
      <c r="T13368" s="10"/>
      <c r="X13368" s="35"/>
      <c r="AG13368" s="10"/>
      <c r="AI13368" s="10"/>
      <c r="AL13368" s="10"/>
      <c r="AM13368" s="10"/>
    </row>
    <row r="13369" spans="9:39">
      <c r="I13369" s="10"/>
      <c r="R13369" s="10"/>
      <c r="S13369" s="10"/>
      <c r="T13369" s="10"/>
      <c r="X13369" s="35"/>
      <c r="AG13369" s="10"/>
      <c r="AI13369" s="10"/>
      <c r="AL13369" s="10"/>
      <c r="AM13369" s="10"/>
    </row>
    <row r="13370" spans="9:39">
      <c r="I13370" s="10"/>
      <c r="R13370" s="10"/>
      <c r="S13370" s="10"/>
      <c r="T13370" s="10"/>
      <c r="X13370" s="35"/>
      <c r="AG13370" s="10"/>
      <c r="AI13370" s="10"/>
      <c r="AL13370" s="10"/>
      <c r="AM13370" s="10"/>
    </row>
    <row r="13371" spans="9:39">
      <c r="I13371" s="10"/>
      <c r="R13371" s="10"/>
      <c r="S13371" s="10"/>
      <c r="T13371" s="10"/>
      <c r="X13371" s="35"/>
      <c r="AG13371" s="10"/>
      <c r="AI13371" s="10"/>
      <c r="AL13371" s="10"/>
      <c r="AM13371" s="10"/>
    </row>
    <row r="13372" spans="9:39">
      <c r="I13372" s="10"/>
      <c r="R13372" s="10"/>
      <c r="S13372" s="10"/>
      <c r="T13372" s="10"/>
      <c r="X13372" s="35"/>
      <c r="AG13372" s="10"/>
      <c r="AI13372" s="10"/>
      <c r="AL13372" s="10"/>
      <c r="AM13372" s="10"/>
    </row>
    <row r="13373" spans="9:39">
      <c r="I13373" s="10"/>
      <c r="R13373" s="10"/>
      <c r="S13373" s="10"/>
      <c r="T13373" s="10"/>
      <c r="X13373" s="35"/>
      <c r="AG13373" s="10"/>
      <c r="AI13373" s="10"/>
      <c r="AL13373" s="10"/>
      <c r="AM13373" s="10"/>
    </row>
    <row r="13374" spans="9:39">
      <c r="I13374" s="10"/>
      <c r="R13374" s="10"/>
      <c r="S13374" s="10"/>
      <c r="T13374" s="10"/>
      <c r="X13374" s="35"/>
      <c r="AG13374" s="10"/>
      <c r="AI13374" s="10"/>
      <c r="AL13374" s="10"/>
      <c r="AM13374" s="10"/>
    </row>
    <row r="13375" spans="9:39">
      <c r="I13375" s="10"/>
      <c r="R13375" s="10"/>
      <c r="S13375" s="10"/>
      <c r="T13375" s="10"/>
      <c r="X13375" s="35"/>
      <c r="AG13375" s="10"/>
      <c r="AI13375" s="10"/>
      <c r="AL13375" s="10"/>
      <c r="AM13375" s="10"/>
    </row>
    <row r="13376" spans="9:39">
      <c r="I13376" s="10"/>
      <c r="R13376" s="10"/>
      <c r="S13376" s="10"/>
      <c r="T13376" s="10"/>
      <c r="X13376" s="35"/>
      <c r="AG13376" s="10"/>
      <c r="AI13376" s="10"/>
      <c r="AL13376" s="10"/>
      <c r="AM13376" s="10"/>
    </row>
    <row r="13377" spans="9:39">
      <c r="I13377" s="10"/>
      <c r="R13377" s="10"/>
      <c r="S13377" s="10"/>
      <c r="T13377" s="10"/>
      <c r="X13377" s="35"/>
      <c r="AG13377" s="10"/>
      <c r="AI13377" s="10"/>
      <c r="AL13377" s="10"/>
      <c r="AM13377" s="10"/>
    </row>
    <row r="13378" spans="9:39">
      <c r="I13378" s="10"/>
      <c r="R13378" s="10"/>
      <c r="S13378" s="10"/>
      <c r="T13378" s="10"/>
      <c r="X13378" s="35"/>
      <c r="AG13378" s="10"/>
      <c r="AI13378" s="10"/>
      <c r="AL13378" s="10"/>
      <c r="AM13378" s="10"/>
    </row>
    <row r="13379" spans="9:39">
      <c r="I13379" s="10"/>
      <c r="R13379" s="10"/>
      <c r="S13379" s="10"/>
      <c r="T13379" s="10"/>
      <c r="X13379" s="35"/>
      <c r="AG13379" s="10"/>
      <c r="AI13379" s="10"/>
      <c r="AL13379" s="10"/>
      <c r="AM13379" s="10"/>
    </row>
    <row r="13380" spans="9:39">
      <c r="I13380" s="10"/>
      <c r="R13380" s="10"/>
      <c r="S13380" s="10"/>
      <c r="T13380" s="10"/>
      <c r="X13380" s="35"/>
      <c r="AG13380" s="10"/>
      <c r="AI13380" s="10"/>
      <c r="AL13380" s="10"/>
      <c r="AM13380" s="10"/>
    </row>
    <row r="13381" spans="9:39">
      <c r="I13381" s="10"/>
      <c r="R13381" s="10"/>
      <c r="S13381" s="10"/>
      <c r="T13381" s="10"/>
      <c r="X13381" s="35"/>
      <c r="AG13381" s="10"/>
      <c r="AI13381" s="10"/>
      <c r="AL13381" s="10"/>
      <c r="AM13381" s="10"/>
    </row>
    <row r="13382" spans="9:39">
      <c r="I13382" s="10"/>
      <c r="R13382" s="10"/>
      <c r="S13382" s="10"/>
      <c r="T13382" s="10"/>
      <c r="X13382" s="35"/>
      <c r="AG13382" s="10"/>
      <c r="AI13382" s="10"/>
      <c r="AL13382" s="10"/>
      <c r="AM13382" s="10"/>
    </row>
    <row r="13383" spans="9:39">
      <c r="I13383" s="10"/>
      <c r="R13383" s="10"/>
      <c r="S13383" s="10"/>
      <c r="T13383" s="10"/>
      <c r="X13383" s="35"/>
      <c r="AG13383" s="10"/>
      <c r="AI13383" s="10"/>
      <c r="AL13383" s="10"/>
      <c r="AM13383" s="10"/>
    </row>
    <row r="13384" spans="9:39">
      <c r="I13384" s="10"/>
      <c r="R13384" s="10"/>
      <c r="S13384" s="10"/>
      <c r="T13384" s="10"/>
      <c r="X13384" s="35"/>
      <c r="AG13384" s="10"/>
      <c r="AI13384" s="10"/>
      <c r="AL13384" s="10"/>
      <c r="AM13384" s="10"/>
    </row>
    <row r="13385" spans="9:39">
      <c r="I13385" s="10"/>
      <c r="R13385" s="10"/>
      <c r="S13385" s="10"/>
      <c r="T13385" s="10"/>
      <c r="X13385" s="35"/>
      <c r="AG13385" s="10"/>
      <c r="AI13385" s="10"/>
      <c r="AL13385" s="10"/>
      <c r="AM13385" s="10"/>
    </row>
    <row r="13386" spans="9:39">
      <c r="I13386" s="10"/>
      <c r="R13386" s="10"/>
      <c r="S13386" s="10"/>
      <c r="T13386" s="10"/>
      <c r="X13386" s="35"/>
      <c r="AG13386" s="10"/>
      <c r="AI13386" s="10"/>
      <c r="AL13386" s="10"/>
      <c r="AM13386" s="10"/>
    </row>
    <row r="13387" spans="9:39">
      <c r="I13387" s="10"/>
      <c r="R13387" s="10"/>
      <c r="S13387" s="10"/>
      <c r="T13387" s="10"/>
      <c r="X13387" s="35"/>
      <c r="AG13387" s="10"/>
      <c r="AI13387" s="10"/>
      <c r="AL13387" s="10"/>
      <c r="AM13387" s="10"/>
    </row>
    <row r="13388" spans="9:39">
      <c r="I13388" s="10"/>
      <c r="R13388" s="10"/>
      <c r="S13388" s="10"/>
      <c r="T13388" s="10"/>
      <c r="X13388" s="35"/>
      <c r="AG13388" s="10"/>
      <c r="AI13388" s="10"/>
      <c r="AL13388" s="10"/>
      <c r="AM13388" s="10"/>
    </row>
    <row r="13389" spans="9:39">
      <c r="I13389" s="10"/>
      <c r="R13389" s="10"/>
      <c r="S13389" s="10"/>
      <c r="T13389" s="10"/>
      <c r="X13389" s="35"/>
      <c r="AG13389" s="10"/>
      <c r="AI13389" s="10"/>
      <c r="AL13389" s="10"/>
      <c r="AM13389" s="10"/>
    </row>
    <row r="13390" spans="9:39">
      <c r="I13390" s="10"/>
      <c r="R13390" s="10"/>
      <c r="S13390" s="10"/>
      <c r="T13390" s="10"/>
      <c r="X13390" s="35"/>
      <c r="AG13390" s="10"/>
      <c r="AI13390" s="10"/>
      <c r="AL13390" s="10"/>
      <c r="AM13390" s="10"/>
    </row>
    <row r="13391" spans="9:39">
      <c r="I13391" s="10"/>
      <c r="R13391" s="10"/>
      <c r="S13391" s="10"/>
      <c r="T13391" s="10"/>
      <c r="X13391" s="35"/>
      <c r="AG13391" s="10"/>
      <c r="AI13391" s="10"/>
      <c r="AL13391" s="10"/>
      <c r="AM13391" s="10"/>
    </row>
    <row r="13392" spans="9:39">
      <c r="I13392" s="10"/>
      <c r="R13392" s="10"/>
      <c r="S13392" s="10"/>
      <c r="T13392" s="10"/>
      <c r="X13392" s="35"/>
      <c r="AG13392" s="10"/>
      <c r="AI13392" s="10"/>
      <c r="AL13392" s="10"/>
      <c r="AM13392" s="10"/>
    </row>
    <row r="13393" spans="9:39">
      <c r="I13393" s="10"/>
      <c r="R13393" s="10"/>
      <c r="S13393" s="10"/>
      <c r="T13393" s="10"/>
      <c r="X13393" s="35"/>
      <c r="AG13393" s="10"/>
      <c r="AI13393" s="10"/>
      <c r="AL13393" s="10"/>
      <c r="AM13393" s="10"/>
    </row>
    <row r="13394" spans="9:39">
      <c r="I13394" s="10"/>
      <c r="R13394" s="10"/>
      <c r="S13394" s="10"/>
      <c r="T13394" s="10"/>
      <c r="X13394" s="35"/>
      <c r="AG13394" s="10"/>
      <c r="AI13394" s="10"/>
      <c r="AL13394" s="10"/>
      <c r="AM13394" s="10"/>
    </row>
    <row r="13395" spans="9:39">
      <c r="I13395" s="10"/>
      <c r="R13395" s="10"/>
      <c r="S13395" s="10"/>
      <c r="T13395" s="10"/>
      <c r="X13395" s="35"/>
      <c r="AG13395" s="10"/>
      <c r="AI13395" s="10"/>
      <c r="AL13395" s="10"/>
      <c r="AM13395" s="10"/>
    </row>
    <row r="13396" spans="9:39">
      <c r="I13396" s="10"/>
      <c r="R13396" s="10"/>
      <c r="S13396" s="10"/>
      <c r="T13396" s="10"/>
      <c r="X13396" s="35"/>
      <c r="AG13396" s="10"/>
      <c r="AI13396" s="10"/>
      <c r="AL13396" s="10"/>
      <c r="AM13396" s="10"/>
    </row>
    <row r="13397" spans="9:39">
      <c r="I13397" s="10"/>
      <c r="R13397" s="10"/>
      <c r="S13397" s="10"/>
      <c r="T13397" s="10"/>
      <c r="X13397" s="35"/>
      <c r="AG13397" s="10"/>
      <c r="AI13397" s="10"/>
      <c r="AL13397" s="10"/>
      <c r="AM13397" s="10"/>
    </row>
    <row r="13398" spans="9:39">
      <c r="I13398" s="10"/>
      <c r="R13398" s="10"/>
      <c r="S13398" s="10"/>
      <c r="T13398" s="10"/>
      <c r="X13398" s="35"/>
      <c r="AG13398" s="10"/>
      <c r="AI13398" s="10"/>
      <c r="AL13398" s="10"/>
      <c r="AM13398" s="10"/>
    </row>
    <row r="13399" spans="9:39">
      <c r="I13399" s="10"/>
      <c r="R13399" s="10"/>
      <c r="S13399" s="10"/>
      <c r="T13399" s="10"/>
      <c r="X13399" s="35"/>
      <c r="AG13399" s="10"/>
      <c r="AI13399" s="10"/>
      <c r="AL13399" s="10"/>
      <c r="AM13399" s="10"/>
    </row>
    <row r="13400" spans="9:39">
      <c r="I13400" s="10"/>
      <c r="R13400" s="10"/>
      <c r="S13400" s="10"/>
      <c r="T13400" s="10"/>
      <c r="X13400" s="35"/>
      <c r="AG13400" s="10"/>
      <c r="AI13400" s="10"/>
      <c r="AL13400" s="10"/>
      <c r="AM13400" s="10"/>
    </row>
    <row r="13401" spans="9:39">
      <c r="I13401" s="10"/>
      <c r="R13401" s="10"/>
      <c r="S13401" s="10"/>
      <c r="T13401" s="10"/>
      <c r="X13401" s="35"/>
      <c r="AG13401" s="10"/>
      <c r="AI13401" s="10"/>
      <c r="AL13401" s="10"/>
      <c r="AM13401" s="10"/>
    </row>
    <row r="13402" spans="9:39">
      <c r="I13402" s="10"/>
      <c r="R13402" s="10"/>
      <c r="S13402" s="10"/>
      <c r="T13402" s="10"/>
      <c r="X13402" s="35"/>
      <c r="AG13402" s="10"/>
      <c r="AI13402" s="10"/>
      <c r="AL13402" s="10"/>
      <c r="AM13402" s="10"/>
    </row>
    <row r="13403" spans="9:39">
      <c r="I13403" s="10"/>
      <c r="R13403" s="10"/>
      <c r="S13403" s="10"/>
      <c r="T13403" s="10"/>
      <c r="X13403" s="35"/>
      <c r="AG13403" s="10"/>
      <c r="AI13403" s="10"/>
      <c r="AL13403" s="10"/>
      <c r="AM13403" s="10"/>
    </row>
    <row r="13404" spans="9:39">
      <c r="I13404" s="10"/>
      <c r="R13404" s="10"/>
      <c r="S13404" s="10"/>
      <c r="T13404" s="10"/>
      <c r="X13404" s="35"/>
      <c r="AG13404" s="10"/>
      <c r="AI13404" s="10"/>
      <c r="AL13404" s="10"/>
      <c r="AM13404" s="10"/>
    </row>
    <row r="13405" spans="9:39">
      <c r="I13405" s="10"/>
      <c r="R13405" s="10"/>
      <c r="S13405" s="10"/>
      <c r="T13405" s="10"/>
      <c r="X13405" s="35"/>
      <c r="AG13405" s="10"/>
      <c r="AI13405" s="10"/>
      <c r="AL13405" s="10"/>
      <c r="AM13405" s="10"/>
    </row>
    <row r="13406" spans="9:39">
      <c r="I13406" s="10"/>
      <c r="R13406" s="10"/>
      <c r="S13406" s="10"/>
      <c r="T13406" s="10"/>
      <c r="X13406" s="35"/>
      <c r="AG13406" s="10"/>
      <c r="AI13406" s="10"/>
      <c r="AL13406" s="10"/>
      <c r="AM13406" s="10"/>
    </row>
    <row r="13407" spans="9:39">
      <c r="I13407" s="10"/>
      <c r="R13407" s="10"/>
      <c r="S13407" s="10"/>
      <c r="T13407" s="10"/>
      <c r="X13407" s="35"/>
      <c r="AG13407" s="10"/>
      <c r="AI13407" s="10"/>
      <c r="AL13407" s="10"/>
      <c r="AM13407" s="10"/>
    </row>
    <row r="13408" spans="9:39">
      <c r="I13408" s="10"/>
      <c r="R13408" s="10"/>
      <c r="S13408" s="10"/>
      <c r="T13408" s="10"/>
      <c r="X13408" s="35"/>
      <c r="AG13408" s="10"/>
      <c r="AI13408" s="10"/>
      <c r="AL13408" s="10"/>
      <c r="AM13408" s="10"/>
    </row>
    <row r="13409" spans="9:39">
      <c r="I13409" s="10"/>
      <c r="R13409" s="10"/>
      <c r="S13409" s="10"/>
      <c r="T13409" s="10"/>
      <c r="X13409" s="35"/>
      <c r="AG13409" s="10"/>
      <c r="AI13409" s="10"/>
      <c r="AL13409" s="10"/>
      <c r="AM13409" s="10"/>
    </row>
    <row r="13410" spans="9:39">
      <c r="I13410" s="10"/>
      <c r="R13410" s="10"/>
      <c r="S13410" s="10"/>
      <c r="T13410" s="10"/>
      <c r="X13410" s="35"/>
      <c r="AG13410" s="10"/>
      <c r="AI13410" s="10"/>
      <c r="AL13410" s="10"/>
      <c r="AM13410" s="10"/>
    </row>
    <row r="13411" spans="9:39">
      <c r="I13411" s="10"/>
      <c r="R13411" s="10"/>
      <c r="S13411" s="10"/>
      <c r="T13411" s="10"/>
      <c r="X13411" s="35"/>
      <c r="AG13411" s="10"/>
      <c r="AI13411" s="10"/>
      <c r="AL13411" s="10"/>
      <c r="AM13411" s="10"/>
    </row>
    <row r="13412" spans="9:39">
      <c r="I13412" s="10"/>
      <c r="R13412" s="10"/>
      <c r="S13412" s="10"/>
      <c r="T13412" s="10"/>
      <c r="X13412" s="35"/>
      <c r="AG13412" s="10"/>
      <c r="AI13412" s="10"/>
      <c r="AL13412" s="10"/>
      <c r="AM13412" s="10"/>
    </row>
    <row r="13413" spans="9:39">
      <c r="I13413" s="10"/>
      <c r="R13413" s="10"/>
      <c r="S13413" s="10"/>
      <c r="T13413" s="10"/>
      <c r="X13413" s="35"/>
      <c r="AG13413" s="10"/>
      <c r="AI13413" s="10"/>
      <c r="AL13413" s="10"/>
      <c r="AM13413" s="10"/>
    </row>
    <row r="13414" spans="9:39">
      <c r="I13414" s="10"/>
      <c r="R13414" s="10"/>
      <c r="S13414" s="10"/>
      <c r="T13414" s="10"/>
      <c r="X13414" s="35"/>
      <c r="AG13414" s="10"/>
      <c r="AI13414" s="10"/>
      <c r="AL13414" s="10"/>
      <c r="AM13414" s="10"/>
    </row>
    <row r="13415" spans="9:39">
      <c r="I13415" s="10"/>
      <c r="R13415" s="10"/>
      <c r="S13415" s="10"/>
      <c r="T13415" s="10"/>
      <c r="X13415" s="35"/>
      <c r="AG13415" s="10"/>
      <c r="AI13415" s="10"/>
      <c r="AL13415" s="10"/>
      <c r="AM13415" s="10"/>
    </row>
    <row r="13416" spans="9:39">
      <c r="I13416" s="10"/>
      <c r="R13416" s="10"/>
      <c r="S13416" s="10"/>
      <c r="T13416" s="10"/>
      <c r="X13416" s="35"/>
      <c r="AG13416" s="10"/>
      <c r="AI13416" s="10"/>
      <c r="AL13416" s="10"/>
      <c r="AM13416" s="10"/>
    </row>
    <row r="13417" spans="9:39">
      <c r="I13417" s="10"/>
      <c r="R13417" s="10"/>
      <c r="S13417" s="10"/>
      <c r="T13417" s="10"/>
      <c r="X13417" s="35"/>
      <c r="AG13417" s="10"/>
      <c r="AI13417" s="10"/>
      <c r="AL13417" s="10"/>
      <c r="AM13417" s="10"/>
    </row>
    <row r="13418" spans="9:39">
      <c r="I13418" s="10"/>
      <c r="R13418" s="10"/>
      <c r="S13418" s="10"/>
      <c r="T13418" s="10"/>
      <c r="X13418" s="35"/>
      <c r="AG13418" s="10"/>
      <c r="AI13418" s="10"/>
      <c r="AL13418" s="10"/>
      <c r="AM13418" s="10"/>
    </row>
    <row r="13419" spans="9:39">
      <c r="I13419" s="10"/>
      <c r="R13419" s="10"/>
      <c r="S13419" s="10"/>
      <c r="T13419" s="10"/>
      <c r="X13419" s="35"/>
      <c r="AG13419" s="10"/>
      <c r="AI13419" s="10"/>
      <c r="AL13419" s="10"/>
      <c r="AM13419" s="10"/>
    </row>
    <row r="13420" spans="9:39">
      <c r="I13420" s="10"/>
      <c r="R13420" s="10"/>
      <c r="S13420" s="10"/>
      <c r="T13420" s="10"/>
      <c r="X13420" s="35"/>
      <c r="AG13420" s="10"/>
      <c r="AI13420" s="10"/>
      <c r="AL13420" s="10"/>
      <c r="AM13420" s="10"/>
    </row>
    <row r="13421" spans="9:39">
      <c r="I13421" s="10"/>
      <c r="R13421" s="10"/>
      <c r="S13421" s="10"/>
      <c r="T13421" s="10"/>
      <c r="X13421" s="35"/>
      <c r="AG13421" s="10"/>
      <c r="AI13421" s="10"/>
      <c r="AL13421" s="10"/>
      <c r="AM13421" s="10"/>
    </row>
    <row r="13422" spans="9:39">
      <c r="I13422" s="10"/>
      <c r="R13422" s="10"/>
      <c r="S13422" s="10"/>
      <c r="T13422" s="10"/>
      <c r="X13422" s="35"/>
      <c r="AG13422" s="10"/>
      <c r="AI13422" s="10"/>
      <c r="AL13422" s="10"/>
      <c r="AM13422" s="10"/>
    </row>
    <row r="13423" spans="9:39">
      <c r="I13423" s="10"/>
      <c r="R13423" s="10"/>
      <c r="S13423" s="10"/>
      <c r="T13423" s="10"/>
      <c r="X13423" s="35"/>
      <c r="AG13423" s="10"/>
      <c r="AI13423" s="10"/>
      <c r="AL13423" s="10"/>
      <c r="AM13423" s="10"/>
    </row>
    <row r="13424" spans="9:39">
      <c r="I13424" s="10"/>
      <c r="R13424" s="10"/>
      <c r="S13424" s="10"/>
      <c r="T13424" s="10"/>
      <c r="X13424" s="35"/>
      <c r="AG13424" s="10"/>
      <c r="AI13424" s="10"/>
      <c r="AL13424" s="10"/>
      <c r="AM13424" s="10"/>
    </row>
    <row r="13425" spans="9:39">
      <c r="I13425" s="10"/>
      <c r="R13425" s="10"/>
      <c r="S13425" s="10"/>
      <c r="T13425" s="10"/>
      <c r="X13425" s="35"/>
      <c r="AG13425" s="10"/>
      <c r="AI13425" s="10"/>
      <c r="AL13425" s="10"/>
      <c r="AM13425" s="10"/>
    </row>
    <row r="13426" spans="9:39">
      <c r="I13426" s="10"/>
      <c r="R13426" s="10"/>
      <c r="S13426" s="10"/>
      <c r="T13426" s="10"/>
      <c r="X13426" s="35"/>
      <c r="AG13426" s="10"/>
      <c r="AI13426" s="10"/>
      <c r="AL13426" s="10"/>
      <c r="AM13426" s="10"/>
    </row>
    <row r="13427" spans="9:39">
      <c r="I13427" s="10"/>
      <c r="R13427" s="10"/>
      <c r="S13427" s="10"/>
      <c r="T13427" s="10"/>
      <c r="X13427" s="35"/>
      <c r="AG13427" s="10"/>
      <c r="AI13427" s="10"/>
      <c r="AL13427" s="10"/>
      <c r="AM13427" s="10"/>
    </row>
    <row r="13428" spans="9:39">
      <c r="I13428" s="10"/>
      <c r="R13428" s="10"/>
      <c r="S13428" s="10"/>
      <c r="T13428" s="10"/>
      <c r="X13428" s="35"/>
      <c r="AG13428" s="10"/>
      <c r="AI13428" s="10"/>
      <c r="AL13428" s="10"/>
      <c r="AM13428" s="10"/>
    </row>
    <row r="13429" spans="9:39">
      <c r="I13429" s="10"/>
      <c r="R13429" s="10"/>
      <c r="S13429" s="10"/>
      <c r="T13429" s="10"/>
      <c r="X13429" s="35"/>
      <c r="AG13429" s="10"/>
      <c r="AI13429" s="10"/>
      <c r="AL13429" s="10"/>
      <c r="AM13429" s="10"/>
    </row>
    <row r="13430" spans="9:39">
      <c r="I13430" s="10"/>
      <c r="R13430" s="10"/>
      <c r="S13430" s="10"/>
      <c r="T13430" s="10"/>
      <c r="X13430" s="35"/>
      <c r="AG13430" s="10"/>
      <c r="AI13430" s="10"/>
      <c r="AL13430" s="10"/>
      <c r="AM13430" s="10"/>
    </row>
    <row r="13431" spans="9:39">
      <c r="I13431" s="10"/>
      <c r="R13431" s="10"/>
      <c r="S13431" s="10"/>
      <c r="T13431" s="10"/>
      <c r="X13431" s="35"/>
      <c r="AG13431" s="10"/>
      <c r="AI13431" s="10"/>
      <c r="AL13431" s="10"/>
      <c r="AM13431" s="10"/>
    </row>
    <row r="13432" spans="9:39">
      <c r="I13432" s="10"/>
      <c r="R13432" s="10"/>
      <c r="S13432" s="10"/>
      <c r="T13432" s="10"/>
      <c r="X13432" s="35"/>
      <c r="AG13432" s="10"/>
      <c r="AI13432" s="10"/>
      <c r="AL13432" s="10"/>
      <c r="AM13432" s="10"/>
    </row>
    <row r="13433" spans="9:39">
      <c r="I13433" s="10"/>
      <c r="R13433" s="10"/>
      <c r="S13433" s="10"/>
      <c r="T13433" s="10"/>
      <c r="X13433" s="35"/>
      <c r="AG13433" s="10"/>
      <c r="AI13433" s="10"/>
      <c r="AL13433" s="10"/>
      <c r="AM13433" s="10"/>
    </row>
    <row r="13434" spans="9:39">
      <c r="I13434" s="10"/>
      <c r="R13434" s="10"/>
      <c r="S13434" s="10"/>
      <c r="T13434" s="10"/>
      <c r="X13434" s="35"/>
      <c r="AG13434" s="10"/>
      <c r="AI13434" s="10"/>
      <c r="AL13434" s="10"/>
      <c r="AM13434" s="10"/>
    </row>
    <row r="13435" spans="9:39">
      <c r="I13435" s="10"/>
      <c r="R13435" s="10"/>
      <c r="S13435" s="10"/>
      <c r="T13435" s="10"/>
      <c r="X13435" s="35"/>
      <c r="AG13435" s="10"/>
      <c r="AI13435" s="10"/>
      <c r="AL13435" s="10"/>
      <c r="AM13435" s="10"/>
    </row>
    <row r="13436" spans="9:39">
      <c r="I13436" s="10"/>
      <c r="R13436" s="10"/>
      <c r="S13436" s="10"/>
      <c r="T13436" s="10"/>
      <c r="X13436" s="35"/>
      <c r="AG13436" s="10"/>
      <c r="AI13436" s="10"/>
      <c r="AL13436" s="10"/>
      <c r="AM13436" s="10"/>
    </row>
    <row r="13437" spans="9:39">
      <c r="I13437" s="10"/>
      <c r="R13437" s="10"/>
      <c r="S13437" s="10"/>
      <c r="T13437" s="10"/>
      <c r="X13437" s="35"/>
      <c r="AG13437" s="10"/>
      <c r="AI13437" s="10"/>
      <c r="AL13437" s="10"/>
      <c r="AM13437" s="10"/>
    </row>
    <row r="13438" spans="9:39">
      <c r="I13438" s="10"/>
      <c r="R13438" s="10"/>
      <c r="S13438" s="10"/>
      <c r="T13438" s="10"/>
      <c r="X13438" s="35"/>
      <c r="AG13438" s="10"/>
      <c r="AI13438" s="10"/>
      <c r="AL13438" s="10"/>
      <c r="AM13438" s="10"/>
    </row>
    <row r="13439" spans="9:39">
      <c r="I13439" s="10"/>
      <c r="R13439" s="10"/>
      <c r="S13439" s="10"/>
      <c r="T13439" s="10"/>
      <c r="X13439" s="35"/>
      <c r="AG13439" s="10"/>
      <c r="AI13439" s="10"/>
      <c r="AL13439" s="10"/>
      <c r="AM13439" s="10"/>
    </row>
    <row r="13440" spans="9:39">
      <c r="I13440" s="10"/>
      <c r="R13440" s="10"/>
      <c r="S13440" s="10"/>
      <c r="T13440" s="10"/>
      <c r="X13440" s="35"/>
      <c r="AG13440" s="10"/>
      <c r="AI13440" s="10"/>
      <c r="AL13440" s="10"/>
      <c r="AM13440" s="10"/>
    </row>
    <row r="13441" spans="9:39">
      <c r="I13441" s="10"/>
      <c r="R13441" s="10"/>
      <c r="S13441" s="10"/>
      <c r="T13441" s="10"/>
      <c r="X13441" s="35"/>
      <c r="AG13441" s="10"/>
      <c r="AI13441" s="10"/>
      <c r="AL13441" s="10"/>
      <c r="AM13441" s="10"/>
    </row>
    <row r="13442" spans="9:39">
      <c r="I13442" s="10"/>
      <c r="R13442" s="10"/>
      <c r="S13442" s="10"/>
      <c r="T13442" s="10"/>
      <c r="X13442" s="35"/>
      <c r="AG13442" s="10"/>
      <c r="AI13442" s="10"/>
      <c r="AL13442" s="10"/>
      <c r="AM13442" s="10"/>
    </row>
    <row r="13443" spans="9:39">
      <c r="I13443" s="10"/>
      <c r="R13443" s="10"/>
      <c r="S13443" s="10"/>
      <c r="T13443" s="10"/>
      <c r="X13443" s="35"/>
      <c r="AG13443" s="10"/>
      <c r="AI13443" s="10"/>
      <c r="AL13443" s="10"/>
      <c r="AM13443" s="10"/>
    </row>
    <row r="13444" spans="9:39">
      <c r="I13444" s="10"/>
      <c r="R13444" s="10"/>
      <c r="S13444" s="10"/>
      <c r="T13444" s="10"/>
      <c r="X13444" s="35"/>
      <c r="AG13444" s="10"/>
      <c r="AI13444" s="10"/>
      <c r="AL13444" s="10"/>
      <c r="AM13444" s="10"/>
    </row>
    <row r="13445" spans="9:39">
      <c r="I13445" s="10"/>
      <c r="R13445" s="10"/>
      <c r="S13445" s="10"/>
      <c r="T13445" s="10"/>
      <c r="X13445" s="35"/>
      <c r="AG13445" s="10"/>
      <c r="AI13445" s="10"/>
      <c r="AL13445" s="10"/>
      <c r="AM13445" s="10"/>
    </row>
    <row r="13446" spans="9:39">
      <c r="I13446" s="10"/>
      <c r="R13446" s="10"/>
      <c r="S13446" s="10"/>
      <c r="T13446" s="10"/>
      <c r="X13446" s="35"/>
      <c r="AG13446" s="10"/>
      <c r="AI13446" s="10"/>
      <c r="AL13446" s="10"/>
      <c r="AM13446" s="10"/>
    </row>
    <row r="13447" spans="9:39">
      <c r="I13447" s="10"/>
      <c r="R13447" s="10"/>
      <c r="S13447" s="10"/>
      <c r="T13447" s="10"/>
      <c r="X13447" s="35"/>
      <c r="AG13447" s="10"/>
      <c r="AI13447" s="10"/>
      <c r="AL13447" s="10"/>
      <c r="AM13447" s="10"/>
    </row>
    <row r="13448" spans="9:39">
      <c r="I13448" s="10"/>
      <c r="R13448" s="10"/>
      <c r="S13448" s="10"/>
      <c r="T13448" s="10"/>
      <c r="X13448" s="35"/>
      <c r="AG13448" s="10"/>
      <c r="AI13448" s="10"/>
      <c r="AL13448" s="10"/>
      <c r="AM13448" s="10"/>
    </row>
    <row r="13449" spans="9:39">
      <c r="I13449" s="10"/>
      <c r="R13449" s="10"/>
      <c r="S13449" s="10"/>
      <c r="T13449" s="10"/>
      <c r="X13449" s="35"/>
      <c r="AG13449" s="10"/>
      <c r="AI13449" s="10"/>
      <c r="AL13449" s="10"/>
      <c r="AM13449" s="10"/>
    </row>
    <row r="13450" spans="9:39">
      <c r="I13450" s="10"/>
      <c r="R13450" s="10"/>
      <c r="S13450" s="10"/>
      <c r="T13450" s="10"/>
      <c r="X13450" s="35"/>
      <c r="AG13450" s="10"/>
      <c r="AI13450" s="10"/>
      <c r="AL13450" s="10"/>
      <c r="AM13450" s="10"/>
    </row>
    <row r="13451" spans="9:39">
      <c r="I13451" s="10"/>
      <c r="R13451" s="10"/>
      <c r="S13451" s="10"/>
      <c r="T13451" s="10"/>
      <c r="X13451" s="35"/>
      <c r="AG13451" s="10"/>
      <c r="AI13451" s="10"/>
      <c r="AL13451" s="10"/>
      <c r="AM13451" s="10"/>
    </row>
    <row r="13452" spans="9:39">
      <c r="I13452" s="10"/>
      <c r="R13452" s="10"/>
      <c r="S13452" s="10"/>
      <c r="T13452" s="10"/>
      <c r="X13452" s="35"/>
      <c r="AG13452" s="10"/>
      <c r="AI13452" s="10"/>
      <c r="AL13452" s="10"/>
      <c r="AM13452" s="10"/>
    </row>
    <row r="13453" spans="9:39">
      <c r="I13453" s="10"/>
      <c r="R13453" s="10"/>
      <c r="S13453" s="10"/>
      <c r="T13453" s="10"/>
      <c r="X13453" s="35"/>
      <c r="AG13453" s="10"/>
      <c r="AI13453" s="10"/>
      <c r="AL13453" s="10"/>
      <c r="AM13453" s="10"/>
    </row>
    <row r="13454" spans="9:39">
      <c r="I13454" s="10"/>
      <c r="R13454" s="10"/>
      <c r="S13454" s="10"/>
      <c r="T13454" s="10"/>
      <c r="X13454" s="35"/>
      <c r="AG13454" s="10"/>
      <c r="AI13454" s="10"/>
      <c r="AL13454" s="10"/>
      <c r="AM13454" s="10"/>
    </row>
    <row r="13455" spans="9:39">
      <c r="I13455" s="10"/>
      <c r="R13455" s="10"/>
      <c r="S13455" s="10"/>
      <c r="T13455" s="10"/>
      <c r="X13455" s="35"/>
      <c r="AG13455" s="10"/>
      <c r="AI13455" s="10"/>
      <c r="AL13455" s="10"/>
      <c r="AM13455" s="10"/>
    </row>
    <row r="13456" spans="9:39">
      <c r="I13456" s="10"/>
      <c r="R13456" s="10"/>
      <c r="S13456" s="10"/>
      <c r="T13456" s="10"/>
      <c r="X13456" s="35"/>
      <c r="AG13456" s="10"/>
      <c r="AI13456" s="10"/>
      <c r="AL13456" s="10"/>
      <c r="AM13456" s="10"/>
    </row>
    <row r="13457" spans="9:39">
      <c r="I13457" s="10"/>
      <c r="R13457" s="10"/>
      <c r="S13457" s="10"/>
      <c r="T13457" s="10"/>
      <c r="X13457" s="35"/>
      <c r="AG13457" s="10"/>
      <c r="AI13457" s="10"/>
      <c r="AL13457" s="10"/>
      <c r="AM13457" s="10"/>
    </row>
    <row r="13458" spans="9:39">
      <c r="I13458" s="10"/>
      <c r="R13458" s="10"/>
      <c r="S13458" s="10"/>
      <c r="T13458" s="10"/>
      <c r="X13458" s="35"/>
      <c r="AG13458" s="10"/>
      <c r="AI13458" s="10"/>
      <c r="AL13458" s="10"/>
      <c r="AM13458" s="10"/>
    </row>
    <row r="13459" spans="9:39">
      <c r="I13459" s="10"/>
      <c r="R13459" s="10"/>
      <c r="S13459" s="10"/>
      <c r="T13459" s="10"/>
      <c r="X13459" s="35"/>
      <c r="AG13459" s="10"/>
      <c r="AI13459" s="10"/>
      <c r="AL13459" s="10"/>
      <c r="AM13459" s="10"/>
    </row>
    <row r="13460" spans="9:39">
      <c r="I13460" s="10"/>
      <c r="R13460" s="10"/>
      <c r="S13460" s="10"/>
      <c r="T13460" s="10"/>
      <c r="X13460" s="35"/>
      <c r="AG13460" s="10"/>
      <c r="AI13460" s="10"/>
      <c r="AL13460" s="10"/>
      <c r="AM13460" s="10"/>
    </row>
    <row r="13461" spans="9:39">
      <c r="I13461" s="10"/>
      <c r="R13461" s="10"/>
      <c r="S13461" s="10"/>
      <c r="T13461" s="10"/>
      <c r="X13461" s="35"/>
      <c r="AG13461" s="10"/>
      <c r="AI13461" s="10"/>
      <c r="AL13461" s="10"/>
      <c r="AM13461" s="10"/>
    </row>
    <row r="13462" spans="9:39">
      <c r="I13462" s="10"/>
      <c r="R13462" s="10"/>
      <c r="S13462" s="10"/>
      <c r="T13462" s="10"/>
      <c r="X13462" s="35"/>
      <c r="AG13462" s="10"/>
      <c r="AI13462" s="10"/>
      <c r="AL13462" s="10"/>
      <c r="AM13462" s="10"/>
    </row>
    <row r="13463" spans="9:39">
      <c r="I13463" s="10"/>
      <c r="R13463" s="10"/>
      <c r="S13463" s="10"/>
      <c r="T13463" s="10"/>
      <c r="X13463" s="35"/>
      <c r="AG13463" s="10"/>
      <c r="AI13463" s="10"/>
      <c r="AL13463" s="10"/>
      <c r="AM13463" s="10"/>
    </row>
    <row r="13464" spans="9:39">
      <c r="I13464" s="10"/>
      <c r="R13464" s="10"/>
      <c r="S13464" s="10"/>
      <c r="T13464" s="10"/>
      <c r="X13464" s="35"/>
      <c r="AG13464" s="10"/>
      <c r="AI13464" s="10"/>
      <c r="AL13464" s="10"/>
      <c r="AM13464" s="10"/>
    </row>
    <row r="13465" spans="9:39">
      <c r="I13465" s="10"/>
      <c r="R13465" s="10"/>
      <c r="S13465" s="10"/>
      <c r="T13465" s="10"/>
      <c r="X13465" s="35"/>
      <c r="AG13465" s="10"/>
      <c r="AI13465" s="10"/>
      <c r="AL13465" s="10"/>
      <c r="AM13465" s="10"/>
    </row>
    <row r="13466" spans="9:39">
      <c r="I13466" s="10"/>
      <c r="R13466" s="10"/>
      <c r="S13466" s="10"/>
      <c r="T13466" s="10"/>
      <c r="X13466" s="35"/>
      <c r="AG13466" s="10"/>
      <c r="AI13466" s="10"/>
      <c r="AL13466" s="10"/>
      <c r="AM13466" s="10"/>
    </row>
    <row r="13467" spans="9:39">
      <c r="I13467" s="10"/>
      <c r="R13467" s="10"/>
      <c r="S13467" s="10"/>
      <c r="T13467" s="10"/>
      <c r="X13467" s="35"/>
      <c r="AG13467" s="10"/>
      <c r="AI13467" s="10"/>
      <c r="AL13467" s="10"/>
      <c r="AM13467" s="10"/>
    </row>
    <row r="13468" spans="9:39">
      <c r="I13468" s="10"/>
      <c r="R13468" s="10"/>
      <c r="S13468" s="10"/>
      <c r="T13468" s="10"/>
      <c r="X13468" s="35"/>
      <c r="AG13468" s="10"/>
      <c r="AI13468" s="10"/>
      <c r="AL13468" s="10"/>
      <c r="AM13468" s="10"/>
    </row>
    <row r="13469" spans="9:39">
      <c r="I13469" s="10"/>
      <c r="R13469" s="10"/>
      <c r="S13469" s="10"/>
      <c r="T13469" s="10"/>
      <c r="X13469" s="35"/>
      <c r="AG13469" s="10"/>
      <c r="AI13469" s="10"/>
      <c r="AL13469" s="10"/>
      <c r="AM13469" s="10"/>
    </row>
    <row r="13470" spans="9:39">
      <c r="I13470" s="10"/>
      <c r="R13470" s="10"/>
      <c r="S13470" s="10"/>
      <c r="T13470" s="10"/>
      <c r="X13470" s="35"/>
      <c r="AG13470" s="10"/>
      <c r="AI13470" s="10"/>
      <c r="AL13470" s="10"/>
      <c r="AM13470" s="10"/>
    </row>
    <row r="13471" spans="9:39">
      <c r="I13471" s="10"/>
      <c r="R13471" s="10"/>
      <c r="S13471" s="10"/>
      <c r="T13471" s="10"/>
      <c r="X13471" s="35"/>
      <c r="AG13471" s="10"/>
      <c r="AI13471" s="10"/>
      <c r="AL13471" s="10"/>
      <c r="AM13471" s="10"/>
    </row>
    <row r="13472" spans="9:39">
      <c r="I13472" s="10"/>
      <c r="R13472" s="10"/>
      <c r="S13472" s="10"/>
      <c r="T13472" s="10"/>
      <c r="X13472" s="35"/>
      <c r="AG13472" s="10"/>
      <c r="AI13472" s="10"/>
      <c r="AL13472" s="10"/>
      <c r="AM13472" s="10"/>
    </row>
    <row r="13473" spans="9:39">
      <c r="I13473" s="10"/>
      <c r="R13473" s="10"/>
      <c r="S13473" s="10"/>
      <c r="T13473" s="10"/>
      <c r="X13473" s="35"/>
      <c r="AG13473" s="10"/>
      <c r="AI13473" s="10"/>
      <c r="AL13473" s="10"/>
      <c r="AM13473" s="10"/>
    </row>
    <row r="13474" spans="9:39">
      <c r="I13474" s="10"/>
      <c r="R13474" s="10"/>
      <c r="S13474" s="10"/>
      <c r="T13474" s="10"/>
      <c r="X13474" s="35"/>
      <c r="AG13474" s="10"/>
      <c r="AI13474" s="10"/>
      <c r="AL13474" s="10"/>
      <c r="AM13474" s="10"/>
    </row>
    <row r="13475" spans="9:39">
      <c r="I13475" s="10"/>
      <c r="R13475" s="10"/>
      <c r="S13475" s="10"/>
      <c r="T13475" s="10"/>
      <c r="X13475" s="35"/>
      <c r="AG13475" s="10"/>
      <c r="AI13475" s="10"/>
      <c r="AL13475" s="10"/>
      <c r="AM13475" s="10"/>
    </row>
    <row r="13476" spans="9:39">
      <c r="I13476" s="10"/>
      <c r="R13476" s="10"/>
      <c r="S13476" s="10"/>
      <c r="T13476" s="10"/>
      <c r="X13476" s="35"/>
      <c r="AG13476" s="10"/>
      <c r="AI13476" s="10"/>
      <c r="AL13476" s="10"/>
      <c r="AM13476" s="10"/>
    </row>
    <row r="13477" spans="9:39">
      <c r="I13477" s="10"/>
      <c r="R13477" s="10"/>
      <c r="S13477" s="10"/>
      <c r="T13477" s="10"/>
      <c r="X13477" s="35"/>
      <c r="AG13477" s="10"/>
      <c r="AI13477" s="10"/>
      <c r="AL13477" s="10"/>
      <c r="AM13477" s="10"/>
    </row>
    <row r="13478" spans="9:39">
      <c r="I13478" s="10"/>
      <c r="R13478" s="10"/>
      <c r="S13478" s="10"/>
      <c r="T13478" s="10"/>
      <c r="X13478" s="35"/>
      <c r="AG13478" s="10"/>
      <c r="AI13478" s="10"/>
      <c r="AL13478" s="10"/>
      <c r="AM13478" s="10"/>
    </row>
    <row r="13479" spans="9:39">
      <c r="I13479" s="10"/>
      <c r="R13479" s="10"/>
      <c r="S13479" s="10"/>
      <c r="T13479" s="10"/>
      <c r="X13479" s="35"/>
      <c r="AG13479" s="10"/>
      <c r="AI13479" s="10"/>
      <c r="AL13479" s="10"/>
      <c r="AM13479" s="10"/>
    </row>
    <row r="13480" spans="9:39">
      <c r="I13480" s="10"/>
      <c r="R13480" s="10"/>
      <c r="S13480" s="10"/>
      <c r="T13480" s="10"/>
      <c r="X13480" s="35"/>
      <c r="AG13480" s="10"/>
      <c r="AI13480" s="10"/>
      <c r="AL13480" s="10"/>
      <c r="AM13480" s="10"/>
    </row>
    <row r="13481" spans="9:39">
      <c r="I13481" s="10"/>
      <c r="R13481" s="10"/>
      <c r="S13481" s="10"/>
      <c r="T13481" s="10"/>
      <c r="X13481" s="35"/>
      <c r="AG13481" s="10"/>
      <c r="AI13481" s="10"/>
      <c r="AL13481" s="10"/>
      <c r="AM13481" s="10"/>
    </row>
    <row r="13482" spans="9:39">
      <c r="I13482" s="10"/>
      <c r="R13482" s="10"/>
      <c r="S13482" s="10"/>
      <c r="T13482" s="10"/>
      <c r="X13482" s="35"/>
      <c r="AG13482" s="10"/>
      <c r="AI13482" s="10"/>
      <c r="AL13482" s="10"/>
      <c r="AM13482" s="10"/>
    </row>
    <row r="13483" spans="9:39">
      <c r="I13483" s="10"/>
      <c r="R13483" s="10"/>
      <c r="S13483" s="10"/>
      <c r="T13483" s="10"/>
      <c r="X13483" s="35"/>
      <c r="AG13483" s="10"/>
      <c r="AI13483" s="10"/>
      <c r="AL13483" s="10"/>
      <c r="AM13483" s="10"/>
    </row>
    <row r="13484" spans="9:39">
      <c r="I13484" s="10"/>
      <c r="R13484" s="10"/>
      <c r="S13484" s="10"/>
      <c r="T13484" s="10"/>
      <c r="X13484" s="35"/>
      <c r="AG13484" s="10"/>
      <c r="AI13484" s="10"/>
      <c r="AL13484" s="10"/>
      <c r="AM13484" s="10"/>
    </row>
    <row r="13485" spans="9:39">
      <c r="I13485" s="10"/>
      <c r="R13485" s="10"/>
      <c r="S13485" s="10"/>
      <c r="T13485" s="10"/>
      <c r="X13485" s="35"/>
      <c r="AG13485" s="10"/>
      <c r="AI13485" s="10"/>
      <c r="AL13485" s="10"/>
      <c r="AM13485" s="10"/>
    </row>
    <row r="13486" spans="9:39">
      <c r="I13486" s="10"/>
      <c r="R13486" s="10"/>
      <c r="S13486" s="10"/>
      <c r="T13486" s="10"/>
      <c r="X13486" s="35"/>
      <c r="AG13486" s="10"/>
      <c r="AI13486" s="10"/>
      <c r="AL13486" s="10"/>
      <c r="AM13486" s="10"/>
    </row>
    <row r="13487" spans="9:39">
      <c r="I13487" s="10"/>
      <c r="R13487" s="10"/>
      <c r="S13487" s="10"/>
      <c r="T13487" s="10"/>
      <c r="X13487" s="35"/>
      <c r="AG13487" s="10"/>
      <c r="AI13487" s="10"/>
      <c r="AL13487" s="10"/>
      <c r="AM13487" s="10"/>
    </row>
    <row r="13488" spans="9:39">
      <c r="I13488" s="10"/>
      <c r="R13488" s="10"/>
      <c r="S13488" s="10"/>
      <c r="T13488" s="10"/>
      <c r="X13488" s="35"/>
      <c r="AG13488" s="10"/>
      <c r="AI13488" s="10"/>
      <c r="AL13488" s="10"/>
      <c r="AM13488" s="10"/>
    </row>
    <row r="13489" spans="9:39">
      <c r="I13489" s="10"/>
      <c r="R13489" s="10"/>
      <c r="S13489" s="10"/>
      <c r="T13489" s="10"/>
      <c r="X13489" s="35"/>
      <c r="AG13489" s="10"/>
      <c r="AI13489" s="10"/>
      <c r="AL13489" s="10"/>
      <c r="AM13489" s="10"/>
    </row>
    <row r="13490" spans="9:39">
      <c r="I13490" s="10"/>
      <c r="R13490" s="10"/>
      <c r="S13490" s="10"/>
      <c r="T13490" s="10"/>
      <c r="X13490" s="35"/>
      <c r="AG13490" s="10"/>
      <c r="AI13490" s="10"/>
      <c r="AL13490" s="10"/>
      <c r="AM13490" s="10"/>
    </row>
    <row r="13491" spans="9:39">
      <c r="I13491" s="10"/>
      <c r="R13491" s="10"/>
      <c r="S13491" s="10"/>
      <c r="T13491" s="10"/>
      <c r="X13491" s="35"/>
      <c r="AG13491" s="10"/>
      <c r="AI13491" s="10"/>
      <c r="AL13491" s="10"/>
      <c r="AM13491" s="10"/>
    </row>
    <row r="13492" spans="9:39">
      <c r="I13492" s="10"/>
      <c r="R13492" s="10"/>
      <c r="S13492" s="10"/>
      <c r="T13492" s="10"/>
      <c r="X13492" s="35"/>
      <c r="AG13492" s="10"/>
      <c r="AI13492" s="10"/>
      <c r="AL13492" s="10"/>
      <c r="AM13492" s="10"/>
    </row>
    <row r="13493" spans="9:39">
      <c r="I13493" s="10"/>
      <c r="R13493" s="10"/>
      <c r="S13493" s="10"/>
      <c r="T13493" s="10"/>
      <c r="X13493" s="35"/>
      <c r="AG13493" s="10"/>
      <c r="AI13493" s="10"/>
      <c r="AL13493" s="10"/>
      <c r="AM13493" s="10"/>
    </row>
    <row r="13494" spans="9:39">
      <c r="I13494" s="10"/>
      <c r="R13494" s="10"/>
      <c r="S13494" s="10"/>
      <c r="T13494" s="10"/>
      <c r="X13494" s="35"/>
      <c r="AG13494" s="10"/>
      <c r="AI13494" s="10"/>
      <c r="AL13494" s="10"/>
      <c r="AM13494" s="10"/>
    </row>
    <row r="13495" spans="9:39">
      <c r="I13495" s="10"/>
      <c r="R13495" s="10"/>
      <c r="S13495" s="10"/>
      <c r="T13495" s="10"/>
      <c r="X13495" s="35"/>
      <c r="AG13495" s="10"/>
      <c r="AI13495" s="10"/>
      <c r="AL13495" s="10"/>
      <c r="AM13495" s="10"/>
    </row>
    <row r="13496" spans="9:39">
      <c r="I13496" s="10"/>
      <c r="R13496" s="10"/>
      <c r="S13496" s="10"/>
      <c r="T13496" s="10"/>
      <c r="X13496" s="35"/>
      <c r="AG13496" s="10"/>
      <c r="AI13496" s="10"/>
      <c r="AL13496" s="10"/>
      <c r="AM13496" s="10"/>
    </row>
    <row r="13497" spans="9:39">
      <c r="I13497" s="10"/>
      <c r="R13497" s="10"/>
      <c r="S13497" s="10"/>
      <c r="T13497" s="10"/>
      <c r="X13497" s="35"/>
      <c r="AG13497" s="10"/>
      <c r="AI13497" s="10"/>
      <c r="AL13497" s="10"/>
      <c r="AM13497" s="10"/>
    </row>
    <row r="13498" spans="9:39">
      <c r="I13498" s="10"/>
      <c r="R13498" s="10"/>
      <c r="S13498" s="10"/>
      <c r="T13498" s="10"/>
      <c r="X13498" s="35"/>
      <c r="AG13498" s="10"/>
      <c r="AI13498" s="10"/>
      <c r="AL13498" s="10"/>
      <c r="AM13498" s="10"/>
    </row>
    <row r="13499" spans="9:39">
      <c r="I13499" s="10"/>
      <c r="R13499" s="10"/>
      <c r="S13499" s="10"/>
      <c r="T13499" s="10"/>
      <c r="X13499" s="35"/>
      <c r="AG13499" s="10"/>
      <c r="AI13499" s="10"/>
      <c r="AL13499" s="10"/>
      <c r="AM13499" s="10"/>
    </row>
    <row r="13500" spans="9:39">
      <c r="I13500" s="10"/>
      <c r="R13500" s="10"/>
      <c r="S13500" s="10"/>
      <c r="T13500" s="10"/>
      <c r="X13500" s="35"/>
      <c r="AG13500" s="10"/>
      <c r="AI13500" s="10"/>
      <c r="AL13500" s="10"/>
      <c r="AM13500" s="10"/>
    </row>
    <row r="13501" spans="9:39">
      <c r="I13501" s="10"/>
      <c r="R13501" s="10"/>
      <c r="S13501" s="10"/>
      <c r="T13501" s="10"/>
      <c r="X13501" s="35"/>
      <c r="AG13501" s="10"/>
      <c r="AI13501" s="10"/>
      <c r="AL13501" s="10"/>
      <c r="AM13501" s="10"/>
    </row>
    <row r="13502" spans="9:39">
      <c r="I13502" s="10"/>
      <c r="R13502" s="10"/>
      <c r="S13502" s="10"/>
      <c r="T13502" s="10"/>
      <c r="X13502" s="35"/>
      <c r="AG13502" s="10"/>
      <c r="AI13502" s="10"/>
      <c r="AL13502" s="10"/>
      <c r="AM13502" s="10"/>
    </row>
    <row r="13503" spans="9:39">
      <c r="I13503" s="10"/>
      <c r="R13503" s="10"/>
      <c r="S13503" s="10"/>
      <c r="T13503" s="10"/>
      <c r="X13503" s="35"/>
      <c r="AG13503" s="10"/>
      <c r="AI13503" s="10"/>
      <c r="AL13503" s="10"/>
      <c r="AM13503" s="10"/>
    </row>
    <row r="13504" spans="9:39">
      <c r="I13504" s="10"/>
      <c r="R13504" s="10"/>
      <c r="S13504" s="10"/>
      <c r="T13504" s="10"/>
      <c r="X13504" s="35"/>
      <c r="AG13504" s="10"/>
      <c r="AI13504" s="10"/>
      <c r="AL13504" s="10"/>
      <c r="AM13504" s="10"/>
    </row>
    <row r="13505" spans="9:39">
      <c r="I13505" s="10"/>
      <c r="R13505" s="10"/>
      <c r="S13505" s="10"/>
      <c r="T13505" s="10"/>
      <c r="X13505" s="35"/>
      <c r="AG13505" s="10"/>
      <c r="AI13505" s="10"/>
      <c r="AL13505" s="10"/>
      <c r="AM13505" s="10"/>
    </row>
    <row r="13506" spans="9:39">
      <c r="I13506" s="10"/>
      <c r="R13506" s="10"/>
      <c r="S13506" s="10"/>
      <c r="T13506" s="10"/>
      <c r="X13506" s="35"/>
      <c r="AG13506" s="10"/>
      <c r="AI13506" s="10"/>
      <c r="AL13506" s="10"/>
      <c r="AM13506" s="10"/>
    </row>
    <row r="13507" spans="9:39">
      <c r="I13507" s="10"/>
      <c r="R13507" s="10"/>
      <c r="S13507" s="10"/>
      <c r="T13507" s="10"/>
      <c r="X13507" s="35"/>
      <c r="AG13507" s="10"/>
      <c r="AI13507" s="10"/>
      <c r="AL13507" s="10"/>
      <c r="AM13507" s="10"/>
    </row>
    <row r="13508" spans="9:39">
      <c r="I13508" s="10"/>
      <c r="R13508" s="10"/>
      <c r="S13508" s="10"/>
      <c r="T13508" s="10"/>
      <c r="X13508" s="35"/>
      <c r="AG13508" s="10"/>
      <c r="AI13508" s="10"/>
      <c r="AL13508" s="10"/>
      <c r="AM13508" s="10"/>
    </row>
    <row r="13509" spans="9:39">
      <c r="I13509" s="10"/>
      <c r="R13509" s="10"/>
      <c r="S13509" s="10"/>
      <c r="T13509" s="10"/>
      <c r="X13509" s="35"/>
      <c r="AG13509" s="10"/>
      <c r="AI13509" s="10"/>
      <c r="AL13509" s="10"/>
      <c r="AM13509" s="10"/>
    </row>
    <row r="13510" spans="9:39">
      <c r="I13510" s="10"/>
      <c r="R13510" s="10"/>
      <c r="S13510" s="10"/>
      <c r="T13510" s="10"/>
      <c r="X13510" s="35"/>
      <c r="AG13510" s="10"/>
      <c r="AI13510" s="10"/>
      <c r="AL13510" s="10"/>
      <c r="AM13510" s="10"/>
    </row>
    <row r="13511" spans="9:39">
      <c r="I13511" s="10"/>
      <c r="R13511" s="10"/>
      <c r="S13511" s="10"/>
      <c r="T13511" s="10"/>
      <c r="X13511" s="35"/>
      <c r="AG13511" s="10"/>
      <c r="AI13511" s="10"/>
      <c r="AL13511" s="10"/>
      <c r="AM13511" s="10"/>
    </row>
    <row r="13512" spans="9:39">
      <c r="I13512" s="10"/>
      <c r="R13512" s="10"/>
      <c r="S13512" s="10"/>
      <c r="T13512" s="10"/>
      <c r="X13512" s="35"/>
      <c r="AG13512" s="10"/>
      <c r="AI13512" s="10"/>
      <c r="AL13512" s="10"/>
      <c r="AM13512" s="10"/>
    </row>
    <row r="13513" spans="9:39">
      <c r="I13513" s="10"/>
      <c r="R13513" s="10"/>
      <c r="S13513" s="10"/>
      <c r="T13513" s="10"/>
      <c r="X13513" s="35"/>
      <c r="AG13513" s="10"/>
      <c r="AI13513" s="10"/>
      <c r="AL13513" s="10"/>
      <c r="AM13513" s="10"/>
    </row>
    <row r="13514" spans="9:39">
      <c r="I13514" s="10"/>
      <c r="R13514" s="10"/>
      <c r="S13514" s="10"/>
      <c r="T13514" s="10"/>
      <c r="X13514" s="35"/>
      <c r="AG13514" s="10"/>
      <c r="AI13514" s="10"/>
      <c r="AL13514" s="10"/>
      <c r="AM13514" s="10"/>
    </row>
    <row r="13515" spans="9:39">
      <c r="I13515" s="10"/>
      <c r="R13515" s="10"/>
      <c r="S13515" s="10"/>
      <c r="T13515" s="10"/>
      <c r="X13515" s="35"/>
      <c r="AG13515" s="10"/>
      <c r="AI13515" s="10"/>
      <c r="AL13515" s="10"/>
      <c r="AM13515" s="10"/>
    </row>
    <row r="13516" spans="9:39">
      <c r="I13516" s="10"/>
      <c r="R13516" s="10"/>
      <c r="S13516" s="10"/>
      <c r="T13516" s="10"/>
      <c r="X13516" s="35"/>
      <c r="AG13516" s="10"/>
      <c r="AI13516" s="10"/>
      <c r="AL13516" s="10"/>
      <c r="AM13516" s="10"/>
    </row>
    <row r="13517" spans="9:39">
      <c r="I13517" s="10"/>
      <c r="R13517" s="10"/>
      <c r="S13517" s="10"/>
      <c r="T13517" s="10"/>
      <c r="X13517" s="35"/>
      <c r="AG13517" s="10"/>
      <c r="AI13517" s="10"/>
      <c r="AL13517" s="10"/>
      <c r="AM13517" s="10"/>
    </row>
    <row r="13518" spans="9:39">
      <c r="I13518" s="10"/>
      <c r="R13518" s="10"/>
      <c r="S13518" s="10"/>
      <c r="T13518" s="10"/>
      <c r="X13518" s="35"/>
      <c r="AG13518" s="10"/>
      <c r="AI13518" s="10"/>
      <c r="AL13518" s="10"/>
      <c r="AM13518" s="10"/>
    </row>
    <row r="13519" spans="9:39">
      <c r="I13519" s="10"/>
      <c r="R13519" s="10"/>
      <c r="S13519" s="10"/>
      <c r="T13519" s="10"/>
      <c r="X13519" s="35"/>
      <c r="AG13519" s="10"/>
      <c r="AI13519" s="10"/>
      <c r="AL13519" s="10"/>
      <c r="AM13519" s="10"/>
    </row>
    <row r="13520" spans="9:39">
      <c r="I13520" s="10"/>
      <c r="R13520" s="10"/>
      <c r="S13520" s="10"/>
      <c r="T13520" s="10"/>
      <c r="X13520" s="35"/>
      <c r="AG13520" s="10"/>
      <c r="AI13520" s="10"/>
      <c r="AL13520" s="10"/>
      <c r="AM13520" s="10"/>
    </row>
    <row r="13521" spans="9:39">
      <c r="I13521" s="10"/>
      <c r="R13521" s="10"/>
      <c r="S13521" s="10"/>
      <c r="T13521" s="10"/>
      <c r="X13521" s="35"/>
      <c r="AG13521" s="10"/>
      <c r="AI13521" s="10"/>
      <c r="AL13521" s="10"/>
      <c r="AM13521" s="10"/>
    </row>
    <row r="13522" spans="9:39">
      <c r="I13522" s="10"/>
      <c r="R13522" s="10"/>
      <c r="S13522" s="10"/>
      <c r="T13522" s="10"/>
      <c r="X13522" s="35"/>
      <c r="AG13522" s="10"/>
      <c r="AI13522" s="10"/>
      <c r="AL13522" s="10"/>
      <c r="AM13522" s="10"/>
    </row>
    <row r="13523" spans="9:39">
      <c r="I13523" s="10"/>
      <c r="R13523" s="10"/>
      <c r="S13523" s="10"/>
      <c r="T13523" s="10"/>
      <c r="X13523" s="35"/>
      <c r="AG13523" s="10"/>
      <c r="AI13523" s="10"/>
      <c r="AL13523" s="10"/>
      <c r="AM13523" s="10"/>
    </row>
    <row r="13524" spans="9:39">
      <c r="I13524" s="10"/>
      <c r="R13524" s="10"/>
      <c r="S13524" s="10"/>
      <c r="T13524" s="10"/>
      <c r="X13524" s="35"/>
      <c r="AG13524" s="10"/>
      <c r="AI13524" s="10"/>
      <c r="AL13524" s="10"/>
      <c r="AM13524" s="10"/>
    </row>
    <row r="13525" spans="9:39">
      <c r="I13525" s="10"/>
      <c r="R13525" s="10"/>
      <c r="S13525" s="10"/>
      <c r="T13525" s="10"/>
      <c r="X13525" s="35"/>
      <c r="AG13525" s="10"/>
      <c r="AI13525" s="10"/>
      <c r="AL13525" s="10"/>
      <c r="AM13525" s="10"/>
    </row>
    <row r="13526" spans="9:39">
      <c r="I13526" s="10"/>
      <c r="R13526" s="10"/>
      <c r="S13526" s="10"/>
      <c r="T13526" s="10"/>
      <c r="X13526" s="35"/>
      <c r="AG13526" s="10"/>
      <c r="AI13526" s="10"/>
      <c r="AL13526" s="10"/>
      <c r="AM13526" s="10"/>
    </row>
    <row r="13527" spans="9:39">
      <c r="I13527" s="10"/>
      <c r="R13527" s="10"/>
      <c r="S13527" s="10"/>
      <c r="T13527" s="10"/>
      <c r="X13527" s="35"/>
      <c r="AG13527" s="10"/>
      <c r="AI13527" s="10"/>
      <c r="AL13527" s="10"/>
      <c r="AM13527" s="10"/>
    </row>
    <row r="13528" spans="9:39">
      <c r="I13528" s="10"/>
      <c r="R13528" s="10"/>
      <c r="S13528" s="10"/>
      <c r="T13528" s="10"/>
      <c r="X13528" s="35"/>
      <c r="AG13528" s="10"/>
      <c r="AI13528" s="10"/>
      <c r="AL13528" s="10"/>
      <c r="AM13528" s="10"/>
    </row>
    <row r="13529" spans="9:39">
      <c r="I13529" s="10"/>
      <c r="R13529" s="10"/>
      <c r="S13529" s="10"/>
      <c r="T13529" s="10"/>
      <c r="X13529" s="35"/>
      <c r="AG13529" s="10"/>
      <c r="AI13529" s="10"/>
      <c r="AL13529" s="10"/>
      <c r="AM13529" s="10"/>
    </row>
    <row r="13530" spans="9:39">
      <c r="I13530" s="10"/>
      <c r="R13530" s="10"/>
      <c r="S13530" s="10"/>
      <c r="T13530" s="10"/>
      <c r="X13530" s="35"/>
      <c r="AG13530" s="10"/>
      <c r="AI13530" s="10"/>
      <c r="AL13530" s="10"/>
      <c r="AM13530" s="10"/>
    </row>
    <row r="13531" spans="9:39">
      <c r="I13531" s="10"/>
      <c r="R13531" s="10"/>
      <c r="S13531" s="10"/>
      <c r="T13531" s="10"/>
      <c r="X13531" s="35"/>
      <c r="AG13531" s="10"/>
      <c r="AI13531" s="10"/>
      <c r="AL13531" s="10"/>
      <c r="AM13531" s="10"/>
    </row>
    <row r="13532" spans="9:39">
      <c r="I13532" s="10"/>
      <c r="R13532" s="10"/>
      <c r="S13532" s="10"/>
      <c r="T13532" s="10"/>
      <c r="X13532" s="35"/>
      <c r="AG13532" s="10"/>
      <c r="AI13532" s="10"/>
      <c r="AL13532" s="10"/>
      <c r="AM13532" s="10"/>
    </row>
    <row r="13533" spans="9:39">
      <c r="I13533" s="10"/>
      <c r="R13533" s="10"/>
      <c r="S13533" s="10"/>
      <c r="T13533" s="10"/>
      <c r="X13533" s="35"/>
      <c r="AG13533" s="10"/>
      <c r="AI13533" s="10"/>
      <c r="AL13533" s="10"/>
      <c r="AM13533" s="10"/>
    </row>
    <row r="13534" spans="9:39">
      <c r="I13534" s="10"/>
      <c r="R13534" s="10"/>
      <c r="S13534" s="10"/>
      <c r="T13534" s="10"/>
      <c r="X13534" s="35"/>
      <c r="AG13534" s="10"/>
      <c r="AI13534" s="10"/>
      <c r="AL13534" s="10"/>
      <c r="AM13534" s="10"/>
    </row>
    <row r="13535" spans="9:39">
      <c r="I13535" s="10"/>
      <c r="R13535" s="10"/>
      <c r="S13535" s="10"/>
      <c r="T13535" s="10"/>
      <c r="X13535" s="35"/>
      <c r="AG13535" s="10"/>
      <c r="AI13535" s="10"/>
      <c r="AL13535" s="10"/>
      <c r="AM13535" s="10"/>
    </row>
    <row r="13536" spans="9:39">
      <c r="I13536" s="10"/>
      <c r="R13536" s="10"/>
      <c r="S13536" s="10"/>
      <c r="T13536" s="10"/>
      <c r="X13536" s="35"/>
      <c r="AG13536" s="10"/>
      <c r="AI13536" s="10"/>
      <c r="AL13536" s="10"/>
      <c r="AM13536" s="10"/>
    </row>
    <row r="13537" spans="9:39">
      <c r="I13537" s="10"/>
      <c r="R13537" s="10"/>
      <c r="S13537" s="10"/>
      <c r="T13537" s="10"/>
      <c r="X13537" s="35"/>
      <c r="AG13537" s="10"/>
      <c r="AI13537" s="10"/>
      <c r="AL13537" s="10"/>
      <c r="AM13537" s="10"/>
    </row>
    <row r="13538" spans="9:39">
      <c r="I13538" s="10"/>
      <c r="R13538" s="10"/>
      <c r="S13538" s="10"/>
      <c r="T13538" s="10"/>
      <c r="X13538" s="35"/>
      <c r="AG13538" s="10"/>
      <c r="AI13538" s="10"/>
      <c r="AL13538" s="10"/>
      <c r="AM13538" s="10"/>
    </row>
    <row r="13539" spans="9:39">
      <c r="I13539" s="10"/>
      <c r="R13539" s="10"/>
      <c r="S13539" s="10"/>
      <c r="T13539" s="10"/>
      <c r="X13539" s="35"/>
      <c r="AG13539" s="10"/>
      <c r="AI13539" s="10"/>
      <c r="AL13539" s="10"/>
      <c r="AM13539" s="10"/>
    </row>
    <row r="13540" spans="9:39">
      <c r="I13540" s="10"/>
      <c r="R13540" s="10"/>
      <c r="S13540" s="10"/>
      <c r="T13540" s="10"/>
      <c r="X13540" s="35"/>
      <c r="AG13540" s="10"/>
      <c r="AI13540" s="10"/>
      <c r="AL13540" s="10"/>
      <c r="AM13540" s="10"/>
    </row>
    <row r="13541" spans="9:39">
      <c r="I13541" s="10"/>
      <c r="R13541" s="10"/>
      <c r="S13541" s="10"/>
      <c r="T13541" s="10"/>
      <c r="X13541" s="35"/>
      <c r="AG13541" s="10"/>
      <c r="AI13541" s="10"/>
      <c r="AL13541" s="10"/>
      <c r="AM13541" s="10"/>
    </row>
    <row r="13542" spans="9:39">
      <c r="I13542" s="10"/>
      <c r="R13542" s="10"/>
      <c r="S13542" s="10"/>
      <c r="T13542" s="10"/>
      <c r="X13542" s="35"/>
      <c r="AG13542" s="10"/>
      <c r="AI13542" s="10"/>
      <c r="AL13542" s="10"/>
      <c r="AM13542" s="10"/>
    </row>
    <row r="13543" spans="9:39">
      <c r="I13543" s="10"/>
      <c r="R13543" s="10"/>
      <c r="S13543" s="10"/>
      <c r="T13543" s="10"/>
      <c r="X13543" s="35"/>
      <c r="AG13543" s="10"/>
      <c r="AI13543" s="10"/>
      <c r="AL13543" s="10"/>
      <c r="AM13543" s="10"/>
    </row>
    <row r="13544" spans="9:39">
      <c r="I13544" s="10"/>
      <c r="R13544" s="10"/>
      <c r="S13544" s="10"/>
      <c r="T13544" s="10"/>
      <c r="X13544" s="35"/>
      <c r="AG13544" s="10"/>
      <c r="AI13544" s="10"/>
      <c r="AL13544" s="10"/>
      <c r="AM13544" s="10"/>
    </row>
    <row r="13545" spans="9:39">
      <c r="I13545" s="10"/>
      <c r="R13545" s="10"/>
      <c r="S13545" s="10"/>
      <c r="T13545" s="10"/>
      <c r="X13545" s="35"/>
      <c r="AG13545" s="10"/>
      <c r="AI13545" s="10"/>
      <c r="AL13545" s="10"/>
      <c r="AM13545" s="10"/>
    </row>
    <row r="13546" spans="9:39">
      <c r="I13546" s="10"/>
      <c r="R13546" s="10"/>
      <c r="S13546" s="10"/>
      <c r="T13546" s="10"/>
      <c r="X13546" s="35"/>
      <c r="AG13546" s="10"/>
      <c r="AI13546" s="10"/>
      <c r="AL13546" s="10"/>
      <c r="AM13546" s="10"/>
    </row>
    <row r="13547" spans="9:39">
      <c r="I13547" s="10"/>
      <c r="R13547" s="10"/>
      <c r="S13547" s="10"/>
      <c r="T13547" s="10"/>
      <c r="X13547" s="35"/>
      <c r="AG13547" s="10"/>
      <c r="AI13547" s="10"/>
      <c r="AL13547" s="10"/>
      <c r="AM13547" s="10"/>
    </row>
    <row r="13548" spans="9:39">
      <c r="I13548" s="10"/>
      <c r="R13548" s="10"/>
      <c r="S13548" s="10"/>
      <c r="T13548" s="10"/>
      <c r="X13548" s="35"/>
      <c r="AG13548" s="10"/>
      <c r="AI13548" s="10"/>
      <c r="AL13548" s="10"/>
      <c r="AM13548" s="10"/>
    </row>
    <row r="13549" spans="9:39">
      <c r="I13549" s="10"/>
      <c r="R13549" s="10"/>
      <c r="S13549" s="10"/>
      <c r="T13549" s="10"/>
      <c r="X13549" s="35"/>
      <c r="AG13549" s="10"/>
      <c r="AI13549" s="10"/>
      <c r="AL13549" s="10"/>
      <c r="AM13549" s="10"/>
    </row>
    <row r="13550" spans="9:39">
      <c r="I13550" s="10"/>
      <c r="R13550" s="10"/>
      <c r="S13550" s="10"/>
      <c r="T13550" s="10"/>
      <c r="X13550" s="35"/>
      <c r="AG13550" s="10"/>
      <c r="AI13550" s="10"/>
      <c r="AL13550" s="10"/>
      <c r="AM13550" s="10"/>
    </row>
    <row r="13551" spans="9:39">
      <c r="I13551" s="10"/>
      <c r="R13551" s="10"/>
      <c r="S13551" s="10"/>
      <c r="T13551" s="10"/>
      <c r="X13551" s="35"/>
      <c r="AG13551" s="10"/>
      <c r="AI13551" s="10"/>
      <c r="AL13551" s="10"/>
      <c r="AM13551" s="10"/>
    </row>
    <row r="13552" spans="9:39">
      <c r="I13552" s="10"/>
      <c r="R13552" s="10"/>
      <c r="S13552" s="10"/>
      <c r="T13552" s="10"/>
      <c r="X13552" s="35"/>
      <c r="AG13552" s="10"/>
      <c r="AI13552" s="10"/>
      <c r="AL13552" s="10"/>
      <c r="AM13552" s="10"/>
    </row>
    <row r="13553" spans="9:39">
      <c r="I13553" s="10"/>
      <c r="R13553" s="10"/>
      <c r="S13553" s="10"/>
      <c r="T13553" s="10"/>
      <c r="X13553" s="35"/>
      <c r="AG13553" s="10"/>
      <c r="AI13553" s="10"/>
      <c r="AL13553" s="10"/>
      <c r="AM13553" s="10"/>
    </row>
    <row r="13554" spans="9:39">
      <c r="I13554" s="10"/>
      <c r="R13554" s="10"/>
      <c r="S13554" s="10"/>
      <c r="T13554" s="10"/>
      <c r="X13554" s="35"/>
      <c r="AG13554" s="10"/>
      <c r="AI13554" s="10"/>
      <c r="AL13554" s="10"/>
      <c r="AM13554" s="10"/>
    </row>
    <row r="13555" spans="9:39">
      <c r="I13555" s="10"/>
      <c r="R13555" s="10"/>
      <c r="S13555" s="10"/>
      <c r="T13555" s="10"/>
      <c r="X13555" s="35"/>
      <c r="AG13555" s="10"/>
      <c r="AI13555" s="10"/>
      <c r="AL13555" s="10"/>
      <c r="AM13555" s="10"/>
    </row>
    <row r="13556" spans="9:39">
      <c r="I13556" s="10"/>
      <c r="R13556" s="10"/>
      <c r="S13556" s="10"/>
      <c r="T13556" s="10"/>
      <c r="X13556" s="35"/>
      <c r="AG13556" s="10"/>
      <c r="AI13556" s="10"/>
      <c r="AL13556" s="10"/>
      <c r="AM13556" s="10"/>
    </row>
    <row r="13557" spans="9:39">
      <c r="I13557" s="10"/>
      <c r="R13557" s="10"/>
      <c r="S13557" s="10"/>
      <c r="T13557" s="10"/>
      <c r="X13557" s="35"/>
      <c r="AG13557" s="10"/>
      <c r="AI13557" s="10"/>
      <c r="AL13557" s="10"/>
      <c r="AM13557" s="10"/>
    </row>
    <row r="13558" spans="9:39">
      <c r="I13558" s="10"/>
      <c r="R13558" s="10"/>
      <c r="S13558" s="10"/>
      <c r="T13558" s="10"/>
      <c r="X13558" s="35"/>
      <c r="AG13558" s="10"/>
      <c r="AI13558" s="10"/>
      <c r="AL13558" s="10"/>
      <c r="AM13558" s="10"/>
    </row>
    <row r="13559" spans="9:39">
      <c r="I13559" s="10"/>
      <c r="R13559" s="10"/>
      <c r="S13559" s="10"/>
      <c r="T13559" s="10"/>
      <c r="X13559" s="35"/>
      <c r="AG13559" s="10"/>
      <c r="AI13559" s="10"/>
      <c r="AL13559" s="10"/>
      <c r="AM13559" s="10"/>
    </row>
    <row r="13560" spans="9:39">
      <c r="I13560" s="10"/>
      <c r="R13560" s="10"/>
      <c r="S13560" s="10"/>
      <c r="T13560" s="10"/>
      <c r="X13560" s="35"/>
      <c r="AG13560" s="10"/>
      <c r="AI13560" s="10"/>
      <c r="AL13560" s="10"/>
      <c r="AM13560" s="10"/>
    </row>
    <row r="13561" spans="9:39">
      <c r="I13561" s="10"/>
      <c r="R13561" s="10"/>
      <c r="S13561" s="10"/>
      <c r="T13561" s="10"/>
      <c r="X13561" s="35"/>
      <c r="AG13561" s="10"/>
      <c r="AI13561" s="10"/>
      <c r="AL13561" s="10"/>
      <c r="AM13561" s="10"/>
    </row>
    <row r="13562" spans="9:39">
      <c r="I13562" s="10"/>
      <c r="R13562" s="10"/>
      <c r="S13562" s="10"/>
      <c r="T13562" s="10"/>
      <c r="X13562" s="35"/>
      <c r="AG13562" s="10"/>
      <c r="AI13562" s="10"/>
      <c r="AL13562" s="10"/>
      <c r="AM13562" s="10"/>
    </row>
    <row r="13563" spans="9:39">
      <c r="I13563" s="10"/>
      <c r="R13563" s="10"/>
      <c r="S13563" s="10"/>
      <c r="T13563" s="10"/>
      <c r="X13563" s="35"/>
      <c r="AG13563" s="10"/>
      <c r="AI13563" s="10"/>
      <c r="AL13563" s="10"/>
      <c r="AM13563" s="10"/>
    </row>
    <row r="13564" spans="9:39">
      <c r="I13564" s="10"/>
      <c r="R13564" s="10"/>
      <c r="S13564" s="10"/>
      <c r="T13564" s="10"/>
      <c r="X13564" s="35"/>
      <c r="AG13564" s="10"/>
      <c r="AI13564" s="10"/>
      <c r="AL13564" s="10"/>
      <c r="AM13564" s="10"/>
    </row>
    <row r="13565" spans="9:39">
      <c r="I13565" s="10"/>
      <c r="R13565" s="10"/>
      <c r="S13565" s="10"/>
      <c r="T13565" s="10"/>
      <c r="X13565" s="35"/>
      <c r="AG13565" s="10"/>
      <c r="AI13565" s="10"/>
      <c r="AL13565" s="10"/>
      <c r="AM13565" s="10"/>
    </row>
    <row r="13566" spans="9:39">
      <c r="I13566" s="10"/>
      <c r="R13566" s="10"/>
      <c r="S13566" s="10"/>
      <c r="T13566" s="10"/>
      <c r="X13566" s="35"/>
      <c r="AG13566" s="10"/>
      <c r="AI13566" s="10"/>
      <c r="AL13566" s="10"/>
      <c r="AM13566" s="10"/>
    </row>
    <row r="13567" spans="9:39">
      <c r="I13567" s="10"/>
      <c r="R13567" s="10"/>
      <c r="S13567" s="10"/>
      <c r="T13567" s="10"/>
      <c r="X13567" s="35"/>
      <c r="AG13567" s="10"/>
      <c r="AI13567" s="10"/>
      <c r="AL13567" s="10"/>
      <c r="AM13567" s="10"/>
    </row>
    <row r="13568" spans="9:39">
      <c r="I13568" s="10"/>
      <c r="R13568" s="10"/>
      <c r="S13568" s="10"/>
      <c r="T13568" s="10"/>
      <c r="X13568" s="35"/>
      <c r="AG13568" s="10"/>
      <c r="AI13568" s="10"/>
      <c r="AL13568" s="10"/>
      <c r="AM13568" s="10"/>
    </row>
    <row r="13569" spans="9:39">
      <c r="I13569" s="10"/>
      <c r="R13569" s="10"/>
      <c r="S13569" s="10"/>
      <c r="T13569" s="10"/>
      <c r="X13569" s="35"/>
      <c r="AG13569" s="10"/>
      <c r="AI13569" s="10"/>
      <c r="AL13569" s="10"/>
      <c r="AM13569" s="10"/>
    </row>
    <row r="13570" spans="9:39">
      <c r="I13570" s="10"/>
      <c r="R13570" s="10"/>
      <c r="S13570" s="10"/>
      <c r="T13570" s="10"/>
      <c r="X13570" s="35"/>
      <c r="AG13570" s="10"/>
      <c r="AI13570" s="10"/>
      <c r="AL13570" s="10"/>
      <c r="AM13570" s="10"/>
    </row>
    <row r="13571" spans="9:39">
      <c r="I13571" s="10"/>
      <c r="R13571" s="10"/>
      <c r="S13571" s="10"/>
      <c r="T13571" s="10"/>
      <c r="X13571" s="35"/>
      <c r="AG13571" s="10"/>
      <c r="AI13571" s="10"/>
      <c r="AL13571" s="10"/>
      <c r="AM13571" s="10"/>
    </row>
    <row r="13572" spans="9:39">
      <c r="I13572" s="10"/>
      <c r="R13572" s="10"/>
      <c r="S13572" s="10"/>
      <c r="T13572" s="10"/>
      <c r="X13572" s="35"/>
      <c r="AG13572" s="10"/>
      <c r="AI13572" s="10"/>
      <c r="AL13572" s="10"/>
      <c r="AM13572" s="10"/>
    </row>
    <row r="13573" spans="9:39">
      <c r="I13573" s="10"/>
      <c r="R13573" s="10"/>
      <c r="S13573" s="10"/>
      <c r="T13573" s="10"/>
      <c r="X13573" s="35"/>
      <c r="AG13573" s="10"/>
      <c r="AI13573" s="10"/>
      <c r="AL13573" s="10"/>
      <c r="AM13573" s="10"/>
    </row>
    <row r="13574" spans="9:39">
      <c r="I13574" s="10"/>
      <c r="R13574" s="10"/>
      <c r="S13574" s="10"/>
      <c r="T13574" s="10"/>
      <c r="X13574" s="35"/>
      <c r="AG13574" s="10"/>
      <c r="AI13574" s="10"/>
      <c r="AL13574" s="10"/>
      <c r="AM13574" s="10"/>
    </row>
    <row r="13575" spans="9:39">
      <c r="I13575" s="10"/>
      <c r="R13575" s="10"/>
      <c r="S13575" s="10"/>
      <c r="T13575" s="10"/>
      <c r="X13575" s="35"/>
      <c r="AG13575" s="10"/>
      <c r="AI13575" s="10"/>
      <c r="AL13575" s="10"/>
      <c r="AM13575" s="10"/>
    </row>
    <row r="13576" spans="9:39">
      <c r="I13576" s="10"/>
      <c r="R13576" s="10"/>
      <c r="S13576" s="10"/>
      <c r="T13576" s="10"/>
      <c r="X13576" s="35"/>
      <c r="AG13576" s="10"/>
      <c r="AI13576" s="10"/>
      <c r="AL13576" s="10"/>
      <c r="AM13576" s="10"/>
    </row>
    <row r="13577" spans="9:39">
      <c r="I13577" s="10"/>
      <c r="R13577" s="10"/>
      <c r="S13577" s="10"/>
      <c r="T13577" s="10"/>
      <c r="X13577" s="35"/>
      <c r="AG13577" s="10"/>
      <c r="AI13577" s="10"/>
      <c r="AL13577" s="10"/>
      <c r="AM13577" s="10"/>
    </row>
    <row r="13578" spans="9:39">
      <c r="I13578" s="10"/>
      <c r="R13578" s="10"/>
      <c r="S13578" s="10"/>
      <c r="T13578" s="10"/>
      <c r="X13578" s="35"/>
      <c r="AG13578" s="10"/>
      <c r="AI13578" s="10"/>
      <c r="AL13578" s="10"/>
      <c r="AM13578" s="10"/>
    </row>
    <row r="13579" spans="9:39">
      <c r="I13579" s="10"/>
      <c r="R13579" s="10"/>
      <c r="S13579" s="10"/>
      <c r="T13579" s="10"/>
      <c r="X13579" s="35"/>
      <c r="AG13579" s="10"/>
      <c r="AI13579" s="10"/>
      <c r="AL13579" s="10"/>
      <c r="AM13579" s="10"/>
    </row>
    <row r="13580" spans="9:39">
      <c r="I13580" s="10"/>
      <c r="R13580" s="10"/>
      <c r="S13580" s="10"/>
      <c r="T13580" s="10"/>
      <c r="X13580" s="35"/>
      <c r="AG13580" s="10"/>
      <c r="AI13580" s="10"/>
      <c r="AL13580" s="10"/>
      <c r="AM13580" s="10"/>
    </row>
    <row r="13581" spans="9:39">
      <c r="I13581" s="10"/>
      <c r="R13581" s="10"/>
      <c r="S13581" s="10"/>
      <c r="T13581" s="10"/>
      <c r="X13581" s="35"/>
      <c r="AG13581" s="10"/>
      <c r="AI13581" s="10"/>
      <c r="AL13581" s="10"/>
      <c r="AM13581" s="10"/>
    </row>
    <row r="13582" spans="9:39">
      <c r="I13582" s="10"/>
      <c r="R13582" s="10"/>
      <c r="S13582" s="10"/>
      <c r="T13582" s="10"/>
      <c r="X13582" s="35"/>
      <c r="AG13582" s="10"/>
      <c r="AI13582" s="10"/>
      <c r="AL13582" s="10"/>
      <c r="AM13582" s="10"/>
    </row>
    <row r="13583" spans="9:39">
      <c r="I13583" s="10"/>
      <c r="R13583" s="10"/>
      <c r="S13583" s="10"/>
      <c r="T13583" s="10"/>
      <c r="X13583" s="35"/>
      <c r="AG13583" s="10"/>
      <c r="AI13583" s="10"/>
      <c r="AL13583" s="10"/>
      <c r="AM13583" s="10"/>
    </row>
    <row r="13584" spans="9:39">
      <c r="I13584" s="10"/>
      <c r="R13584" s="10"/>
      <c r="S13584" s="10"/>
      <c r="T13584" s="10"/>
      <c r="X13584" s="35"/>
      <c r="AG13584" s="10"/>
      <c r="AI13584" s="10"/>
      <c r="AL13584" s="10"/>
      <c r="AM13584" s="10"/>
    </row>
    <row r="13585" spans="9:39">
      <c r="I13585" s="10"/>
      <c r="R13585" s="10"/>
      <c r="S13585" s="10"/>
      <c r="T13585" s="10"/>
      <c r="X13585" s="35"/>
      <c r="AG13585" s="10"/>
      <c r="AI13585" s="10"/>
      <c r="AL13585" s="10"/>
      <c r="AM13585" s="10"/>
    </row>
    <row r="13586" spans="9:39">
      <c r="I13586" s="10"/>
      <c r="R13586" s="10"/>
      <c r="S13586" s="10"/>
      <c r="T13586" s="10"/>
      <c r="X13586" s="35"/>
      <c r="AG13586" s="10"/>
      <c r="AI13586" s="10"/>
      <c r="AL13586" s="10"/>
      <c r="AM13586" s="10"/>
    </row>
    <row r="13587" spans="9:39">
      <c r="I13587" s="10"/>
      <c r="R13587" s="10"/>
      <c r="S13587" s="10"/>
      <c r="T13587" s="10"/>
      <c r="X13587" s="35"/>
      <c r="AG13587" s="10"/>
      <c r="AI13587" s="10"/>
      <c r="AL13587" s="10"/>
      <c r="AM13587" s="10"/>
    </row>
    <row r="13588" spans="9:39">
      <c r="I13588" s="10"/>
      <c r="R13588" s="10"/>
      <c r="S13588" s="10"/>
      <c r="T13588" s="10"/>
      <c r="X13588" s="35"/>
      <c r="AG13588" s="10"/>
      <c r="AI13588" s="10"/>
      <c r="AL13588" s="10"/>
      <c r="AM13588" s="10"/>
    </row>
    <row r="13589" spans="9:39">
      <c r="I13589" s="10"/>
      <c r="R13589" s="10"/>
      <c r="S13589" s="10"/>
      <c r="T13589" s="10"/>
      <c r="X13589" s="35"/>
      <c r="AG13589" s="10"/>
      <c r="AI13589" s="10"/>
      <c r="AL13589" s="10"/>
      <c r="AM13589" s="10"/>
    </row>
    <row r="13590" spans="9:39">
      <c r="I13590" s="10"/>
      <c r="R13590" s="10"/>
      <c r="S13590" s="10"/>
      <c r="T13590" s="10"/>
      <c r="X13590" s="35"/>
      <c r="AG13590" s="10"/>
      <c r="AI13590" s="10"/>
      <c r="AL13590" s="10"/>
      <c r="AM13590" s="10"/>
    </row>
    <row r="13591" spans="9:39">
      <c r="I13591" s="10"/>
      <c r="R13591" s="10"/>
      <c r="S13591" s="10"/>
      <c r="T13591" s="10"/>
      <c r="X13591" s="35"/>
      <c r="AG13591" s="10"/>
      <c r="AI13591" s="10"/>
      <c r="AL13591" s="10"/>
      <c r="AM13591" s="10"/>
    </row>
    <row r="13592" spans="9:39">
      <c r="I13592" s="10"/>
      <c r="R13592" s="10"/>
      <c r="S13592" s="10"/>
      <c r="T13592" s="10"/>
      <c r="X13592" s="35"/>
      <c r="AG13592" s="10"/>
      <c r="AI13592" s="10"/>
      <c r="AL13592" s="10"/>
      <c r="AM13592" s="10"/>
    </row>
    <row r="13593" spans="9:39">
      <c r="I13593" s="10"/>
      <c r="R13593" s="10"/>
      <c r="S13593" s="10"/>
      <c r="T13593" s="10"/>
      <c r="X13593" s="35"/>
      <c r="AG13593" s="10"/>
      <c r="AI13593" s="10"/>
      <c r="AL13593" s="10"/>
      <c r="AM13593" s="10"/>
    </row>
    <row r="13594" spans="9:39">
      <c r="I13594" s="10"/>
      <c r="R13594" s="10"/>
      <c r="S13594" s="10"/>
      <c r="T13594" s="10"/>
      <c r="X13594" s="35"/>
      <c r="AG13594" s="10"/>
      <c r="AI13594" s="10"/>
      <c r="AL13594" s="10"/>
      <c r="AM13594" s="10"/>
    </row>
    <row r="13595" spans="9:39">
      <c r="I13595" s="10"/>
      <c r="R13595" s="10"/>
      <c r="S13595" s="10"/>
      <c r="T13595" s="10"/>
      <c r="X13595" s="35"/>
      <c r="AG13595" s="10"/>
      <c r="AI13595" s="10"/>
      <c r="AL13595" s="10"/>
      <c r="AM13595" s="10"/>
    </row>
    <row r="13596" spans="9:39">
      <c r="I13596" s="10"/>
      <c r="R13596" s="10"/>
      <c r="S13596" s="10"/>
      <c r="T13596" s="10"/>
      <c r="X13596" s="35"/>
      <c r="AG13596" s="10"/>
      <c r="AI13596" s="10"/>
      <c r="AL13596" s="10"/>
      <c r="AM13596" s="10"/>
    </row>
    <row r="13597" spans="9:39">
      <c r="I13597" s="10"/>
      <c r="R13597" s="10"/>
      <c r="S13597" s="10"/>
      <c r="T13597" s="10"/>
      <c r="X13597" s="35"/>
      <c r="AG13597" s="10"/>
      <c r="AI13597" s="10"/>
      <c r="AL13597" s="10"/>
      <c r="AM13597" s="10"/>
    </row>
    <row r="13598" spans="9:39">
      <c r="I13598" s="10"/>
      <c r="R13598" s="10"/>
      <c r="S13598" s="10"/>
      <c r="T13598" s="10"/>
      <c r="X13598" s="35"/>
      <c r="AG13598" s="10"/>
      <c r="AI13598" s="10"/>
      <c r="AL13598" s="10"/>
      <c r="AM13598" s="10"/>
    </row>
    <row r="13599" spans="9:39">
      <c r="I13599" s="10"/>
      <c r="R13599" s="10"/>
      <c r="S13599" s="10"/>
      <c r="T13599" s="10"/>
      <c r="X13599" s="35"/>
      <c r="AG13599" s="10"/>
      <c r="AI13599" s="10"/>
      <c r="AL13599" s="10"/>
      <c r="AM13599" s="10"/>
    </row>
    <row r="13600" spans="9:39">
      <c r="I13600" s="10"/>
      <c r="R13600" s="10"/>
      <c r="S13600" s="10"/>
      <c r="T13600" s="10"/>
      <c r="X13600" s="35"/>
      <c r="AG13600" s="10"/>
      <c r="AI13600" s="10"/>
      <c r="AL13600" s="10"/>
      <c r="AM13600" s="10"/>
    </row>
    <row r="13601" spans="9:39">
      <c r="I13601" s="10"/>
      <c r="R13601" s="10"/>
      <c r="S13601" s="10"/>
      <c r="T13601" s="10"/>
      <c r="X13601" s="35"/>
      <c r="AG13601" s="10"/>
      <c r="AI13601" s="10"/>
      <c r="AL13601" s="10"/>
      <c r="AM13601" s="10"/>
    </row>
    <row r="13602" spans="9:39">
      <c r="I13602" s="10"/>
      <c r="R13602" s="10"/>
      <c r="S13602" s="10"/>
      <c r="T13602" s="10"/>
      <c r="X13602" s="35"/>
      <c r="AG13602" s="10"/>
      <c r="AI13602" s="10"/>
      <c r="AL13602" s="10"/>
      <c r="AM13602" s="10"/>
    </row>
    <row r="13603" spans="9:39">
      <c r="I13603" s="10"/>
      <c r="R13603" s="10"/>
      <c r="S13603" s="10"/>
      <c r="T13603" s="10"/>
      <c r="X13603" s="35"/>
      <c r="AG13603" s="10"/>
      <c r="AI13603" s="10"/>
      <c r="AL13603" s="10"/>
      <c r="AM13603" s="10"/>
    </row>
    <row r="13604" spans="9:39">
      <c r="I13604" s="10"/>
      <c r="R13604" s="10"/>
      <c r="S13604" s="10"/>
      <c r="T13604" s="10"/>
      <c r="X13604" s="35"/>
      <c r="AG13604" s="10"/>
      <c r="AI13604" s="10"/>
      <c r="AL13604" s="10"/>
      <c r="AM13604" s="10"/>
    </row>
    <row r="13605" spans="9:39">
      <c r="I13605" s="10"/>
      <c r="R13605" s="10"/>
      <c r="S13605" s="10"/>
      <c r="T13605" s="10"/>
      <c r="X13605" s="35"/>
      <c r="AG13605" s="10"/>
      <c r="AI13605" s="10"/>
      <c r="AL13605" s="10"/>
      <c r="AM13605" s="10"/>
    </row>
    <row r="13606" spans="9:39">
      <c r="I13606" s="10"/>
      <c r="R13606" s="10"/>
      <c r="S13606" s="10"/>
      <c r="T13606" s="10"/>
      <c r="X13606" s="35"/>
      <c r="AG13606" s="10"/>
      <c r="AI13606" s="10"/>
      <c r="AL13606" s="10"/>
      <c r="AM13606" s="10"/>
    </row>
    <row r="13607" spans="9:39">
      <c r="I13607" s="10"/>
      <c r="R13607" s="10"/>
      <c r="S13607" s="10"/>
      <c r="T13607" s="10"/>
      <c r="X13607" s="35"/>
      <c r="AG13607" s="10"/>
      <c r="AI13607" s="10"/>
      <c r="AL13607" s="10"/>
      <c r="AM13607" s="10"/>
    </row>
    <row r="13608" spans="9:39">
      <c r="I13608" s="10"/>
      <c r="R13608" s="10"/>
      <c r="S13608" s="10"/>
      <c r="T13608" s="10"/>
      <c r="X13608" s="35"/>
      <c r="AG13608" s="10"/>
      <c r="AI13608" s="10"/>
      <c r="AL13608" s="10"/>
      <c r="AM13608" s="10"/>
    </row>
    <row r="13609" spans="9:39">
      <c r="I13609" s="10"/>
      <c r="R13609" s="10"/>
      <c r="S13609" s="10"/>
      <c r="T13609" s="10"/>
      <c r="X13609" s="35"/>
      <c r="AG13609" s="10"/>
      <c r="AI13609" s="10"/>
      <c r="AL13609" s="10"/>
      <c r="AM13609" s="10"/>
    </row>
    <row r="13610" spans="9:39">
      <c r="I13610" s="10"/>
      <c r="R13610" s="10"/>
      <c r="S13610" s="10"/>
      <c r="T13610" s="10"/>
      <c r="X13610" s="35"/>
      <c r="AG13610" s="10"/>
      <c r="AI13610" s="10"/>
      <c r="AL13610" s="10"/>
      <c r="AM13610" s="10"/>
    </row>
    <row r="13611" spans="9:39">
      <c r="I13611" s="10"/>
      <c r="R13611" s="10"/>
      <c r="S13611" s="10"/>
      <c r="T13611" s="10"/>
      <c r="X13611" s="35"/>
      <c r="AG13611" s="10"/>
      <c r="AI13611" s="10"/>
      <c r="AL13611" s="10"/>
      <c r="AM13611" s="10"/>
    </row>
    <row r="13612" spans="9:39">
      <c r="I13612" s="10"/>
      <c r="R13612" s="10"/>
      <c r="S13612" s="10"/>
      <c r="T13612" s="10"/>
      <c r="X13612" s="35"/>
      <c r="AG13612" s="10"/>
      <c r="AI13612" s="10"/>
      <c r="AL13612" s="10"/>
      <c r="AM13612" s="10"/>
    </row>
    <row r="13613" spans="9:39">
      <c r="I13613" s="10"/>
      <c r="R13613" s="10"/>
      <c r="S13613" s="10"/>
      <c r="T13613" s="10"/>
      <c r="X13613" s="35"/>
      <c r="AG13613" s="10"/>
      <c r="AI13613" s="10"/>
      <c r="AL13613" s="10"/>
      <c r="AM13613" s="10"/>
    </row>
    <row r="13614" spans="9:39">
      <c r="I13614" s="10"/>
      <c r="R13614" s="10"/>
      <c r="S13614" s="10"/>
      <c r="T13614" s="10"/>
      <c r="X13614" s="35"/>
      <c r="AG13614" s="10"/>
      <c r="AI13614" s="10"/>
      <c r="AL13614" s="10"/>
      <c r="AM13614" s="10"/>
    </row>
    <row r="13615" spans="9:39">
      <c r="I13615" s="10"/>
      <c r="R13615" s="10"/>
      <c r="S13615" s="10"/>
      <c r="T13615" s="10"/>
      <c r="X13615" s="35"/>
      <c r="AG13615" s="10"/>
      <c r="AI13615" s="10"/>
      <c r="AL13615" s="10"/>
      <c r="AM13615" s="10"/>
    </row>
    <row r="13616" spans="9:39">
      <c r="I13616" s="10"/>
      <c r="R13616" s="10"/>
      <c r="S13616" s="10"/>
      <c r="T13616" s="10"/>
      <c r="X13616" s="35"/>
      <c r="AG13616" s="10"/>
      <c r="AI13616" s="10"/>
      <c r="AL13616" s="10"/>
      <c r="AM13616" s="10"/>
    </row>
    <row r="13617" spans="9:39">
      <c r="I13617" s="10"/>
      <c r="R13617" s="10"/>
      <c r="S13617" s="10"/>
      <c r="T13617" s="10"/>
      <c r="X13617" s="35"/>
      <c r="AG13617" s="10"/>
      <c r="AI13617" s="10"/>
      <c r="AL13617" s="10"/>
      <c r="AM13617" s="10"/>
    </row>
    <row r="13618" spans="9:39">
      <c r="I13618" s="10"/>
      <c r="R13618" s="10"/>
      <c r="S13618" s="10"/>
      <c r="T13618" s="10"/>
      <c r="X13618" s="35"/>
      <c r="AG13618" s="10"/>
      <c r="AI13618" s="10"/>
      <c r="AL13618" s="10"/>
      <c r="AM13618" s="10"/>
    </row>
    <row r="13619" spans="9:39">
      <c r="I13619" s="10"/>
      <c r="R13619" s="10"/>
      <c r="S13619" s="10"/>
      <c r="T13619" s="10"/>
      <c r="X13619" s="35"/>
      <c r="AG13619" s="10"/>
      <c r="AI13619" s="10"/>
      <c r="AL13619" s="10"/>
      <c r="AM13619" s="10"/>
    </row>
    <row r="13620" spans="9:39">
      <c r="I13620" s="10"/>
      <c r="R13620" s="10"/>
      <c r="S13620" s="10"/>
      <c r="T13620" s="10"/>
      <c r="X13620" s="35"/>
      <c r="AG13620" s="10"/>
      <c r="AI13620" s="10"/>
      <c r="AL13620" s="10"/>
      <c r="AM13620" s="10"/>
    </row>
    <row r="13621" spans="9:39">
      <c r="I13621" s="10"/>
      <c r="R13621" s="10"/>
      <c r="S13621" s="10"/>
      <c r="T13621" s="10"/>
      <c r="X13621" s="35"/>
      <c r="AG13621" s="10"/>
      <c r="AI13621" s="10"/>
      <c r="AL13621" s="10"/>
      <c r="AM13621" s="10"/>
    </row>
    <row r="13622" spans="9:39">
      <c r="I13622" s="10"/>
      <c r="R13622" s="10"/>
      <c r="S13622" s="10"/>
      <c r="T13622" s="10"/>
      <c r="X13622" s="35"/>
      <c r="AG13622" s="10"/>
      <c r="AI13622" s="10"/>
      <c r="AL13622" s="10"/>
      <c r="AM13622" s="10"/>
    </row>
    <row r="13623" spans="9:39">
      <c r="I13623" s="10"/>
      <c r="R13623" s="10"/>
      <c r="S13623" s="10"/>
      <c r="T13623" s="10"/>
      <c r="X13623" s="35"/>
      <c r="AG13623" s="10"/>
      <c r="AI13623" s="10"/>
      <c r="AL13623" s="10"/>
      <c r="AM13623" s="10"/>
    </row>
    <row r="13624" spans="9:39">
      <c r="I13624" s="10"/>
      <c r="R13624" s="10"/>
      <c r="S13624" s="10"/>
      <c r="T13624" s="10"/>
      <c r="X13624" s="35"/>
      <c r="AG13624" s="10"/>
      <c r="AI13624" s="10"/>
      <c r="AL13624" s="10"/>
      <c r="AM13624" s="10"/>
    </row>
    <row r="13625" spans="9:39">
      <c r="I13625" s="10"/>
      <c r="R13625" s="10"/>
      <c r="S13625" s="10"/>
      <c r="T13625" s="10"/>
      <c r="X13625" s="35"/>
      <c r="AG13625" s="10"/>
      <c r="AI13625" s="10"/>
      <c r="AL13625" s="10"/>
      <c r="AM13625" s="10"/>
    </row>
    <row r="13626" spans="9:39">
      <c r="I13626" s="10"/>
      <c r="R13626" s="10"/>
      <c r="S13626" s="10"/>
      <c r="T13626" s="10"/>
      <c r="X13626" s="35"/>
      <c r="AG13626" s="10"/>
      <c r="AI13626" s="10"/>
      <c r="AL13626" s="10"/>
      <c r="AM13626" s="10"/>
    </row>
    <row r="13627" spans="9:39">
      <c r="I13627" s="10"/>
      <c r="R13627" s="10"/>
      <c r="S13627" s="10"/>
      <c r="T13627" s="10"/>
      <c r="X13627" s="35"/>
      <c r="AG13627" s="10"/>
      <c r="AI13627" s="10"/>
      <c r="AL13627" s="10"/>
      <c r="AM13627" s="10"/>
    </row>
    <row r="13628" spans="9:39">
      <c r="I13628" s="10"/>
      <c r="R13628" s="10"/>
      <c r="S13628" s="10"/>
      <c r="T13628" s="10"/>
      <c r="X13628" s="35"/>
      <c r="AG13628" s="10"/>
      <c r="AI13628" s="10"/>
      <c r="AL13628" s="10"/>
      <c r="AM13628" s="10"/>
    </row>
    <row r="13629" spans="9:39">
      <c r="I13629" s="10"/>
      <c r="R13629" s="10"/>
      <c r="S13629" s="10"/>
      <c r="T13629" s="10"/>
      <c r="X13629" s="35"/>
      <c r="AG13629" s="10"/>
      <c r="AI13629" s="10"/>
      <c r="AL13629" s="10"/>
      <c r="AM13629" s="10"/>
    </row>
    <row r="13630" spans="9:39">
      <c r="I13630" s="10"/>
      <c r="R13630" s="10"/>
      <c r="S13630" s="10"/>
      <c r="T13630" s="10"/>
      <c r="X13630" s="35"/>
      <c r="AG13630" s="10"/>
      <c r="AI13630" s="10"/>
      <c r="AL13630" s="10"/>
      <c r="AM13630" s="10"/>
    </row>
    <row r="13631" spans="9:39">
      <c r="I13631" s="10"/>
      <c r="R13631" s="10"/>
      <c r="S13631" s="10"/>
      <c r="T13631" s="10"/>
      <c r="X13631" s="35"/>
      <c r="AG13631" s="10"/>
      <c r="AI13631" s="10"/>
      <c r="AL13631" s="10"/>
      <c r="AM13631" s="10"/>
    </row>
    <row r="13632" spans="9:39">
      <c r="I13632" s="10"/>
      <c r="R13632" s="10"/>
      <c r="S13632" s="10"/>
      <c r="T13632" s="10"/>
      <c r="X13632" s="35"/>
      <c r="AG13632" s="10"/>
      <c r="AI13632" s="10"/>
      <c r="AL13632" s="10"/>
      <c r="AM13632" s="10"/>
    </row>
    <row r="13633" spans="9:39">
      <c r="I13633" s="10"/>
      <c r="R13633" s="10"/>
      <c r="S13633" s="10"/>
      <c r="T13633" s="10"/>
      <c r="X13633" s="35"/>
      <c r="AG13633" s="10"/>
      <c r="AI13633" s="10"/>
      <c r="AL13633" s="10"/>
      <c r="AM13633" s="10"/>
    </row>
    <row r="13634" spans="9:39">
      <c r="I13634" s="10"/>
      <c r="R13634" s="10"/>
      <c r="S13634" s="10"/>
      <c r="T13634" s="10"/>
      <c r="X13634" s="35"/>
      <c r="AG13634" s="10"/>
      <c r="AI13634" s="10"/>
      <c r="AL13634" s="10"/>
      <c r="AM13634" s="10"/>
    </row>
    <row r="13635" spans="9:39">
      <c r="I13635" s="10"/>
      <c r="R13635" s="10"/>
      <c r="S13635" s="10"/>
      <c r="T13635" s="10"/>
      <c r="X13635" s="35"/>
      <c r="AG13635" s="10"/>
      <c r="AI13635" s="10"/>
      <c r="AL13635" s="10"/>
      <c r="AM13635" s="10"/>
    </row>
    <row r="13636" spans="9:39">
      <c r="I13636" s="10"/>
      <c r="R13636" s="10"/>
      <c r="S13636" s="10"/>
      <c r="T13636" s="10"/>
      <c r="X13636" s="35"/>
      <c r="AG13636" s="10"/>
      <c r="AI13636" s="10"/>
      <c r="AL13636" s="10"/>
      <c r="AM13636" s="10"/>
    </row>
    <row r="13637" spans="9:39">
      <c r="I13637" s="10"/>
      <c r="R13637" s="10"/>
      <c r="S13637" s="10"/>
      <c r="T13637" s="10"/>
      <c r="X13637" s="35"/>
      <c r="AG13637" s="10"/>
      <c r="AI13637" s="10"/>
      <c r="AL13637" s="10"/>
      <c r="AM13637" s="10"/>
    </row>
    <row r="13638" spans="9:39">
      <c r="I13638" s="10"/>
      <c r="R13638" s="10"/>
      <c r="S13638" s="10"/>
      <c r="T13638" s="10"/>
      <c r="X13638" s="35"/>
      <c r="AG13638" s="10"/>
      <c r="AI13638" s="10"/>
      <c r="AL13638" s="10"/>
      <c r="AM13638" s="10"/>
    </row>
    <row r="13639" spans="9:39">
      <c r="I13639" s="10"/>
      <c r="R13639" s="10"/>
      <c r="S13639" s="10"/>
      <c r="T13639" s="10"/>
      <c r="X13639" s="35"/>
      <c r="AG13639" s="10"/>
      <c r="AI13639" s="10"/>
      <c r="AL13639" s="10"/>
      <c r="AM13639" s="10"/>
    </row>
    <row r="13640" spans="9:39">
      <c r="I13640" s="10"/>
      <c r="R13640" s="10"/>
      <c r="S13640" s="10"/>
      <c r="T13640" s="10"/>
      <c r="X13640" s="35"/>
      <c r="AG13640" s="10"/>
      <c r="AI13640" s="10"/>
      <c r="AL13640" s="10"/>
      <c r="AM13640" s="10"/>
    </row>
    <row r="13641" spans="9:39">
      <c r="I13641" s="10"/>
      <c r="R13641" s="10"/>
      <c r="S13641" s="10"/>
      <c r="T13641" s="10"/>
      <c r="X13641" s="35"/>
      <c r="AG13641" s="10"/>
      <c r="AI13641" s="10"/>
      <c r="AL13641" s="10"/>
      <c r="AM13641" s="10"/>
    </row>
    <row r="13642" spans="9:39">
      <c r="I13642" s="10"/>
      <c r="R13642" s="10"/>
      <c r="S13642" s="10"/>
      <c r="T13642" s="10"/>
      <c r="X13642" s="35"/>
      <c r="AG13642" s="10"/>
      <c r="AI13642" s="10"/>
      <c r="AL13642" s="10"/>
      <c r="AM13642" s="10"/>
    </row>
    <row r="13643" spans="9:39">
      <c r="I13643" s="10"/>
      <c r="R13643" s="10"/>
      <c r="S13643" s="10"/>
      <c r="T13643" s="10"/>
      <c r="X13643" s="35"/>
      <c r="AG13643" s="10"/>
      <c r="AI13643" s="10"/>
      <c r="AL13643" s="10"/>
      <c r="AM13643" s="10"/>
    </row>
    <row r="13644" spans="9:39">
      <c r="I13644" s="10"/>
      <c r="R13644" s="10"/>
      <c r="S13644" s="10"/>
      <c r="T13644" s="10"/>
      <c r="X13644" s="35"/>
      <c r="AG13644" s="10"/>
      <c r="AI13644" s="10"/>
      <c r="AL13644" s="10"/>
      <c r="AM13644" s="10"/>
    </row>
    <row r="13645" spans="9:39">
      <c r="I13645" s="10"/>
      <c r="R13645" s="10"/>
      <c r="S13645" s="10"/>
      <c r="T13645" s="10"/>
      <c r="X13645" s="35"/>
      <c r="AG13645" s="10"/>
      <c r="AI13645" s="10"/>
      <c r="AL13645" s="10"/>
      <c r="AM13645" s="10"/>
    </row>
    <row r="13646" spans="9:39">
      <c r="I13646" s="10"/>
      <c r="R13646" s="10"/>
      <c r="S13646" s="10"/>
      <c r="T13646" s="10"/>
      <c r="X13646" s="35"/>
      <c r="AG13646" s="10"/>
      <c r="AI13646" s="10"/>
      <c r="AL13646" s="10"/>
      <c r="AM13646" s="10"/>
    </row>
    <row r="13647" spans="9:39">
      <c r="I13647" s="10"/>
      <c r="R13647" s="10"/>
      <c r="S13647" s="10"/>
      <c r="T13647" s="10"/>
      <c r="X13647" s="35"/>
      <c r="AG13647" s="10"/>
      <c r="AI13647" s="10"/>
      <c r="AL13647" s="10"/>
      <c r="AM13647" s="10"/>
    </row>
    <row r="13648" spans="9:39">
      <c r="I13648" s="10"/>
      <c r="R13648" s="10"/>
      <c r="S13648" s="10"/>
      <c r="T13648" s="10"/>
      <c r="X13648" s="35"/>
      <c r="AG13648" s="10"/>
      <c r="AI13648" s="10"/>
      <c r="AL13648" s="10"/>
      <c r="AM13648" s="10"/>
    </row>
    <row r="13649" spans="9:39">
      <c r="I13649" s="10"/>
      <c r="R13649" s="10"/>
      <c r="S13649" s="10"/>
      <c r="T13649" s="10"/>
      <c r="X13649" s="35"/>
      <c r="AG13649" s="10"/>
      <c r="AI13649" s="10"/>
      <c r="AL13649" s="10"/>
      <c r="AM13649" s="10"/>
    </row>
    <row r="13650" spans="9:39">
      <c r="I13650" s="10"/>
      <c r="R13650" s="10"/>
      <c r="S13650" s="10"/>
      <c r="T13650" s="10"/>
      <c r="X13650" s="35"/>
      <c r="AG13650" s="10"/>
      <c r="AI13650" s="10"/>
      <c r="AL13650" s="10"/>
      <c r="AM13650" s="10"/>
    </row>
    <row r="13651" spans="9:39">
      <c r="I13651" s="10"/>
      <c r="R13651" s="10"/>
      <c r="S13651" s="10"/>
      <c r="T13651" s="10"/>
      <c r="X13651" s="35"/>
      <c r="AG13651" s="10"/>
      <c r="AI13651" s="10"/>
      <c r="AL13651" s="10"/>
      <c r="AM13651" s="10"/>
    </row>
    <row r="13652" spans="9:39">
      <c r="I13652" s="10"/>
      <c r="R13652" s="10"/>
      <c r="S13652" s="10"/>
      <c r="T13652" s="10"/>
      <c r="X13652" s="35"/>
      <c r="AG13652" s="10"/>
      <c r="AI13652" s="10"/>
      <c r="AL13652" s="10"/>
      <c r="AM13652" s="10"/>
    </row>
    <row r="13653" spans="9:39">
      <c r="I13653" s="10"/>
      <c r="R13653" s="10"/>
      <c r="S13653" s="10"/>
      <c r="T13653" s="10"/>
      <c r="X13653" s="35"/>
      <c r="AG13653" s="10"/>
      <c r="AI13653" s="10"/>
      <c r="AL13653" s="10"/>
      <c r="AM13653" s="10"/>
    </row>
    <row r="13654" spans="9:39">
      <c r="I13654" s="10"/>
      <c r="R13654" s="10"/>
      <c r="S13654" s="10"/>
      <c r="T13654" s="10"/>
      <c r="X13654" s="35"/>
      <c r="AG13654" s="10"/>
      <c r="AI13654" s="10"/>
      <c r="AL13654" s="10"/>
      <c r="AM13654" s="10"/>
    </row>
    <row r="13655" spans="9:39">
      <c r="I13655" s="10"/>
      <c r="R13655" s="10"/>
      <c r="S13655" s="10"/>
      <c r="T13655" s="10"/>
      <c r="X13655" s="35"/>
      <c r="AG13655" s="10"/>
      <c r="AI13655" s="10"/>
      <c r="AL13655" s="10"/>
      <c r="AM13655" s="10"/>
    </row>
    <row r="13656" spans="9:39">
      <c r="I13656" s="10"/>
      <c r="R13656" s="10"/>
      <c r="S13656" s="10"/>
      <c r="T13656" s="10"/>
      <c r="X13656" s="35"/>
      <c r="AG13656" s="10"/>
      <c r="AI13656" s="10"/>
      <c r="AL13656" s="10"/>
      <c r="AM13656" s="10"/>
    </row>
    <row r="13657" spans="9:39">
      <c r="I13657" s="10"/>
      <c r="R13657" s="10"/>
      <c r="S13657" s="10"/>
      <c r="T13657" s="10"/>
      <c r="X13657" s="35"/>
      <c r="AG13657" s="10"/>
      <c r="AI13657" s="10"/>
      <c r="AL13657" s="10"/>
      <c r="AM13657" s="10"/>
    </row>
    <row r="13658" spans="9:39">
      <c r="I13658" s="10"/>
      <c r="R13658" s="10"/>
      <c r="S13658" s="10"/>
      <c r="T13658" s="10"/>
      <c r="X13658" s="35"/>
      <c r="AG13658" s="10"/>
      <c r="AI13658" s="10"/>
      <c r="AL13658" s="10"/>
      <c r="AM13658" s="10"/>
    </row>
    <row r="13659" spans="9:39">
      <c r="I13659" s="10"/>
      <c r="R13659" s="10"/>
      <c r="S13659" s="10"/>
      <c r="T13659" s="10"/>
      <c r="X13659" s="35"/>
      <c r="AG13659" s="10"/>
      <c r="AI13659" s="10"/>
      <c r="AL13659" s="10"/>
      <c r="AM13659" s="10"/>
    </row>
    <row r="13660" spans="9:39">
      <c r="I13660" s="10"/>
      <c r="R13660" s="10"/>
      <c r="S13660" s="10"/>
      <c r="T13660" s="10"/>
      <c r="X13660" s="35"/>
      <c r="AG13660" s="10"/>
      <c r="AI13660" s="10"/>
      <c r="AL13660" s="10"/>
      <c r="AM13660" s="10"/>
    </row>
    <row r="13661" spans="9:39">
      <c r="I13661" s="10"/>
      <c r="R13661" s="10"/>
      <c r="S13661" s="10"/>
      <c r="T13661" s="10"/>
      <c r="X13661" s="35"/>
      <c r="AG13661" s="10"/>
      <c r="AI13661" s="10"/>
      <c r="AL13661" s="10"/>
      <c r="AM13661" s="10"/>
    </row>
    <row r="13662" spans="9:39">
      <c r="I13662" s="10"/>
      <c r="R13662" s="10"/>
      <c r="S13662" s="10"/>
      <c r="T13662" s="10"/>
      <c r="X13662" s="35"/>
      <c r="AG13662" s="10"/>
      <c r="AI13662" s="10"/>
      <c r="AL13662" s="10"/>
      <c r="AM13662" s="10"/>
    </row>
    <row r="13663" spans="9:39">
      <c r="I13663" s="10"/>
      <c r="R13663" s="10"/>
      <c r="S13663" s="10"/>
      <c r="T13663" s="10"/>
      <c r="X13663" s="35"/>
      <c r="AG13663" s="10"/>
      <c r="AI13663" s="10"/>
      <c r="AL13663" s="10"/>
      <c r="AM13663" s="10"/>
    </row>
    <row r="13664" spans="9:39">
      <c r="I13664" s="10"/>
      <c r="R13664" s="10"/>
      <c r="S13664" s="10"/>
      <c r="T13664" s="10"/>
      <c r="X13664" s="35"/>
      <c r="AG13664" s="10"/>
      <c r="AI13664" s="10"/>
      <c r="AL13664" s="10"/>
      <c r="AM13664" s="10"/>
    </row>
    <row r="13665" spans="9:39">
      <c r="I13665" s="10"/>
      <c r="R13665" s="10"/>
      <c r="S13665" s="10"/>
      <c r="T13665" s="10"/>
      <c r="X13665" s="35"/>
      <c r="AG13665" s="10"/>
      <c r="AI13665" s="10"/>
      <c r="AL13665" s="10"/>
      <c r="AM13665" s="10"/>
    </row>
    <row r="13666" spans="9:39">
      <c r="I13666" s="10"/>
      <c r="R13666" s="10"/>
      <c r="S13666" s="10"/>
      <c r="T13666" s="10"/>
      <c r="X13666" s="35"/>
      <c r="AG13666" s="10"/>
      <c r="AI13666" s="10"/>
      <c r="AL13666" s="10"/>
      <c r="AM13666" s="10"/>
    </row>
    <row r="13667" spans="9:39">
      <c r="I13667" s="10"/>
      <c r="R13667" s="10"/>
      <c r="S13667" s="10"/>
      <c r="T13667" s="10"/>
      <c r="X13667" s="35"/>
      <c r="AG13667" s="10"/>
      <c r="AI13667" s="10"/>
      <c r="AL13667" s="10"/>
      <c r="AM13667" s="10"/>
    </row>
    <row r="13668" spans="9:39">
      <c r="I13668" s="10"/>
      <c r="R13668" s="10"/>
      <c r="S13668" s="10"/>
      <c r="T13668" s="10"/>
      <c r="X13668" s="35"/>
      <c r="AG13668" s="10"/>
      <c r="AI13668" s="10"/>
      <c r="AL13668" s="10"/>
      <c r="AM13668" s="10"/>
    </row>
    <row r="13669" spans="9:39">
      <c r="I13669" s="10"/>
      <c r="R13669" s="10"/>
      <c r="S13669" s="10"/>
      <c r="T13669" s="10"/>
      <c r="X13669" s="35"/>
      <c r="AG13669" s="10"/>
      <c r="AI13669" s="10"/>
      <c r="AL13669" s="10"/>
      <c r="AM13669" s="10"/>
    </row>
    <row r="13670" spans="9:39">
      <c r="I13670" s="10"/>
      <c r="R13670" s="10"/>
      <c r="S13670" s="10"/>
      <c r="T13670" s="10"/>
      <c r="X13670" s="35"/>
      <c r="AG13670" s="10"/>
      <c r="AI13670" s="10"/>
      <c r="AL13670" s="10"/>
      <c r="AM13670" s="10"/>
    </row>
    <row r="13671" spans="9:39">
      <c r="I13671" s="10"/>
      <c r="R13671" s="10"/>
      <c r="S13671" s="10"/>
      <c r="T13671" s="10"/>
      <c r="X13671" s="35"/>
      <c r="AG13671" s="10"/>
      <c r="AI13671" s="10"/>
      <c r="AL13671" s="10"/>
      <c r="AM13671" s="10"/>
    </row>
    <row r="13672" spans="9:39">
      <c r="I13672" s="10"/>
      <c r="R13672" s="10"/>
      <c r="S13672" s="10"/>
      <c r="T13672" s="10"/>
      <c r="X13672" s="35"/>
      <c r="AG13672" s="10"/>
      <c r="AI13672" s="10"/>
      <c r="AL13672" s="10"/>
      <c r="AM13672" s="10"/>
    </row>
    <row r="13673" spans="9:39">
      <c r="I13673" s="10"/>
      <c r="R13673" s="10"/>
      <c r="S13673" s="10"/>
      <c r="T13673" s="10"/>
      <c r="X13673" s="35"/>
      <c r="AG13673" s="10"/>
      <c r="AI13673" s="10"/>
      <c r="AL13673" s="10"/>
      <c r="AM13673" s="10"/>
    </row>
    <row r="13674" spans="9:39">
      <c r="I13674" s="10"/>
      <c r="R13674" s="10"/>
      <c r="S13674" s="10"/>
      <c r="T13674" s="10"/>
      <c r="X13674" s="35"/>
      <c r="AG13674" s="10"/>
      <c r="AI13674" s="10"/>
      <c r="AL13674" s="10"/>
      <c r="AM13674" s="10"/>
    </row>
    <row r="13675" spans="9:39">
      <c r="I13675" s="10"/>
      <c r="R13675" s="10"/>
      <c r="S13675" s="10"/>
      <c r="T13675" s="10"/>
      <c r="X13675" s="35"/>
      <c r="AG13675" s="10"/>
      <c r="AI13675" s="10"/>
      <c r="AL13675" s="10"/>
      <c r="AM13675" s="10"/>
    </row>
    <row r="13676" spans="9:39">
      <c r="I13676" s="10"/>
      <c r="R13676" s="10"/>
      <c r="S13676" s="10"/>
      <c r="T13676" s="10"/>
      <c r="X13676" s="35"/>
      <c r="AG13676" s="10"/>
      <c r="AI13676" s="10"/>
      <c r="AL13676" s="10"/>
      <c r="AM13676" s="10"/>
    </row>
    <row r="13677" spans="9:39">
      <c r="I13677" s="10"/>
      <c r="R13677" s="10"/>
      <c r="S13677" s="10"/>
      <c r="T13677" s="10"/>
      <c r="X13677" s="35"/>
      <c r="AG13677" s="10"/>
      <c r="AI13677" s="10"/>
      <c r="AL13677" s="10"/>
      <c r="AM13677" s="10"/>
    </row>
    <row r="13678" spans="9:39">
      <c r="I13678" s="10"/>
      <c r="R13678" s="10"/>
      <c r="S13678" s="10"/>
      <c r="T13678" s="10"/>
      <c r="X13678" s="35"/>
      <c r="AG13678" s="10"/>
      <c r="AI13678" s="10"/>
      <c r="AL13678" s="10"/>
      <c r="AM13678" s="10"/>
    </row>
    <row r="13679" spans="9:39">
      <c r="I13679" s="10"/>
      <c r="R13679" s="10"/>
      <c r="S13679" s="10"/>
      <c r="T13679" s="10"/>
      <c r="X13679" s="35"/>
      <c r="AG13679" s="10"/>
      <c r="AI13679" s="10"/>
      <c r="AL13679" s="10"/>
      <c r="AM13679" s="10"/>
    </row>
    <row r="13680" spans="9:39">
      <c r="I13680" s="10"/>
      <c r="R13680" s="10"/>
      <c r="S13680" s="10"/>
      <c r="T13680" s="10"/>
      <c r="X13680" s="35"/>
      <c r="AG13680" s="10"/>
      <c r="AI13680" s="10"/>
      <c r="AL13680" s="10"/>
      <c r="AM13680" s="10"/>
    </row>
    <row r="13681" spans="9:39">
      <c r="I13681" s="10"/>
      <c r="R13681" s="10"/>
      <c r="S13681" s="10"/>
      <c r="T13681" s="10"/>
      <c r="X13681" s="35"/>
      <c r="AG13681" s="10"/>
      <c r="AI13681" s="10"/>
      <c r="AL13681" s="10"/>
      <c r="AM13681" s="10"/>
    </row>
    <row r="13682" spans="9:39">
      <c r="I13682" s="10"/>
      <c r="R13682" s="10"/>
      <c r="S13682" s="10"/>
      <c r="T13682" s="10"/>
      <c r="X13682" s="35"/>
      <c r="AG13682" s="10"/>
      <c r="AI13682" s="10"/>
      <c r="AL13682" s="10"/>
      <c r="AM13682" s="10"/>
    </row>
    <row r="13683" spans="9:39">
      <c r="I13683" s="10"/>
      <c r="R13683" s="10"/>
      <c r="S13683" s="10"/>
      <c r="T13683" s="10"/>
      <c r="X13683" s="35"/>
      <c r="AG13683" s="10"/>
      <c r="AI13683" s="10"/>
      <c r="AL13683" s="10"/>
      <c r="AM13683" s="10"/>
    </row>
    <row r="13684" spans="9:39">
      <c r="I13684" s="10"/>
      <c r="R13684" s="10"/>
      <c r="S13684" s="10"/>
      <c r="T13684" s="10"/>
      <c r="X13684" s="35"/>
      <c r="AG13684" s="10"/>
      <c r="AI13684" s="10"/>
      <c r="AL13684" s="10"/>
      <c r="AM13684" s="10"/>
    </row>
    <row r="13685" spans="9:39">
      <c r="I13685" s="10"/>
      <c r="R13685" s="10"/>
      <c r="S13685" s="10"/>
      <c r="T13685" s="10"/>
      <c r="X13685" s="35"/>
      <c r="AG13685" s="10"/>
      <c r="AI13685" s="10"/>
      <c r="AL13685" s="10"/>
      <c r="AM13685" s="10"/>
    </row>
    <row r="13686" spans="9:39">
      <c r="I13686" s="10"/>
      <c r="R13686" s="10"/>
      <c r="S13686" s="10"/>
      <c r="T13686" s="10"/>
      <c r="X13686" s="35"/>
      <c r="AG13686" s="10"/>
      <c r="AI13686" s="10"/>
      <c r="AL13686" s="10"/>
      <c r="AM13686" s="10"/>
    </row>
    <row r="13687" spans="9:39">
      <c r="I13687" s="10"/>
      <c r="R13687" s="10"/>
      <c r="S13687" s="10"/>
      <c r="T13687" s="10"/>
      <c r="X13687" s="35"/>
      <c r="AG13687" s="10"/>
      <c r="AI13687" s="10"/>
      <c r="AL13687" s="10"/>
      <c r="AM13687" s="10"/>
    </row>
    <row r="13688" spans="9:39">
      <c r="I13688" s="10"/>
      <c r="R13688" s="10"/>
      <c r="S13688" s="10"/>
      <c r="T13688" s="10"/>
      <c r="X13688" s="35"/>
      <c r="AG13688" s="10"/>
      <c r="AI13688" s="10"/>
      <c r="AL13688" s="10"/>
      <c r="AM13688" s="10"/>
    </row>
    <row r="13689" spans="9:39">
      <c r="I13689" s="10"/>
      <c r="R13689" s="10"/>
      <c r="S13689" s="10"/>
      <c r="T13689" s="10"/>
      <c r="X13689" s="35"/>
      <c r="AG13689" s="10"/>
      <c r="AI13689" s="10"/>
      <c r="AL13689" s="10"/>
      <c r="AM13689" s="10"/>
    </row>
    <row r="13690" spans="9:39">
      <c r="I13690" s="10"/>
      <c r="R13690" s="10"/>
      <c r="S13690" s="10"/>
      <c r="T13690" s="10"/>
      <c r="X13690" s="35"/>
      <c r="AG13690" s="10"/>
      <c r="AI13690" s="10"/>
      <c r="AL13690" s="10"/>
      <c r="AM13690" s="10"/>
    </row>
    <row r="13691" spans="9:39">
      <c r="I13691" s="10"/>
      <c r="R13691" s="10"/>
      <c r="S13691" s="10"/>
      <c r="T13691" s="10"/>
      <c r="X13691" s="35"/>
      <c r="AG13691" s="10"/>
      <c r="AI13691" s="10"/>
      <c r="AL13691" s="10"/>
      <c r="AM13691" s="10"/>
    </row>
    <row r="13692" spans="9:39">
      <c r="I13692" s="10"/>
      <c r="R13692" s="10"/>
      <c r="S13692" s="10"/>
      <c r="T13692" s="10"/>
      <c r="X13692" s="35"/>
      <c r="AG13692" s="10"/>
      <c r="AI13692" s="10"/>
      <c r="AL13692" s="10"/>
      <c r="AM13692" s="10"/>
    </row>
    <row r="13693" spans="9:39">
      <c r="I13693" s="10"/>
      <c r="R13693" s="10"/>
      <c r="S13693" s="10"/>
      <c r="T13693" s="10"/>
      <c r="X13693" s="35"/>
      <c r="AG13693" s="10"/>
      <c r="AI13693" s="10"/>
      <c r="AL13693" s="10"/>
      <c r="AM13693" s="10"/>
    </row>
    <row r="13694" spans="9:39">
      <c r="I13694" s="10"/>
      <c r="R13694" s="10"/>
      <c r="S13694" s="10"/>
      <c r="T13694" s="10"/>
      <c r="X13694" s="35"/>
      <c r="AG13694" s="10"/>
      <c r="AI13694" s="10"/>
      <c r="AL13694" s="10"/>
      <c r="AM13694" s="10"/>
    </row>
    <row r="13695" spans="9:39">
      <c r="I13695" s="10"/>
      <c r="R13695" s="10"/>
      <c r="S13695" s="10"/>
      <c r="T13695" s="10"/>
      <c r="X13695" s="35"/>
      <c r="AG13695" s="10"/>
      <c r="AI13695" s="10"/>
      <c r="AL13695" s="10"/>
      <c r="AM13695" s="10"/>
    </row>
    <row r="13696" spans="9:39">
      <c r="I13696" s="10"/>
      <c r="R13696" s="10"/>
      <c r="S13696" s="10"/>
      <c r="T13696" s="10"/>
      <c r="X13696" s="35"/>
      <c r="AG13696" s="10"/>
      <c r="AI13696" s="10"/>
      <c r="AL13696" s="10"/>
      <c r="AM13696" s="10"/>
    </row>
    <row r="13697" spans="9:39">
      <c r="I13697" s="10"/>
      <c r="R13697" s="10"/>
      <c r="S13697" s="10"/>
      <c r="T13697" s="10"/>
      <c r="X13697" s="35"/>
      <c r="AG13697" s="10"/>
      <c r="AI13697" s="10"/>
      <c r="AL13697" s="10"/>
      <c r="AM13697" s="10"/>
    </row>
    <row r="13698" spans="9:39">
      <c r="I13698" s="10"/>
      <c r="R13698" s="10"/>
      <c r="S13698" s="10"/>
      <c r="T13698" s="10"/>
      <c r="X13698" s="35"/>
      <c r="AG13698" s="10"/>
      <c r="AI13698" s="10"/>
      <c r="AL13698" s="10"/>
      <c r="AM13698" s="10"/>
    </row>
    <row r="13699" spans="9:39">
      <c r="I13699" s="10"/>
      <c r="R13699" s="10"/>
      <c r="S13699" s="10"/>
      <c r="T13699" s="10"/>
      <c r="X13699" s="35"/>
      <c r="AG13699" s="10"/>
      <c r="AI13699" s="10"/>
      <c r="AL13699" s="10"/>
      <c r="AM13699" s="10"/>
    </row>
    <row r="13700" spans="9:39">
      <c r="I13700" s="10"/>
      <c r="R13700" s="10"/>
      <c r="S13700" s="10"/>
      <c r="T13700" s="10"/>
      <c r="X13700" s="35"/>
      <c r="AG13700" s="10"/>
      <c r="AI13700" s="10"/>
      <c r="AL13700" s="10"/>
      <c r="AM13700" s="10"/>
    </row>
    <row r="13701" spans="9:39">
      <c r="I13701" s="10"/>
      <c r="R13701" s="10"/>
      <c r="S13701" s="10"/>
      <c r="T13701" s="10"/>
      <c r="X13701" s="35"/>
      <c r="AG13701" s="10"/>
      <c r="AI13701" s="10"/>
      <c r="AL13701" s="10"/>
      <c r="AM13701" s="10"/>
    </row>
    <row r="13702" spans="9:39">
      <c r="I13702" s="10"/>
      <c r="R13702" s="10"/>
      <c r="S13702" s="10"/>
      <c r="T13702" s="10"/>
      <c r="X13702" s="35"/>
      <c r="AG13702" s="10"/>
      <c r="AI13702" s="10"/>
      <c r="AL13702" s="10"/>
      <c r="AM13702" s="10"/>
    </row>
    <row r="13703" spans="9:39">
      <c r="I13703" s="10"/>
      <c r="R13703" s="10"/>
      <c r="S13703" s="10"/>
      <c r="T13703" s="10"/>
      <c r="X13703" s="35"/>
      <c r="AG13703" s="10"/>
      <c r="AI13703" s="10"/>
      <c r="AL13703" s="10"/>
      <c r="AM13703" s="10"/>
    </row>
    <row r="13704" spans="9:39">
      <c r="I13704" s="10"/>
      <c r="R13704" s="10"/>
      <c r="S13704" s="10"/>
      <c r="T13704" s="10"/>
      <c r="X13704" s="35"/>
      <c r="AG13704" s="10"/>
      <c r="AI13704" s="10"/>
      <c r="AL13704" s="10"/>
      <c r="AM13704" s="10"/>
    </row>
    <row r="13705" spans="9:39">
      <c r="I13705" s="10"/>
      <c r="R13705" s="10"/>
      <c r="S13705" s="10"/>
      <c r="T13705" s="10"/>
      <c r="X13705" s="35"/>
      <c r="AG13705" s="10"/>
      <c r="AI13705" s="10"/>
      <c r="AL13705" s="10"/>
      <c r="AM13705" s="10"/>
    </row>
    <row r="13706" spans="9:39">
      <c r="I13706" s="10"/>
      <c r="R13706" s="10"/>
      <c r="S13706" s="10"/>
      <c r="T13706" s="10"/>
      <c r="X13706" s="35"/>
      <c r="AG13706" s="10"/>
      <c r="AI13706" s="10"/>
      <c r="AL13706" s="10"/>
      <c r="AM13706" s="10"/>
    </row>
    <row r="13707" spans="9:39">
      <c r="I13707" s="10"/>
      <c r="R13707" s="10"/>
      <c r="S13707" s="10"/>
      <c r="T13707" s="10"/>
      <c r="X13707" s="35"/>
      <c r="AG13707" s="10"/>
      <c r="AI13707" s="10"/>
      <c r="AL13707" s="10"/>
      <c r="AM13707" s="10"/>
    </row>
    <row r="13708" spans="9:39">
      <c r="I13708" s="10"/>
      <c r="R13708" s="10"/>
      <c r="S13708" s="10"/>
      <c r="T13708" s="10"/>
      <c r="X13708" s="35"/>
      <c r="AG13708" s="10"/>
      <c r="AI13708" s="10"/>
      <c r="AL13708" s="10"/>
      <c r="AM13708" s="10"/>
    </row>
    <row r="13709" spans="9:39">
      <c r="I13709" s="10"/>
      <c r="R13709" s="10"/>
      <c r="S13709" s="10"/>
      <c r="T13709" s="10"/>
      <c r="X13709" s="35"/>
      <c r="AG13709" s="10"/>
      <c r="AI13709" s="10"/>
      <c r="AL13709" s="10"/>
      <c r="AM13709" s="10"/>
    </row>
    <row r="13710" spans="9:39">
      <c r="I13710" s="10"/>
      <c r="R13710" s="10"/>
      <c r="S13710" s="10"/>
      <c r="T13710" s="10"/>
      <c r="X13710" s="35"/>
      <c r="AG13710" s="10"/>
      <c r="AI13710" s="10"/>
      <c r="AL13710" s="10"/>
      <c r="AM13710" s="10"/>
    </row>
    <row r="13711" spans="9:39">
      <c r="I13711" s="10"/>
      <c r="R13711" s="10"/>
      <c r="S13711" s="10"/>
      <c r="T13711" s="10"/>
      <c r="X13711" s="35"/>
      <c r="AG13711" s="10"/>
      <c r="AI13711" s="10"/>
      <c r="AL13711" s="10"/>
      <c r="AM13711" s="10"/>
    </row>
    <row r="13712" spans="9:39">
      <c r="I13712" s="10"/>
      <c r="R13712" s="10"/>
      <c r="S13712" s="10"/>
      <c r="T13712" s="10"/>
      <c r="X13712" s="35"/>
      <c r="AG13712" s="10"/>
      <c r="AI13712" s="10"/>
      <c r="AL13712" s="10"/>
      <c r="AM13712" s="10"/>
    </row>
    <row r="13713" spans="9:39">
      <c r="I13713" s="10"/>
      <c r="R13713" s="10"/>
      <c r="S13713" s="10"/>
      <c r="T13713" s="10"/>
      <c r="X13713" s="35"/>
      <c r="AG13713" s="10"/>
      <c r="AI13713" s="10"/>
      <c r="AL13713" s="10"/>
      <c r="AM13713" s="10"/>
    </row>
    <row r="13714" spans="9:39">
      <c r="I13714" s="10"/>
      <c r="R13714" s="10"/>
      <c r="S13714" s="10"/>
      <c r="T13714" s="10"/>
      <c r="X13714" s="35"/>
      <c r="AG13714" s="10"/>
      <c r="AI13714" s="10"/>
      <c r="AL13714" s="10"/>
      <c r="AM13714" s="10"/>
    </row>
    <row r="13715" spans="9:39">
      <c r="I13715" s="10"/>
      <c r="R13715" s="10"/>
      <c r="S13715" s="10"/>
      <c r="T13715" s="10"/>
      <c r="X13715" s="35"/>
      <c r="AG13715" s="10"/>
      <c r="AI13715" s="10"/>
      <c r="AL13715" s="10"/>
      <c r="AM13715" s="10"/>
    </row>
    <row r="13716" spans="9:39">
      <c r="I13716" s="10"/>
      <c r="R13716" s="10"/>
      <c r="S13716" s="10"/>
      <c r="T13716" s="10"/>
      <c r="X13716" s="35"/>
      <c r="AG13716" s="10"/>
      <c r="AI13716" s="10"/>
      <c r="AL13716" s="10"/>
      <c r="AM13716" s="10"/>
    </row>
    <row r="13717" spans="9:39">
      <c r="I13717" s="10"/>
      <c r="R13717" s="10"/>
      <c r="S13717" s="10"/>
      <c r="T13717" s="10"/>
      <c r="X13717" s="35"/>
      <c r="AG13717" s="10"/>
      <c r="AI13717" s="10"/>
      <c r="AL13717" s="10"/>
      <c r="AM13717" s="10"/>
    </row>
    <row r="13718" spans="9:39">
      <c r="I13718" s="10"/>
      <c r="R13718" s="10"/>
      <c r="S13718" s="10"/>
      <c r="T13718" s="10"/>
      <c r="X13718" s="35"/>
      <c r="AG13718" s="10"/>
      <c r="AI13718" s="10"/>
      <c r="AL13718" s="10"/>
      <c r="AM13718" s="10"/>
    </row>
    <row r="13719" spans="9:39">
      <c r="I13719" s="10"/>
      <c r="R13719" s="10"/>
      <c r="S13719" s="10"/>
      <c r="T13719" s="10"/>
      <c r="X13719" s="35"/>
      <c r="AG13719" s="10"/>
      <c r="AI13719" s="10"/>
      <c r="AL13719" s="10"/>
      <c r="AM13719" s="10"/>
    </row>
    <row r="13720" spans="9:39">
      <c r="I13720" s="10"/>
      <c r="R13720" s="10"/>
      <c r="S13720" s="10"/>
      <c r="T13720" s="10"/>
      <c r="X13720" s="35"/>
      <c r="AG13720" s="10"/>
      <c r="AI13720" s="10"/>
      <c r="AL13720" s="10"/>
      <c r="AM13720" s="10"/>
    </row>
    <row r="13721" spans="9:39">
      <c r="I13721" s="10"/>
      <c r="R13721" s="10"/>
      <c r="S13721" s="10"/>
      <c r="T13721" s="10"/>
      <c r="X13721" s="35"/>
      <c r="AG13721" s="10"/>
      <c r="AI13721" s="10"/>
      <c r="AL13721" s="10"/>
      <c r="AM13721" s="10"/>
    </row>
    <row r="13722" spans="9:39">
      <c r="I13722" s="10"/>
      <c r="R13722" s="10"/>
      <c r="S13722" s="10"/>
      <c r="T13722" s="10"/>
      <c r="X13722" s="35"/>
      <c r="AG13722" s="10"/>
      <c r="AI13722" s="10"/>
      <c r="AL13722" s="10"/>
      <c r="AM13722" s="10"/>
    </row>
    <row r="13723" spans="9:39">
      <c r="I13723" s="10"/>
      <c r="R13723" s="10"/>
      <c r="S13723" s="10"/>
      <c r="T13723" s="10"/>
      <c r="X13723" s="35"/>
      <c r="AG13723" s="10"/>
      <c r="AI13723" s="10"/>
      <c r="AL13723" s="10"/>
      <c r="AM13723" s="10"/>
    </row>
    <row r="13724" spans="9:39">
      <c r="I13724" s="10"/>
      <c r="R13724" s="10"/>
      <c r="S13724" s="10"/>
      <c r="T13724" s="10"/>
      <c r="X13724" s="35"/>
      <c r="AG13724" s="10"/>
      <c r="AI13724" s="10"/>
      <c r="AL13724" s="10"/>
      <c r="AM13724" s="10"/>
    </row>
    <row r="13725" spans="9:39">
      <c r="I13725" s="10"/>
      <c r="R13725" s="10"/>
      <c r="S13725" s="10"/>
      <c r="T13725" s="10"/>
      <c r="X13725" s="35"/>
      <c r="AG13725" s="10"/>
      <c r="AI13725" s="10"/>
      <c r="AL13725" s="10"/>
      <c r="AM13725" s="10"/>
    </row>
    <row r="13726" spans="9:39">
      <c r="I13726" s="10"/>
      <c r="R13726" s="10"/>
      <c r="S13726" s="10"/>
      <c r="T13726" s="10"/>
      <c r="X13726" s="35"/>
      <c r="AG13726" s="10"/>
      <c r="AI13726" s="10"/>
      <c r="AL13726" s="10"/>
      <c r="AM13726" s="10"/>
    </row>
    <row r="13727" spans="9:39">
      <c r="I13727" s="10"/>
      <c r="R13727" s="10"/>
      <c r="S13727" s="10"/>
      <c r="T13727" s="10"/>
      <c r="X13727" s="35"/>
      <c r="AG13727" s="10"/>
      <c r="AI13727" s="10"/>
      <c r="AL13727" s="10"/>
      <c r="AM13727" s="10"/>
    </row>
    <row r="13728" spans="9:39">
      <c r="I13728" s="10"/>
      <c r="R13728" s="10"/>
      <c r="S13728" s="10"/>
      <c r="T13728" s="10"/>
      <c r="X13728" s="35"/>
      <c r="AG13728" s="10"/>
      <c r="AI13728" s="10"/>
      <c r="AL13728" s="10"/>
      <c r="AM13728" s="10"/>
    </row>
    <row r="13729" spans="9:39">
      <c r="I13729" s="10"/>
      <c r="R13729" s="10"/>
      <c r="S13729" s="10"/>
      <c r="T13729" s="10"/>
      <c r="X13729" s="35"/>
      <c r="AG13729" s="10"/>
      <c r="AI13729" s="10"/>
      <c r="AL13729" s="10"/>
      <c r="AM13729" s="10"/>
    </row>
    <row r="13730" spans="9:39">
      <c r="I13730" s="10"/>
      <c r="R13730" s="10"/>
      <c r="S13730" s="10"/>
      <c r="T13730" s="10"/>
      <c r="X13730" s="35"/>
      <c r="AG13730" s="10"/>
      <c r="AI13730" s="10"/>
      <c r="AL13730" s="10"/>
      <c r="AM13730" s="10"/>
    </row>
    <row r="13731" spans="9:39">
      <c r="I13731" s="10"/>
      <c r="R13731" s="10"/>
      <c r="S13731" s="10"/>
      <c r="T13731" s="10"/>
      <c r="X13731" s="35"/>
      <c r="AG13731" s="10"/>
      <c r="AI13731" s="10"/>
      <c r="AL13731" s="10"/>
      <c r="AM13731" s="10"/>
    </row>
    <row r="13732" spans="9:39">
      <c r="I13732" s="10"/>
      <c r="R13732" s="10"/>
      <c r="S13732" s="10"/>
      <c r="T13732" s="10"/>
      <c r="X13732" s="35"/>
      <c r="AG13732" s="10"/>
      <c r="AI13732" s="10"/>
      <c r="AL13732" s="10"/>
      <c r="AM13732" s="10"/>
    </row>
    <row r="13733" spans="9:39">
      <c r="I13733" s="10"/>
      <c r="R13733" s="10"/>
      <c r="S13733" s="10"/>
      <c r="T13733" s="10"/>
      <c r="X13733" s="35"/>
      <c r="AG13733" s="10"/>
      <c r="AI13733" s="10"/>
      <c r="AL13733" s="10"/>
      <c r="AM13733" s="10"/>
    </row>
    <row r="13734" spans="9:39">
      <c r="I13734" s="10"/>
      <c r="R13734" s="10"/>
      <c r="S13734" s="10"/>
      <c r="T13734" s="10"/>
      <c r="X13734" s="35"/>
      <c r="AG13734" s="10"/>
      <c r="AI13734" s="10"/>
      <c r="AL13734" s="10"/>
      <c r="AM13734" s="10"/>
    </row>
    <row r="13735" spans="9:39">
      <c r="I13735" s="10"/>
      <c r="R13735" s="10"/>
      <c r="S13735" s="10"/>
      <c r="T13735" s="10"/>
      <c r="X13735" s="35"/>
      <c r="AG13735" s="10"/>
      <c r="AI13735" s="10"/>
      <c r="AL13735" s="10"/>
      <c r="AM13735" s="10"/>
    </row>
    <row r="13736" spans="9:39">
      <c r="I13736" s="10"/>
      <c r="R13736" s="10"/>
      <c r="S13736" s="10"/>
      <c r="T13736" s="10"/>
      <c r="X13736" s="35"/>
      <c r="AG13736" s="10"/>
      <c r="AI13736" s="10"/>
      <c r="AL13736" s="10"/>
      <c r="AM13736" s="10"/>
    </row>
    <row r="13737" spans="9:39">
      <c r="I13737" s="10"/>
      <c r="R13737" s="10"/>
      <c r="S13737" s="10"/>
      <c r="T13737" s="10"/>
      <c r="X13737" s="35"/>
      <c r="AG13737" s="10"/>
      <c r="AI13737" s="10"/>
      <c r="AL13737" s="10"/>
      <c r="AM13737" s="10"/>
    </row>
    <row r="13738" spans="9:39">
      <c r="I13738" s="10"/>
      <c r="R13738" s="10"/>
      <c r="S13738" s="10"/>
      <c r="T13738" s="10"/>
      <c r="X13738" s="35"/>
      <c r="AG13738" s="10"/>
      <c r="AI13738" s="10"/>
      <c r="AL13738" s="10"/>
      <c r="AM13738" s="10"/>
    </row>
    <row r="13739" spans="9:39">
      <c r="I13739" s="10"/>
      <c r="R13739" s="10"/>
      <c r="S13739" s="10"/>
      <c r="T13739" s="10"/>
      <c r="X13739" s="35"/>
      <c r="AG13739" s="10"/>
      <c r="AI13739" s="10"/>
      <c r="AL13739" s="10"/>
      <c r="AM13739" s="10"/>
    </row>
    <row r="13740" spans="9:39">
      <c r="I13740" s="10"/>
      <c r="R13740" s="10"/>
      <c r="S13740" s="10"/>
      <c r="T13740" s="10"/>
      <c r="X13740" s="35"/>
      <c r="AG13740" s="10"/>
      <c r="AI13740" s="10"/>
      <c r="AL13740" s="10"/>
      <c r="AM13740" s="10"/>
    </row>
    <row r="13741" spans="9:39">
      <c r="I13741" s="10"/>
      <c r="R13741" s="10"/>
      <c r="S13741" s="10"/>
      <c r="T13741" s="10"/>
      <c r="X13741" s="35"/>
      <c r="AG13741" s="10"/>
      <c r="AI13741" s="10"/>
      <c r="AL13741" s="10"/>
      <c r="AM13741" s="10"/>
    </row>
    <row r="13742" spans="9:39">
      <c r="I13742" s="10"/>
      <c r="R13742" s="10"/>
      <c r="S13742" s="10"/>
      <c r="T13742" s="10"/>
      <c r="X13742" s="35"/>
      <c r="AG13742" s="10"/>
      <c r="AI13742" s="10"/>
      <c r="AL13742" s="10"/>
      <c r="AM13742" s="10"/>
    </row>
    <row r="13743" spans="9:39">
      <c r="I13743" s="10"/>
      <c r="R13743" s="10"/>
      <c r="S13743" s="10"/>
      <c r="T13743" s="10"/>
      <c r="X13743" s="35"/>
      <c r="AG13743" s="10"/>
      <c r="AI13743" s="10"/>
      <c r="AL13743" s="10"/>
      <c r="AM13743" s="10"/>
    </row>
    <row r="13744" spans="9:39">
      <c r="I13744" s="10"/>
      <c r="R13744" s="10"/>
      <c r="S13744" s="10"/>
      <c r="T13744" s="10"/>
      <c r="X13744" s="35"/>
      <c r="AG13744" s="10"/>
      <c r="AI13744" s="10"/>
      <c r="AL13744" s="10"/>
      <c r="AM13744" s="10"/>
    </row>
    <row r="13745" spans="9:39">
      <c r="I13745" s="10"/>
      <c r="R13745" s="10"/>
      <c r="S13745" s="10"/>
      <c r="T13745" s="10"/>
      <c r="X13745" s="35"/>
      <c r="AG13745" s="10"/>
      <c r="AI13745" s="10"/>
      <c r="AL13745" s="10"/>
      <c r="AM13745" s="10"/>
    </row>
    <row r="13746" spans="9:39">
      <c r="I13746" s="10"/>
      <c r="R13746" s="10"/>
      <c r="S13746" s="10"/>
      <c r="T13746" s="10"/>
      <c r="X13746" s="35"/>
      <c r="AG13746" s="10"/>
      <c r="AI13746" s="10"/>
      <c r="AL13746" s="10"/>
      <c r="AM13746" s="10"/>
    </row>
    <row r="13747" spans="9:39">
      <c r="I13747" s="10"/>
      <c r="R13747" s="10"/>
      <c r="S13747" s="10"/>
      <c r="T13747" s="10"/>
      <c r="X13747" s="35"/>
      <c r="AG13747" s="10"/>
      <c r="AI13747" s="10"/>
      <c r="AL13747" s="10"/>
      <c r="AM13747" s="10"/>
    </row>
    <row r="13748" spans="9:39">
      <c r="I13748" s="10"/>
      <c r="R13748" s="10"/>
      <c r="S13748" s="10"/>
      <c r="T13748" s="10"/>
      <c r="X13748" s="35"/>
      <c r="AG13748" s="10"/>
      <c r="AI13748" s="10"/>
      <c r="AL13748" s="10"/>
      <c r="AM13748" s="10"/>
    </row>
    <row r="13749" spans="9:39">
      <c r="I13749" s="10"/>
      <c r="R13749" s="10"/>
      <c r="S13749" s="10"/>
      <c r="T13749" s="10"/>
      <c r="X13749" s="35"/>
      <c r="AG13749" s="10"/>
      <c r="AI13749" s="10"/>
      <c r="AL13749" s="10"/>
      <c r="AM13749" s="10"/>
    </row>
    <row r="13750" spans="9:39">
      <c r="I13750" s="10"/>
      <c r="R13750" s="10"/>
      <c r="S13750" s="10"/>
      <c r="T13750" s="10"/>
      <c r="X13750" s="35"/>
      <c r="AG13750" s="10"/>
      <c r="AI13750" s="10"/>
      <c r="AL13750" s="10"/>
      <c r="AM13750" s="10"/>
    </row>
    <row r="13751" spans="9:39">
      <c r="I13751" s="10"/>
      <c r="R13751" s="10"/>
      <c r="S13751" s="10"/>
      <c r="T13751" s="10"/>
      <c r="X13751" s="35"/>
      <c r="AG13751" s="10"/>
      <c r="AI13751" s="10"/>
      <c r="AL13751" s="10"/>
      <c r="AM13751" s="10"/>
    </row>
    <row r="13752" spans="9:39">
      <c r="I13752" s="10"/>
      <c r="R13752" s="10"/>
      <c r="S13752" s="10"/>
      <c r="T13752" s="10"/>
      <c r="X13752" s="35"/>
      <c r="AG13752" s="10"/>
      <c r="AI13752" s="10"/>
      <c r="AL13752" s="10"/>
      <c r="AM13752" s="10"/>
    </row>
    <row r="13753" spans="9:39">
      <c r="I13753" s="10"/>
      <c r="R13753" s="10"/>
      <c r="S13753" s="10"/>
      <c r="T13753" s="10"/>
      <c r="X13753" s="35"/>
      <c r="AG13753" s="10"/>
      <c r="AI13753" s="10"/>
      <c r="AL13753" s="10"/>
      <c r="AM13753" s="10"/>
    </row>
    <row r="13754" spans="9:39">
      <c r="I13754" s="10"/>
      <c r="R13754" s="10"/>
      <c r="S13754" s="10"/>
      <c r="T13754" s="10"/>
      <c r="X13754" s="35"/>
      <c r="AG13754" s="10"/>
      <c r="AI13754" s="10"/>
      <c r="AL13754" s="10"/>
      <c r="AM13754" s="10"/>
    </row>
    <row r="13755" spans="9:39">
      <c r="I13755" s="10"/>
      <c r="R13755" s="10"/>
      <c r="S13755" s="10"/>
      <c r="T13755" s="10"/>
      <c r="X13755" s="35"/>
      <c r="AG13755" s="10"/>
      <c r="AI13755" s="10"/>
      <c r="AL13755" s="10"/>
      <c r="AM13755" s="10"/>
    </row>
    <row r="13756" spans="9:39">
      <c r="I13756" s="10"/>
      <c r="R13756" s="10"/>
      <c r="S13756" s="10"/>
      <c r="T13756" s="10"/>
      <c r="X13756" s="35"/>
      <c r="AG13756" s="10"/>
      <c r="AI13756" s="10"/>
      <c r="AL13756" s="10"/>
      <c r="AM13756" s="10"/>
    </row>
    <row r="13757" spans="9:39">
      <c r="I13757" s="10"/>
      <c r="R13757" s="10"/>
      <c r="S13757" s="10"/>
      <c r="T13757" s="10"/>
      <c r="X13757" s="35"/>
      <c r="AG13757" s="10"/>
      <c r="AI13757" s="10"/>
      <c r="AL13757" s="10"/>
      <c r="AM13757" s="10"/>
    </row>
    <row r="13758" spans="9:39">
      <c r="I13758" s="10"/>
      <c r="R13758" s="10"/>
      <c r="S13758" s="10"/>
      <c r="T13758" s="10"/>
      <c r="X13758" s="35"/>
      <c r="AG13758" s="10"/>
      <c r="AI13758" s="10"/>
      <c r="AL13758" s="10"/>
      <c r="AM13758" s="10"/>
    </row>
    <row r="13759" spans="9:39">
      <c r="I13759" s="10"/>
      <c r="R13759" s="10"/>
      <c r="S13759" s="10"/>
      <c r="T13759" s="10"/>
      <c r="X13759" s="35"/>
      <c r="AG13759" s="10"/>
      <c r="AI13759" s="10"/>
      <c r="AL13759" s="10"/>
      <c r="AM13759" s="10"/>
    </row>
    <row r="13760" spans="9:39">
      <c r="I13760" s="10"/>
      <c r="R13760" s="10"/>
      <c r="S13760" s="10"/>
      <c r="T13760" s="10"/>
      <c r="X13760" s="35"/>
      <c r="AG13760" s="10"/>
      <c r="AI13760" s="10"/>
      <c r="AL13760" s="10"/>
      <c r="AM13760" s="10"/>
    </row>
    <row r="13761" spans="9:39">
      <c r="I13761" s="10"/>
      <c r="R13761" s="10"/>
      <c r="S13761" s="10"/>
      <c r="T13761" s="10"/>
      <c r="X13761" s="35"/>
      <c r="AG13761" s="10"/>
      <c r="AI13761" s="10"/>
      <c r="AL13761" s="10"/>
      <c r="AM13761" s="10"/>
    </row>
    <row r="13762" spans="9:39">
      <c r="I13762" s="10"/>
      <c r="R13762" s="10"/>
      <c r="S13762" s="10"/>
      <c r="T13762" s="10"/>
      <c r="X13762" s="35"/>
      <c r="AG13762" s="10"/>
      <c r="AI13762" s="10"/>
      <c r="AL13762" s="10"/>
      <c r="AM13762" s="10"/>
    </row>
    <row r="13763" spans="9:39">
      <c r="I13763" s="10"/>
      <c r="R13763" s="10"/>
      <c r="S13763" s="10"/>
      <c r="T13763" s="10"/>
      <c r="X13763" s="35"/>
      <c r="AG13763" s="10"/>
      <c r="AI13763" s="10"/>
      <c r="AL13763" s="10"/>
      <c r="AM13763" s="10"/>
    </row>
    <row r="13764" spans="9:39">
      <c r="I13764" s="10"/>
      <c r="R13764" s="10"/>
      <c r="S13764" s="10"/>
      <c r="T13764" s="10"/>
      <c r="X13764" s="35"/>
      <c r="AG13764" s="10"/>
      <c r="AI13764" s="10"/>
      <c r="AL13764" s="10"/>
      <c r="AM13764" s="10"/>
    </row>
    <row r="13765" spans="9:39">
      <c r="I13765" s="10"/>
      <c r="R13765" s="10"/>
      <c r="S13765" s="10"/>
      <c r="T13765" s="10"/>
      <c r="X13765" s="35"/>
      <c r="AG13765" s="10"/>
      <c r="AI13765" s="10"/>
      <c r="AL13765" s="10"/>
      <c r="AM13765" s="10"/>
    </row>
    <row r="13766" spans="9:39">
      <c r="I13766" s="10"/>
      <c r="R13766" s="10"/>
      <c r="S13766" s="10"/>
      <c r="T13766" s="10"/>
      <c r="X13766" s="35"/>
      <c r="AG13766" s="10"/>
      <c r="AI13766" s="10"/>
      <c r="AL13766" s="10"/>
      <c r="AM13766" s="10"/>
    </row>
    <row r="13767" spans="9:39">
      <c r="I13767" s="10"/>
      <c r="R13767" s="10"/>
      <c r="S13767" s="10"/>
      <c r="T13767" s="10"/>
      <c r="X13767" s="35"/>
      <c r="AG13767" s="10"/>
      <c r="AI13767" s="10"/>
      <c r="AL13767" s="10"/>
      <c r="AM13767" s="10"/>
    </row>
    <row r="13768" spans="9:39">
      <c r="I13768" s="10"/>
      <c r="R13768" s="10"/>
      <c r="S13768" s="10"/>
      <c r="T13768" s="10"/>
      <c r="X13768" s="35"/>
      <c r="AG13768" s="10"/>
      <c r="AI13768" s="10"/>
      <c r="AL13768" s="10"/>
      <c r="AM13768" s="10"/>
    </row>
    <row r="13769" spans="9:39">
      <c r="I13769" s="10"/>
      <c r="R13769" s="10"/>
      <c r="S13769" s="10"/>
      <c r="T13769" s="10"/>
      <c r="X13769" s="35"/>
      <c r="AG13769" s="10"/>
      <c r="AI13769" s="10"/>
      <c r="AL13769" s="10"/>
      <c r="AM13769" s="10"/>
    </row>
    <row r="13770" spans="9:39">
      <c r="I13770" s="10"/>
      <c r="R13770" s="10"/>
      <c r="S13770" s="10"/>
      <c r="T13770" s="10"/>
      <c r="X13770" s="35"/>
      <c r="AG13770" s="10"/>
      <c r="AI13770" s="10"/>
      <c r="AL13770" s="10"/>
      <c r="AM13770" s="10"/>
    </row>
    <row r="13771" spans="9:39">
      <c r="I13771" s="10"/>
      <c r="R13771" s="10"/>
      <c r="S13771" s="10"/>
      <c r="T13771" s="10"/>
      <c r="X13771" s="35"/>
      <c r="AG13771" s="10"/>
      <c r="AI13771" s="10"/>
      <c r="AL13771" s="10"/>
      <c r="AM13771" s="10"/>
    </row>
    <row r="13772" spans="9:39">
      <c r="I13772" s="10"/>
      <c r="R13772" s="10"/>
      <c r="S13772" s="10"/>
      <c r="T13772" s="10"/>
      <c r="X13772" s="35"/>
      <c r="AG13772" s="10"/>
      <c r="AI13772" s="10"/>
      <c r="AL13772" s="10"/>
      <c r="AM13772" s="10"/>
    </row>
    <row r="13773" spans="9:39">
      <c r="I13773" s="10"/>
      <c r="R13773" s="10"/>
      <c r="S13773" s="10"/>
      <c r="T13773" s="10"/>
      <c r="X13773" s="35"/>
      <c r="AG13773" s="10"/>
      <c r="AI13773" s="10"/>
      <c r="AL13773" s="10"/>
      <c r="AM13773" s="10"/>
    </row>
    <row r="13774" spans="9:39">
      <c r="I13774" s="10"/>
      <c r="R13774" s="10"/>
      <c r="S13774" s="10"/>
      <c r="T13774" s="10"/>
      <c r="X13774" s="35"/>
      <c r="AG13774" s="10"/>
      <c r="AI13774" s="10"/>
      <c r="AL13774" s="10"/>
      <c r="AM13774" s="10"/>
    </row>
    <row r="13775" spans="9:39">
      <c r="I13775" s="10"/>
      <c r="R13775" s="10"/>
      <c r="S13775" s="10"/>
      <c r="T13775" s="10"/>
      <c r="X13775" s="35"/>
      <c r="AG13775" s="10"/>
      <c r="AI13775" s="10"/>
      <c r="AL13775" s="10"/>
      <c r="AM13775" s="10"/>
    </row>
    <row r="13776" spans="9:39">
      <c r="I13776" s="10"/>
      <c r="R13776" s="10"/>
      <c r="S13776" s="10"/>
      <c r="T13776" s="10"/>
      <c r="X13776" s="35"/>
      <c r="AG13776" s="10"/>
      <c r="AI13776" s="10"/>
      <c r="AL13776" s="10"/>
      <c r="AM13776" s="10"/>
    </row>
    <row r="13777" spans="9:39">
      <c r="I13777" s="10"/>
      <c r="R13777" s="10"/>
      <c r="S13777" s="10"/>
      <c r="T13777" s="10"/>
      <c r="X13777" s="35"/>
      <c r="AG13777" s="10"/>
      <c r="AI13777" s="10"/>
      <c r="AL13777" s="10"/>
      <c r="AM13777" s="10"/>
    </row>
    <row r="13778" spans="9:39">
      <c r="I13778" s="10"/>
      <c r="R13778" s="10"/>
      <c r="S13778" s="10"/>
      <c r="T13778" s="10"/>
      <c r="X13778" s="35"/>
      <c r="AG13778" s="10"/>
      <c r="AI13778" s="10"/>
      <c r="AL13778" s="10"/>
      <c r="AM13778" s="10"/>
    </row>
    <row r="13779" spans="9:39">
      <c r="I13779" s="10"/>
      <c r="R13779" s="10"/>
      <c r="S13779" s="10"/>
      <c r="T13779" s="10"/>
      <c r="X13779" s="35"/>
      <c r="AG13779" s="10"/>
      <c r="AI13779" s="10"/>
      <c r="AL13779" s="10"/>
      <c r="AM13779" s="10"/>
    </row>
    <row r="13780" spans="9:39">
      <c r="I13780" s="10"/>
      <c r="R13780" s="10"/>
      <c r="S13780" s="10"/>
      <c r="T13780" s="10"/>
      <c r="X13780" s="35"/>
      <c r="AG13780" s="10"/>
      <c r="AI13780" s="10"/>
      <c r="AL13780" s="10"/>
      <c r="AM13780" s="10"/>
    </row>
    <row r="13781" spans="9:39">
      <c r="I13781" s="10"/>
      <c r="R13781" s="10"/>
      <c r="S13781" s="10"/>
      <c r="T13781" s="10"/>
      <c r="X13781" s="35"/>
      <c r="AG13781" s="10"/>
      <c r="AI13781" s="10"/>
      <c r="AL13781" s="10"/>
      <c r="AM13781" s="10"/>
    </row>
    <row r="13782" spans="9:39">
      <c r="I13782" s="10"/>
      <c r="R13782" s="10"/>
      <c r="S13782" s="10"/>
      <c r="T13782" s="10"/>
      <c r="X13782" s="35"/>
      <c r="AG13782" s="10"/>
      <c r="AI13782" s="10"/>
      <c r="AL13782" s="10"/>
      <c r="AM13782" s="10"/>
    </row>
    <row r="13783" spans="9:39">
      <c r="I13783" s="10"/>
      <c r="R13783" s="10"/>
      <c r="S13783" s="10"/>
      <c r="T13783" s="10"/>
      <c r="X13783" s="35"/>
      <c r="AG13783" s="10"/>
      <c r="AI13783" s="10"/>
      <c r="AL13783" s="10"/>
      <c r="AM13783" s="10"/>
    </row>
    <row r="13784" spans="9:39">
      <c r="I13784" s="10"/>
      <c r="R13784" s="10"/>
      <c r="S13784" s="10"/>
      <c r="T13784" s="10"/>
      <c r="X13784" s="35"/>
      <c r="AG13784" s="10"/>
      <c r="AI13784" s="10"/>
      <c r="AL13784" s="10"/>
      <c r="AM13784" s="10"/>
    </row>
    <row r="13785" spans="9:39">
      <c r="I13785" s="10"/>
      <c r="R13785" s="10"/>
      <c r="S13785" s="10"/>
      <c r="T13785" s="10"/>
      <c r="X13785" s="35"/>
      <c r="AG13785" s="10"/>
      <c r="AI13785" s="10"/>
      <c r="AL13785" s="10"/>
      <c r="AM13785" s="10"/>
    </row>
    <row r="13786" spans="9:39">
      <c r="I13786" s="10"/>
      <c r="R13786" s="10"/>
      <c r="S13786" s="10"/>
      <c r="T13786" s="10"/>
      <c r="X13786" s="35"/>
      <c r="AG13786" s="10"/>
      <c r="AI13786" s="10"/>
      <c r="AL13786" s="10"/>
      <c r="AM13786" s="10"/>
    </row>
    <row r="13787" spans="9:39">
      <c r="I13787" s="10"/>
      <c r="R13787" s="10"/>
      <c r="S13787" s="10"/>
      <c r="T13787" s="10"/>
      <c r="X13787" s="35"/>
      <c r="AG13787" s="10"/>
      <c r="AI13787" s="10"/>
      <c r="AL13787" s="10"/>
      <c r="AM13787" s="10"/>
    </row>
    <row r="13788" spans="9:39">
      <c r="I13788" s="10"/>
      <c r="R13788" s="10"/>
      <c r="S13788" s="10"/>
      <c r="T13788" s="10"/>
      <c r="X13788" s="35"/>
      <c r="AG13788" s="10"/>
      <c r="AI13788" s="10"/>
      <c r="AL13788" s="10"/>
      <c r="AM13788" s="10"/>
    </row>
    <row r="13789" spans="9:39">
      <c r="I13789" s="10"/>
      <c r="R13789" s="10"/>
      <c r="S13789" s="10"/>
      <c r="T13789" s="10"/>
      <c r="X13789" s="35"/>
      <c r="AG13789" s="10"/>
      <c r="AI13789" s="10"/>
      <c r="AL13789" s="10"/>
      <c r="AM13789" s="10"/>
    </row>
    <row r="13790" spans="9:39">
      <c r="I13790" s="10"/>
      <c r="R13790" s="10"/>
      <c r="S13790" s="10"/>
      <c r="T13790" s="10"/>
      <c r="X13790" s="35"/>
      <c r="AG13790" s="10"/>
      <c r="AI13790" s="10"/>
      <c r="AL13790" s="10"/>
      <c r="AM13790" s="10"/>
    </row>
    <row r="13791" spans="9:39">
      <c r="I13791" s="10"/>
      <c r="R13791" s="10"/>
      <c r="S13791" s="10"/>
      <c r="T13791" s="10"/>
      <c r="X13791" s="35"/>
      <c r="AG13791" s="10"/>
      <c r="AI13791" s="10"/>
      <c r="AL13791" s="10"/>
      <c r="AM13791" s="10"/>
    </row>
    <row r="13792" spans="9:39">
      <c r="I13792" s="10"/>
      <c r="R13792" s="10"/>
      <c r="S13792" s="10"/>
      <c r="T13792" s="10"/>
      <c r="X13792" s="35"/>
      <c r="AG13792" s="10"/>
      <c r="AI13792" s="10"/>
      <c r="AL13792" s="10"/>
      <c r="AM13792" s="10"/>
    </row>
    <row r="13793" spans="9:39">
      <c r="I13793" s="10"/>
      <c r="R13793" s="10"/>
      <c r="S13793" s="10"/>
      <c r="T13793" s="10"/>
      <c r="X13793" s="35"/>
      <c r="AG13793" s="10"/>
      <c r="AI13793" s="10"/>
      <c r="AL13793" s="10"/>
      <c r="AM13793" s="10"/>
    </row>
    <row r="13794" spans="9:39">
      <c r="I13794" s="10"/>
      <c r="R13794" s="10"/>
      <c r="S13794" s="10"/>
      <c r="T13794" s="10"/>
      <c r="X13794" s="35"/>
      <c r="AG13794" s="10"/>
      <c r="AI13794" s="10"/>
      <c r="AL13794" s="10"/>
      <c r="AM13794" s="10"/>
    </row>
    <row r="13795" spans="9:39">
      <c r="I13795" s="10"/>
      <c r="R13795" s="10"/>
      <c r="S13795" s="10"/>
      <c r="T13795" s="10"/>
      <c r="X13795" s="35"/>
      <c r="AG13795" s="10"/>
      <c r="AI13795" s="10"/>
      <c r="AL13795" s="10"/>
      <c r="AM13795" s="10"/>
    </row>
    <row r="13796" spans="9:39">
      <c r="I13796" s="10"/>
      <c r="R13796" s="10"/>
      <c r="S13796" s="10"/>
      <c r="T13796" s="10"/>
      <c r="X13796" s="35"/>
      <c r="AG13796" s="10"/>
      <c r="AI13796" s="10"/>
      <c r="AL13796" s="10"/>
      <c r="AM13796" s="10"/>
    </row>
    <row r="13797" spans="9:39">
      <c r="I13797" s="10"/>
      <c r="R13797" s="10"/>
      <c r="S13797" s="10"/>
      <c r="T13797" s="10"/>
      <c r="X13797" s="35"/>
      <c r="AG13797" s="10"/>
      <c r="AI13797" s="10"/>
      <c r="AL13797" s="10"/>
      <c r="AM13797" s="10"/>
    </row>
    <row r="13798" spans="9:39">
      <c r="I13798" s="10"/>
      <c r="R13798" s="10"/>
      <c r="S13798" s="10"/>
      <c r="T13798" s="10"/>
      <c r="X13798" s="35"/>
      <c r="AG13798" s="10"/>
      <c r="AI13798" s="10"/>
      <c r="AL13798" s="10"/>
      <c r="AM13798" s="10"/>
    </row>
    <row r="13799" spans="9:39">
      <c r="I13799" s="10"/>
      <c r="R13799" s="10"/>
      <c r="S13799" s="10"/>
      <c r="T13799" s="10"/>
      <c r="X13799" s="35"/>
      <c r="AG13799" s="10"/>
      <c r="AI13799" s="10"/>
      <c r="AL13799" s="10"/>
      <c r="AM13799" s="10"/>
    </row>
    <row r="13800" spans="9:39">
      <c r="I13800" s="10"/>
      <c r="R13800" s="10"/>
      <c r="S13800" s="10"/>
      <c r="T13800" s="10"/>
      <c r="X13800" s="35"/>
      <c r="AG13800" s="10"/>
      <c r="AI13800" s="10"/>
      <c r="AL13800" s="10"/>
      <c r="AM13800" s="10"/>
    </row>
    <row r="13801" spans="9:39">
      <c r="I13801" s="10"/>
      <c r="R13801" s="10"/>
      <c r="S13801" s="10"/>
      <c r="T13801" s="10"/>
      <c r="X13801" s="35"/>
      <c r="AG13801" s="10"/>
      <c r="AI13801" s="10"/>
      <c r="AL13801" s="10"/>
      <c r="AM13801" s="10"/>
    </row>
    <row r="13802" spans="9:39">
      <c r="I13802" s="10"/>
      <c r="R13802" s="10"/>
      <c r="S13802" s="10"/>
      <c r="T13802" s="10"/>
      <c r="X13802" s="35"/>
      <c r="AG13802" s="10"/>
      <c r="AI13802" s="10"/>
      <c r="AL13802" s="10"/>
      <c r="AM13802" s="10"/>
    </row>
    <row r="13803" spans="9:39">
      <c r="I13803" s="10"/>
      <c r="R13803" s="10"/>
      <c r="S13803" s="10"/>
      <c r="T13803" s="10"/>
      <c r="X13803" s="35"/>
      <c r="AG13803" s="10"/>
      <c r="AI13803" s="10"/>
      <c r="AL13803" s="10"/>
      <c r="AM13803" s="10"/>
    </row>
    <row r="13804" spans="9:39">
      <c r="I13804" s="10"/>
      <c r="R13804" s="10"/>
      <c r="S13804" s="10"/>
      <c r="T13804" s="10"/>
      <c r="X13804" s="35"/>
      <c r="AG13804" s="10"/>
      <c r="AI13804" s="10"/>
      <c r="AL13804" s="10"/>
      <c r="AM13804" s="10"/>
    </row>
    <row r="13805" spans="9:39">
      <c r="I13805" s="10"/>
      <c r="R13805" s="10"/>
      <c r="S13805" s="10"/>
      <c r="T13805" s="10"/>
      <c r="X13805" s="35"/>
      <c r="AG13805" s="10"/>
      <c r="AI13805" s="10"/>
      <c r="AL13805" s="10"/>
      <c r="AM13805" s="10"/>
    </row>
    <row r="13806" spans="9:39">
      <c r="I13806" s="10"/>
      <c r="R13806" s="10"/>
      <c r="S13806" s="10"/>
      <c r="T13806" s="10"/>
      <c r="X13806" s="35"/>
      <c r="AG13806" s="10"/>
      <c r="AI13806" s="10"/>
      <c r="AL13806" s="10"/>
      <c r="AM13806" s="10"/>
    </row>
    <row r="13807" spans="9:39">
      <c r="I13807" s="10"/>
      <c r="R13807" s="10"/>
      <c r="S13807" s="10"/>
      <c r="T13807" s="10"/>
      <c r="X13807" s="35"/>
      <c r="AG13807" s="10"/>
      <c r="AI13807" s="10"/>
      <c r="AL13807" s="10"/>
      <c r="AM13807" s="10"/>
    </row>
    <row r="13808" spans="9:39">
      <c r="I13808" s="10"/>
      <c r="R13808" s="10"/>
      <c r="S13808" s="10"/>
      <c r="T13808" s="10"/>
      <c r="X13808" s="35"/>
      <c r="AG13808" s="10"/>
      <c r="AI13808" s="10"/>
      <c r="AL13808" s="10"/>
      <c r="AM13808" s="10"/>
    </row>
    <row r="13809" spans="9:39">
      <c r="I13809" s="10"/>
      <c r="R13809" s="10"/>
      <c r="S13809" s="10"/>
      <c r="T13809" s="10"/>
      <c r="X13809" s="35"/>
      <c r="AG13809" s="10"/>
      <c r="AI13809" s="10"/>
      <c r="AL13809" s="10"/>
      <c r="AM13809" s="10"/>
    </row>
    <row r="13810" spans="9:39">
      <c r="I13810" s="10"/>
      <c r="R13810" s="10"/>
      <c r="S13810" s="10"/>
      <c r="T13810" s="10"/>
      <c r="X13810" s="35"/>
      <c r="AG13810" s="10"/>
      <c r="AI13810" s="10"/>
      <c r="AL13810" s="10"/>
      <c r="AM13810" s="10"/>
    </row>
    <row r="13811" spans="9:39">
      <c r="I13811" s="10"/>
      <c r="R13811" s="10"/>
      <c r="S13811" s="10"/>
      <c r="T13811" s="10"/>
      <c r="X13811" s="35"/>
      <c r="AG13811" s="10"/>
      <c r="AI13811" s="10"/>
      <c r="AL13811" s="10"/>
      <c r="AM13811" s="10"/>
    </row>
    <row r="13812" spans="9:39">
      <c r="I13812" s="10"/>
      <c r="R13812" s="10"/>
      <c r="S13812" s="10"/>
      <c r="T13812" s="10"/>
      <c r="X13812" s="35"/>
      <c r="AG13812" s="10"/>
      <c r="AI13812" s="10"/>
      <c r="AL13812" s="10"/>
      <c r="AM13812" s="10"/>
    </row>
    <row r="13813" spans="9:39">
      <c r="I13813" s="10"/>
      <c r="R13813" s="10"/>
      <c r="S13813" s="10"/>
      <c r="T13813" s="10"/>
      <c r="X13813" s="35"/>
      <c r="AG13813" s="10"/>
      <c r="AI13813" s="10"/>
      <c r="AL13813" s="10"/>
      <c r="AM13813" s="10"/>
    </row>
    <row r="13814" spans="9:39">
      <c r="I13814" s="10"/>
      <c r="R13814" s="10"/>
      <c r="S13814" s="10"/>
      <c r="T13814" s="10"/>
      <c r="X13814" s="35"/>
      <c r="AG13814" s="10"/>
      <c r="AI13814" s="10"/>
      <c r="AL13814" s="10"/>
      <c r="AM13814" s="10"/>
    </row>
    <row r="13815" spans="9:39">
      <c r="I13815" s="10"/>
      <c r="R13815" s="10"/>
      <c r="S13815" s="10"/>
      <c r="T13815" s="10"/>
      <c r="X13815" s="35"/>
      <c r="AG13815" s="10"/>
      <c r="AI13815" s="10"/>
      <c r="AL13815" s="10"/>
      <c r="AM13815" s="10"/>
    </row>
    <row r="13816" spans="9:39">
      <c r="I13816" s="10"/>
      <c r="R13816" s="10"/>
      <c r="S13816" s="10"/>
      <c r="T13816" s="10"/>
      <c r="X13816" s="35"/>
      <c r="AG13816" s="10"/>
      <c r="AI13816" s="10"/>
      <c r="AL13816" s="10"/>
      <c r="AM13816" s="10"/>
    </row>
    <row r="13817" spans="9:39">
      <c r="I13817" s="10"/>
      <c r="R13817" s="10"/>
      <c r="S13817" s="10"/>
      <c r="T13817" s="10"/>
      <c r="X13817" s="35"/>
      <c r="AG13817" s="10"/>
      <c r="AI13817" s="10"/>
      <c r="AL13817" s="10"/>
      <c r="AM13817" s="10"/>
    </row>
    <row r="13818" spans="9:39">
      <c r="I13818" s="10"/>
      <c r="R13818" s="10"/>
      <c r="S13818" s="10"/>
      <c r="T13818" s="10"/>
      <c r="X13818" s="35"/>
      <c r="AG13818" s="10"/>
      <c r="AI13818" s="10"/>
      <c r="AL13818" s="10"/>
      <c r="AM13818" s="10"/>
    </row>
    <row r="13819" spans="9:39">
      <c r="I13819" s="10"/>
      <c r="R13819" s="10"/>
      <c r="S13819" s="10"/>
      <c r="T13819" s="10"/>
      <c r="X13819" s="35"/>
      <c r="AG13819" s="10"/>
      <c r="AI13819" s="10"/>
      <c r="AL13819" s="10"/>
      <c r="AM13819" s="10"/>
    </row>
    <row r="13820" spans="9:39">
      <c r="I13820" s="10"/>
      <c r="R13820" s="10"/>
      <c r="S13820" s="10"/>
      <c r="T13820" s="10"/>
      <c r="X13820" s="35"/>
      <c r="AG13820" s="10"/>
      <c r="AI13820" s="10"/>
      <c r="AL13820" s="10"/>
      <c r="AM13820" s="10"/>
    </row>
    <row r="13821" spans="9:39">
      <c r="I13821" s="10"/>
      <c r="R13821" s="10"/>
      <c r="S13821" s="10"/>
      <c r="T13821" s="10"/>
      <c r="X13821" s="35"/>
      <c r="AG13821" s="10"/>
      <c r="AI13821" s="10"/>
      <c r="AL13821" s="10"/>
      <c r="AM13821" s="10"/>
    </row>
    <row r="13822" spans="9:39">
      <c r="I13822" s="10"/>
      <c r="R13822" s="10"/>
      <c r="S13822" s="10"/>
      <c r="T13822" s="10"/>
      <c r="X13822" s="35"/>
      <c r="AG13822" s="10"/>
      <c r="AI13822" s="10"/>
      <c r="AL13822" s="10"/>
      <c r="AM13822" s="10"/>
    </row>
    <row r="13823" spans="9:39">
      <c r="I13823" s="10"/>
      <c r="R13823" s="10"/>
      <c r="S13823" s="10"/>
      <c r="T13823" s="10"/>
      <c r="X13823" s="35"/>
      <c r="AG13823" s="10"/>
      <c r="AI13823" s="10"/>
      <c r="AL13823" s="10"/>
      <c r="AM13823" s="10"/>
    </row>
    <row r="13824" spans="9:39">
      <c r="I13824" s="10"/>
      <c r="R13824" s="10"/>
      <c r="S13824" s="10"/>
      <c r="T13824" s="10"/>
      <c r="X13824" s="35"/>
      <c r="AG13824" s="10"/>
      <c r="AI13824" s="10"/>
      <c r="AL13824" s="10"/>
      <c r="AM13824" s="10"/>
    </row>
    <row r="13825" spans="9:39">
      <c r="I13825" s="10"/>
      <c r="R13825" s="10"/>
      <c r="S13825" s="10"/>
      <c r="T13825" s="10"/>
      <c r="X13825" s="35"/>
      <c r="AG13825" s="10"/>
      <c r="AI13825" s="10"/>
      <c r="AL13825" s="10"/>
      <c r="AM13825" s="10"/>
    </row>
    <row r="13826" spans="9:39">
      <c r="I13826" s="10"/>
      <c r="R13826" s="10"/>
      <c r="S13826" s="10"/>
      <c r="T13826" s="10"/>
      <c r="X13826" s="35"/>
      <c r="AG13826" s="10"/>
      <c r="AI13826" s="10"/>
      <c r="AL13826" s="10"/>
      <c r="AM13826" s="10"/>
    </row>
    <row r="13827" spans="9:39">
      <c r="I13827" s="10"/>
      <c r="R13827" s="10"/>
      <c r="S13827" s="10"/>
      <c r="T13827" s="10"/>
      <c r="X13827" s="35"/>
      <c r="AG13827" s="10"/>
      <c r="AI13827" s="10"/>
      <c r="AL13827" s="10"/>
      <c r="AM13827" s="10"/>
    </row>
    <row r="13828" spans="9:39">
      <c r="I13828" s="10"/>
      <c r="R13828" s="10"/>
      <c r="S13828" s="10"/>
      <c r="T13828" s="10"/>
      <c r="X13828" s="35"/>
      <c r="AG13828" s="10"/>
      <c r="AI13828" s="10"/>
      <c r="AL13828" s="10"/>
      <c r="AM13828" s="10"/>
    </row>
    <row r="13829" spans="9:39">
      <c r="I13829" s="10"/>
      <c r="R13829" s="10"/>
      <c r="S13829" s="10"/>
      <c r="T13829" s="10"/>
      <c r="X13829" s="35"/>
      <c r="AG13829" s="10"/>
      <c r="AI13829" s="10"/>
      <c r="AL13829" s="10"/>
      <c r="AM13829" s="10"/>
    </row>
    <row r="13830" spans="9:39">
      <c r="I13830" s="10"/>
      <c r="R13830" s="10"/>
      <c r="S13830" s="10"/>
      <c r="T13830" s="10"/>
      <c r="X13830" s="35"/>
      <c r="AG13830" s="10"/>
      <c r="AI13830" s="10"/>
      <c r="AL13830" s="10"/>
      <c r="AM13830" s="10"/>
    </row>
    <row r="13831" spans="9:39">
      <c r="I13831" s="10"/>
      <c r="R13831" s="10"/>
      <c r="S13831" s="10"/>
      <c r="T13831" s="10"/>
      <c r="X13831" s="35"/>
      <c r="AG13831" s="10"/>
      <c r="AI13831" s="10"/>
      <c r="AL13831" s="10"/>
      <c r="AM13831" s="10"/>
    </row>
    <row r="13832" spans="9:39">
      <c r="I13832" s="10"/>
      <c r="R13832" s="10"/>
      <c r="S13832" s="10"/>
      <c r="T13832" s="10"/>
      <c r="X13832" s="35"/>
      <c r="AG13832" s="10"/>
      <c r="AI13832" s="10"/>
      <c r="AL13832" s="10"/>
      <c r="AM13832" s="10"/>
    </row>
    <row r="13833" spans="9:39">
      <c r="I13833" s="10"/>
      <c r="R13833" s="10"/>
      <c r="S13833" s="10"/>
      <c r="T13833" s="10"/>
      <c r="X13833" s="35"/>
      <c r="AG13833" s="10"/>
      <c r="AI13833" s="10"/>
      <c r="AL13833" s="10"/>
      <c r="AM13833" s="10"/>
    </row>
    <row r="13834" spans="9:39">
      <c r="I13834" s="10"/>
      <c r="R13834" s="10"/>
      <c r="S13834" s="10"/>
      <c r="T13834" s="10"/>
      <c r="X13834" s="35"/>
      <c r="AG13834" s="10"/>
      <c r="AI13834" s="10"/>
      <c r="AL13834" s="10"/>
      <c r="AM13834" s="10"/>
    </row>
    <row r="13835" spans="9:39">
      <c r="I13835" s="10"/>
      <c r="R13835" s="10"/>
      <c r="S13835" s="10"/>
      <c r="T13835" s="10"/>
      <c r="X13835" s="35"/>
      <c r="AG13835" s="10"/>
      <c r="AI13835" s="10"/>
      <c r="AL13835" s="10"/>
      <c r="AM13835" s="10"/>
    </row>
    <row r="13836" spans="9:39">
      <c r="I13836" s="10"/>
      <c r="R13836" s="10"/>
      <c r="S13836" s="10"/>
      <c r="T13836" s="10"/>
      <c r="X13836" s="35"/>
      <c r="AG13836" s="10"/>
      <c r="AI13836" s="10"/>
      <c r="AL13836" s="10"/>
      <c r="AM13836" s="10"/>
    </row>
    <row r="13837" spans="9:39">
      <c r="I13837" s="10"/>
      <c r="R13837" s="10"/>
      <c r="S13837" s="10"/>
      <c r="T13837" s="10"/>
      <c r="X13837" s="35"/>
      <c r="AG13837" s="10"/>
      <c r="AI13837" s="10"/>
      <c r="AL13837" s="10"/>
      <c r="AM13837" s="10"/>
    </row>
    <row r="13838" spans="9:39">
      <c r="I13838" s="10"/>
      <c r="R13838" s="10"/>
      <c r="S13838" s="10"/>
      <c r="T13838" s="10"/>
      <c r="X13838" s="35"/>
      <c r="AG13838" s="10"/>
      <c r="AI13838" s="10"/>
      <c r="AL13838" s="10"/>
      <c r="AM13838" s="10"/>
    </row>
    <row r="13839" spans="9:39">
      <c r="I13839" s="10"/>
      <c r="R13839" s="10"/>
      <c r="S13839" s="10"/>
      <c r="T13839" s="10"/>
      <c r="X13839" s="35"/>
      <c r="AG13839" s="10"/>
      <c r="AI13839" s="10"/>
      <c r="AL13839" s="10"/>
      <c r="AM13839" s="10"/>
    </row>
    <row r="13840" spans="9:39">
      <c r="I13840" s="10"/>
      <c r="R13840" s="10"/>
      <c r="S13840" s="10"/>
      <c r="T13840" s="10"/>
      <c r="X13840" s="35"/>
      <c r="AG13840" s="10"/>
      <c r="AI13840" s="10"/>
      <c r="AL13840" s="10"/>
      <c r="AM13840" s="10"/>
    </row>
    <row r="13841" spans="9:39">
      <c r="I13841" s="10"/>
      <c r="R13841" s="10"/>
      <c r="S13841" s="10"/>
      <c r="T13841" s="10"/>
      <c r="X13841" s="35"/>
      <c r="AG13841" s="10"/>
      <c r="AI13841" s="10"/>
      <c r="AL13841" s="10"/>
      <c r="AM13841" s="10"/>
    </row>
    <row r="13842" spans="9:39">
      <c r="I13842" s="10"/>
      <c r="R13842" s="10"/>
      <c r="S13842" s="10"/>
      <c r="T13842" s="10"/>
      <c r="X13842" s="35"/>
      <c r="AG13842" s="10"/>
      <c r="AI13842" s="10"/>
      <c r="AL13842" s="10"/>
      <c r="AM13842" s="10"/>
    </row>
    <row r="13843" spans="9:39">
      <c r="I13843" s="10"/>
      <c r="R13843" s="10"/>
      <c r="S13843" s="10"/>
      <c r="T13843" s="10"/>
      <c r="X13843" s="35"/>
      <c r="AG13843" s="10"/>
      <c r="AI13843" s="10"/>
      <c r="AL13843" s="10"/>
      <c r="AM13843" s="10"/>
    </row>
    <row r="13844" spans="9:39">
      <c r="I13844" s="10"/>
      <c r="R13844" s="10"/>
      <c r="S13844" s="10"/>
      <c r="T13844" s="10"/>
      <c r="X13844" s="35"/>
      <c r="AG13844" s="10"/>
      <c r="AI13844" s="10"/>
      <c r="AL13844" s="10"/>
      <c r="AM13844" s="10"/>
    </row>
    <row r="13845" spans="9:39">
      <c r="I13845" s="10"/>
      <c r="R13845" s="10"/>
      <c r="S13845" s="10"/>
      <c r="T13845" s="10"/>
      <c r="X13845" s="35"/>
      <c r="AG13845" s="10"/>
      <c r="AI13845" s="10"/>
      <c r="AL13845" s="10"/>
      <c r="AM13845" s="10"/>
    </row>
    <row r="13846" spans="9:39">
      <c r="I13846" s="10"/>
      <c r="R13846" s="10"/>
      <c r="S13846" s="10"/>
      <c r="T13846" s="10"/>
      <c r="X13846" s="35"/>
      <c r="AG13846" s="10"/>
      <c r="AI13846" s="10"/>
      <c r="AL13846" s="10"/>
      <c r="AM13846" s="10"/>
    </row>
    <row r="13847" spans="9:39">
      <c r="I13847" s="10"/>
      <c r="R13847" s="10"/>
      <c r="S13847" s="10"/>
      <c r="T13847" s="10"/>
      <c r="X13847" s="35"/>
      <c r="AG13847" s="10"/>
      <c r="AI13847" s="10"/>
      <c r="AL13847" s="10"/>
      <c r="AM13847" s="10"/>
    </row>
    <row r="13848" spans="9:39">
      <c r="I13848" s="10"/>
      <c r="R13848" s="10"/>
      <c r="S13848" s="10"/>
      <c r="T13848" s="10"/>
      <c r="X13848" s="35"/>
      <c r="AG13848" s="10"/>
      <c r="AI13848" s="10"/>
      <c r="AL13848" s="10"/>
      <c r="AM13848" s="10"/>
    </row>
    <row r="13849" spans="9:39">
      <c r="I13849" s="10"/>
      <c r="R13849" s="10"/>
      <c r="S13849" s="10"/>
      <c r="T13849" s="10"/>
      <c r="X13849" s="35"/>
      <c r="AG13849" s="10"/>
      <c r="AI13849" s="10"/>
      <c r="AL13849" s="10"/>
      <c r="AM13849" s="10"/>
    </row>
    <row r="13850" spans="9:39">
      <c r="I13850" s="10"/>
      <c r="R13850" s="10"/>
      <c r="S13850" s="10"/>
      <c r="T13850" s="10"/>
      <c r="X13850" s="35"/>
      <c r="AG13850" s="10"/>
      <c r="AI13850" s="10"/>
      <c r="AL13850" s="10"/>
      <c r="AM13850" s="10"/>
    </row>
    <row r="13851" spans="9:39">
      <c r="I13851" s="10"/>
      <c r="R13851" s="10"/>
      <c r="S13851" s="10"/>
      <c r="T13851" s="10"/>
      <c r="X13851" s="35"/>
      <c r="AG13851" s="10"/>
      <c r="AI13851" s="10"/>
      <c r="AL13851" s="10"/>
      <c r="AM13851" s="10"/>
    </row>
    <row r="13852" spans="9:39">
      <c r="I13852" s="10"/>
      <c r="R13852" s="10"/>
      <c r="S13852" s="10"/>
      <c r="T13852" s="10"/>
      <c r="X13852" s="35"/>
      <c r="AG13852" s="10"/>
      <c r="AI13852" s="10"/>
      <c r="AL13852" s="10"/>
      <c r="AM13852" s="10"/>
    </row>
    <row r="13853" spans="9:39">
      <c r="I13853" s="10"/>
      <c r="R13853" s="10"/>
      <c r="S13853" s="10"/>
      <c r="T13853" s="10"/>
      <c r="X13853" s="35"/>
      <c r="AG13853" s="10"/>
      <c r="AI13853" s="10"/>
      <c r="AL13853" s="10"/>
      <c r="AM13853" s="10"/>
    </row>
    <row r="13854" spans="9:39">
      <c r="I13854" s="10"/>
      <c r="R13854" s="10"/>
      <c r="S13854" s="10"/>
      <c r="T13854" s="10"/>
      <c r="X13854" s="35"/>
      <c r="AG13854" s="10"/>
      <c r="AI13854" s="10"/>
      <c r="AL13854" s="10"/>
      <c r="AM13854" s="10"/>
    </row>
    <row r="13855" spans="9:39">
      <c r="I13855" s="10"/>
      <c r="R13855" s="10"/>
      <c r="S13855" s="10"/>
      <c r="T13855" s="10"/>
      <c r="X13855" s="35"/>
      <c r="AG13855" s="10"/>
      <c r="AI13855" s="10"/>
      <c r="AL13855" s="10"/>
      <c r="AM13855" s="10"/>
    </row>
    <row r="13856" spans="9:39">
      <c r="I13856" s="10"/>
      <c r="R13856" s="10"/>
      <c r="S13856" s="10"/>
      <c r="T13856" s="10"/>
      <c r="X13856" s="35"/>
      <c r="AG13856" s="10"/>
      <c r="AI13856" s="10"/>
      <c r="AL13856" s="10"/>
      <c r="AM13856" s="10"/>
    </row>
    <row r="13857" spans="9:39">
      <c r="I13857" s="10"/>
      <c r="R13857" s="10"/>
      <c r="S13857" s="10"/>
      <c r="T13857" s="10"/>
      <c r="X13857" s="35"/>
      <c r="AG13857" s="10"/>
      <c r="AI13857" s="10"/>
      <c r="AL13857" s="10"/>
      <c r="AM13857" s="10"/>
    </row>
    <row r="13858" spans="9:39">
      <c r="I13858" s="10"/>
      <c r="R13858" s="10"/>
      <c r="S13858" s="10"/>
      <c r="T13858" s="10"/>
      <c r="X13858" s="35"/>
      <c r="AG13858" s="10"/>
      <c r="AI13858" s="10"/>
      <c r="AL13858" s="10"/>
      <c r="AM13858" s="10"/>
    </row>
    <row r="13859" spans="9:39">
      <c r="I13859" s="10"/>
      <c r="R13859" s="10"/>
      <c r="S13859" s="10"/>
      <c r="T13859" s="10"/>
      <c r="X13859" s="35"/>
      <c r="AG13859" s="10"/>
      <c r="AI13859" s="10"/>
      <c r="AL13859" s="10"/>
      <c r="AM13859" s="10"/>
    </row>
    <row r="13860" spans="9:39">
      <c r="I13860" s="10"/>
      <c r="R13860" s="10"/>
      <c r="S13860" s="10"/>
      <c r="T13860" s="10"/>
      <c r="X13860" s="35"/>
      <c r="AG13860" s="10"/>
      <c r="AI13860" s="10"/>
      <c r="AL13860" s="10"/>
      <c r="AM13860" s="10"/>
    </row>
    <row r="13861" spans="9:39">
      <c r="I13861" s="10"/>
      <c r="R13861" s="10"/>
      <c r="S13861" s="10"/>
      <c r="T13861" s="10"/>
      <c r="X13861" s="35"/>
      <c r="AG13861" s="10"/>
      <c r="AI13861" s="10"/>
      <c r="AL13861" s="10"/>
      <c r="AM13861" s="10"/>
    </row>
    <row r="13862" spans="9:39">
      <c r="I13862" s="10"/>
      <c r="R13862" s="10"/>
      <c r="S13862" s="10"/>
      <c r="T13862" s="10"/>
      <c r="X13862" s="35"/>
      <c r="AG13862" s="10"/>
      <c r="AI13862" s="10"/>
      <c r="AL13862" s="10"/>
      <c r="AM13862" s="10"/>
    </row>
    <row r="13863" spans="9:39">
      <c r="I13863" s="10"/>
      <c r="R13863" s="10"/>
      <c r="S13863" s="10"/>
      <c r="T13863" s="10"/>
      <c r="X13863" s="35"/>
      <c r="AG13863" s="10"/>
      <c r="AI13863" s="10"/>
      <c r="AL13863" s="10"/>
      <c r="AM13863" s="10"/>
    </row>
    <row r="13864" spans="9:39">
      <c r="I13864" s="10"/>
      <c r="R13864" s="10"/>
      <c r="S13864" s="10"/>
      <c r="T13864" s="10"/>
      <c r="X13864" s="35"/>
      <c r="AG13864" s="10"/>
      <c r="AI13864" s="10"/>
      <c r="AL13864" s="10"/>
      <c r="AM13864" s="10"/>
    </row>
    <row r="13865" spans="9:39">
      <c r="I13865" s="10"/>
      <c r="R13865" s="10"/>
      <c r="S13865" s="10"/>
      <c r="T13865" s="10"/>
      <c r="X13865" s="35"/>
      <c r="AG13865" s="10"/>
      <c r="AI13865" s="10"/>
      <c r="AL13865" s="10"/>
      <c r="AM13865" s="10"/>
    </row>
    <row r="13866" spans="9:39">
      <c r="I13866" s="10"/>
      <c r="R13866" s="10"/>
      <c r="S13866" s="10"/>
      <c r="T13866" s="10"/>
      <c r="X13866" s="35"/>
      <c r="AG13866" s="10"/>
      <c r="AI13866" s="10"/>
      <c r="AL13866" s="10"/>
      <c r="AM13866" s="10"/>
    </row>
    <row r="13867" spans="9:39">
      <c r="I13867" s="10"/>
      <c r="R13867" s="10"/>
      <c r="S13867" s="10"/>
      <c r="T13867" s="10"/>
      <c r="X13867" s="35"/>
      <c r="AG13867" s="10"/>
      <c r="AI13867" s="10"/>
      <c r="AL13867" s="10"/>
      <c r="AM13867" s="10"/>
    </row>
    <row r="13868" spans="9:39">
      <c r="I13868" s="10"/>
      <c r="R13868" s="10"/>
      <c r="S13868" s="10"/>
      <c r="T13868" s="10"/>
      <c r="X13868" s="35"/>
      <c r="AG13868" s="10"/>
      <c r="AI13868" s="10"/>
      <c r="AL13868" s="10"/>
      <c r="AM13868" s="10"/>
    </row>
    <row r="13869" spans="9:39">
      <c r="I13869" s="10"/>
      <c r="R13869" s="10"/>
      <c r="S13869" s="10"/>
      <c r="T13869" s="10"/>
      <c r="X13869" s="35"/>
      <c r="AG13869" s="10"/>
      <c r="AI13869" s="10"/>
      <c r="AL13869" s="10"/>
      <c r="AM13869" s="10"/>
    </row>
    <row r="13870" spans="9:39">
      <c r="I13870" s="10"/>
      <c r="R13870" s="10"/>
      <c r="S13870" s="10"/>
      <c r="T13870" s="10"/>
      <c r="X13870" s="35"/>
      <c r="AG13870" s="10"/>
      <c r="AI13870" s="10"/>
      <c r="AL13870" s="10"/>
      <c r="AM13870" s="10"/>
    </row>
    <row r="13871" spans="9:39">
      <c r="I13871" s="10"/>
      <c r="R13871" s="10"/>
      <c r="S13871" s="10"/>
      <c r="T13871" s="10"/>
      <c r="X13871" s="35"/>
      <c r="AG13871" s="10"/>
      <c r="AI13871" s="10"/>
      <c r="AL13871" s="10"/>
      <c r="AM13871" s="10"/>
    </row>
    <row r="13872" spans="9:39">
      <c r="I13872" s="10"/>
      <c r="R13872" s="10"/>
      <c r="S13872" s="10"/>
      <c r="T13872" s="10"/>
      <c r="X13872" s="35"/>
      <c r="AG13872" s="10"/>
      <c r="AI13872" s="10"/>
      <c r="AL13872" s="10"/>
      <c r="AM13872" s="10"/>
    </row>
    <row r="13873" spans="9:39">
      <c r="I13873" s="10"/>
      <c r="R13873" s="10"/>
      <c r="S13873" s="10"/>
      <c r="T13873" s="10"/>
      <c r="X13873" s="35"/>
      <c r="AG13873" s="10"/>
      <c r="AI13873" s="10"/>
      <c r="AL13873" s="10"/>
      <c r="AM13873" s="10"/>
    </row>
    <row r="13874" spans="9:39">
      <c r="I13874" s="10"/>
      <c r="R13874" s="10"/>
      <c r="S13874" s="10"/>
      <c r="T13874" s="10"/>
      <c r="X13874" s="35"/>
      <c r="AG13874" s="10"/>
      <c r="AI13874" s="10"/>
      <c r="AL13874" s="10"/>
      <c r="AM13874" s="10"/>
    </row>
    <row r="13875" spans="9:39">
      <c r="I13875" s="10"/>
      <c r="R13875" s="10"/>
      <c r="S13875" s="10"/>
      <c r="T13875" s="10"/>
      <c r="X13875" s="35"/>
      <c r="AG13875" s="10"/>
      <c r="AI13875" s="10"/>
      <c r="AL13875" s="10"/>
      <c r="AM13875" s="10"/>
    </row>
    <row r="13876" spans="9:39">
      <c r="I13876" s="10"/>
      <c r="R13876" s="10"/>
      <c r="S13876" s="10"/>
      <c r="T13876" s="10"/>
      <c r="X13876" s="35"/>
      <c r="AG13876" s="10"/>
      <c r="AI13876" s="10"/>
      <c r="AL13876" s="10"/>
      <c r="AM13876" s="10"/>
    </row>
    <row r="13877" spans="9:39">
      <c r="I13877" s="10"/>
      <c r="R13877" s="10"/>
      <c r="S13877" s="10"/>
      <c r="T13877" s="10"/>
      <c r="X13877" s="35"/>
      <c r="AG13877" s="10"/>
      <c r="AI13877" s="10"/>
      <c r="AL13877" s="10"/>
      <c r="AM13877" s="10"/>
    </row>
    <row r="13878" spans="9:39">
      <c r="I13878" s="10"/>
      <c r="R13878" s="10"/>
      <c r="S13878" s="10"/>
      <c r="T13878" s="10"/>
      <c r="X13878" s="35"/>
      <c r="AG13878" s="10"/>
      <c r="AI13878" s="10"/>
      <c r="AL13878" s="10"/>
      <c r="AM13878" s="10"/>
    </row>
    <row r="13879" spans="9:39">
      <c r="I13879" s="10"/>
      <c r="R13879" s="10"/>
      <c r="S13879" s="10"/>
      <c r="T13879" s="10"/>
      <c r="X13879" s="35"/>
      <c r="AG13879" s="10"/>
      <c r="AI13879" s="10"/>
      <c r="AL13879" s="10"/>
      <c r="AM13879" s="10"/>
    </row>
    <row r="13880" spans="9:39">
      <c r="I13880" s="10"/>
      <c r="R13880" s="10"/>
      <c r="S13880" s="10"/>
      <c r="T13880" s="10"/>
      <c r="X13880" s="35"/>
      <c r="AG13880" s="10"/>
      <c r="AI13880" s="10"/>
      <c r="AL13880" s="10"/>
      <c r="AM13880" s="10"/>
    </row>
    <row r="13881" spans="9:39">
      <c r="I13881" s="10"/>
      <c r="R13881" s="10"/>
      <c r="S13881" s="10"/>
      <c r="T13881" s="10"/>
      <c r="X13881" s="35"/>
      <c r="AG13881" s="10"/>
      <c r="AI13881" s="10"/>
      <c r="AL13881" s="10"/>
      <c r="AM13881" s="10"/>
    </row>
    <row r="13882" spans="9:39">
      <c r="I13882" s="10"/>
      <c r="R13882" s="10"/>
      <c r="S13882" s="10"/>
      <c r="T13882" s="10"/>
      <c r="X13882" s="35"/>
      <c r="AG13882" s="10"/>
      <c r="AI13882" s="10"/>
      <c r="AL13882" s="10"/>
      <c r="AM13882" s="10"/>
    </row>
    <row r="13883" spans="9:39">
      <c r="I13883" s="10"/>
      <c r="R13883" s="10"/>
      <c r="S13883" s="10"/>
      <c r="T13883" s="10"/>
      <c r="X13883" s="35"/>
      <c r="AG13883" s="10"/>
      <c r="AI13883" s="10"/>
      <c r="AL13883" s="10"/>
      <c r="AM13883" s="10"/>
    </row>
    <row r="13884" spans="9:39">
      <c r="I13884" s="10"/>
      <c r="R13884" s="10"/>
      <c r="S13884" s="10"/>
      <c r="T13884" s="10"/>
      <c r="X13884" s="35"/>
      <c r="AG13884" s="10"/>
      <c r="AI13884" s="10"/>
      <c r="AL13884" s="10"/>
      <c r="AM13884" s="10"/>
    </row>
    <row r="13885" spans="9:39">
      <c r="I13885" s="10"/>
      <c r="R13885" s="10"/>
      <c r="S13885" s="10"/>
      <c r="T13885" s="10"/>
      <c r="X13885" s="35"/>
      <c r="AG13885" s="10"/>
      <c r="AI13885" s="10"/>
      <c r="AL13885" s="10"/>
      <c r="AM13885" s="10"/>
    </row>
    <row r="13886" spans="9:39">
      <c r="I13886" s="10"/>
      <c r="R13886" s="10"/>
      <c r="S13886" s="10"/>
      <c r="T13886" s="10"/>
      <c r="X13886" s="35"/>
      <c r="AG13886" s="10"/>
      <c r="AI13886" s="10"/>
      <c r="AL13886" s="10"/>
      <c r="AM13886" s="10"/>
    </row>
    <row r="13887" spans="9:39">
      <c r="I13887" s="10"/>
      <c r="R13887" s="10"/>
      <c r="S13887" s="10"/>
      <c r="T13887" s="10"/>
      <c r="X13887" s="35"/>
      <c r="AG13887" s="10"/>
      <c r="AI13887" s="10"/>
      <c r="AL13887" s="10"/>
      <c r="AM13887" s="10"/>
    </row>
    <row r="13888" spans="9:39">
      <c r="I13888" s="10"/>
      <c r="R13888" s="10"/>
      <c r="S13888" s="10"/>
      <c r="T13888" s="10"/>
      <c r="X13888" s="35"/>
      <c r="AG13888" s="10"/>
      <c r="AI13888" s="10"/>
      <c r="AL13888" s="10"/>
      <c r="AM13888" s="10"/>
    </row>
    <row r="13889" spans="9:39">
      <c r="I13889" s="10"/>
      <c r="R13889" s="10"/>
      <c r="S13889" s="10"/>
      <c r="T13889" s="10"/>
      <c r="X13889" s="35"/>
      <c r="AG13889" s="10"/>
      <c r="AI13889" s="10"/>
      <c r="AL13889" s="10"/>
      <c r="AM13889" s="10"/>
    </row>
    <row r="13890" spans="9:39">
      <c r="I13890" s="10"/>
      <c r="R13890" s="10"/>
      <c r="S13890" s="10"/>
      <c r="T13890" s="10"/>
      <c r="X13890" s="35"/>
      <c r="AG13890" s="10"/>
      <c r="AI13890" s="10"/>
      <c r="AL13890" s="10"/>
      <c r="AM13890" s="10"/>
    </row>
    <row r="13891" spans="9:39">
      <c r="I13891" s="10"/>
      <c r="R13891" s="10"/>
      <c r="S13891" s="10"/>
      <c r="T13891" s="10"/>
      <c r="X13891" s="35"/>
      <c r="AG13891" s="10"/>
      <c r="AI13891" s="10"/>
      <c r="AL13891" s="10"/>
      <c r="AM13891" s="10"/>
    </row>
    <row r="13892" spans="9:39">
      <c r="I13892" s="10"/>
      <c r="R13892" s="10"/>
      <c r="S13892" s="10"/>
      <c r="T13892" s="10"/>
      <c r="X13892" s="35"/>
      <c r="AG13892" s="10"/>
      <c r="AI13892" s="10"/>
      <c r="AL13892" s="10"/>
      <c r="AM13892" s="10"/>
    </row>
    <row r="13893" spans="9:39">
      <c r="I13893" s="10"/>
      <c r="R13893" s="10"/>
      <c r="S13893" s="10"/>
      <c r="T13893" s="10"/>
      <c r="X13893" s="35"/>
      <c r="AG13893" s="10"/>
      <c r="AI13893" s="10"/>
      <c r="AL13893" s="10"/>
      <c r="AM13893" s="10"/>
    </row>
    <row r="13894" spans="9:39">
      <c r="I13894" s="10"/>
      <c r="R13894" s="10"/>
      <c r="S13894" s="10"/>
      <c r="T13894" s="10"/>
      <c r="X13894" s="35"/>
      <c r="AG13894" s="10"/>
      <c r="AI13894" s="10"/>
      <c r="AL13894" s="10"/>
      <c r="AM13894" s="10"/>
    </row>
    <row r="13895" spans="9:39">
      <c r="I13895" s="10"/>
      <c r="R13895" s="10"/>
      <c r="S13895" s="10"/>
      <c r="T13895" s="10"/>
      <c r="X13895" s="35"/>
      <c r="AG13895" s="10"/>
      <c r="AI13895" s="10"/>
      <c r="AL13895" s="10"/>
      <c r="AM13895" s="10"/>
    </row>
    <row r="13896" spans="9:39">
      <c r="I13896" s="10"/>
      <c r="R13896" s="10"/>
      <c r="S13896" s="10"/>
      <c r="T13896" s="10"/>
      <c r="X13896" s="35"/>
      <c r="AG13896" s="10"/>
      <c r="AI13896" s="10"/>
      <c r="AL13896" s="10"/>
      <c r="AM13896" s="10"/>
    </row>
    <row r="13897" spans="9:39">
      <c r="I13897" s="10"/>
      <c r="R13897" s="10"/>
      <c r="S13897" s="10"/>
      <c r="T13897" s="10"/>
      <c r="X13897" s="35"/>
      <c r="AG13897" s="10"/>
      <c r="AI13897" s="10"/>
      <c r="AL13897" s="10"/>
      <c r="AM13897" s="10"/>
    </row>
    <row r="13898" spans="9:39">
      <c r="I13898" s="10"/>
      <c r="R13898" s="10"/>
      <c r="S13898" s="10"/>
      <c r="T13898" s="10"/>
      <c r="X13898" s="35"/>
      <c r="AG13898" s="10"/>
      <c r="AI13898" s="10"/>
      <c r="AL13898" s="10"/>
      <c r="AM13898" s="10"/>
    </row>
    <row r="13899" spans="9:39">
      <c r="I13899" s="10"/>
      <c r="R13899" s="10"/>
      <c r="S13899" s="10"/>
      <c r="T13899" s="10"/>
      <c r="X13899" s="35"/>
      <c r="AG13899" s="10"/>
      <c r="AI13899" s="10"/>
      <c r="AL13899" s="10"/>
      <c r="AM13899" s="10"/>
    </row>
    <row r="13900" spans="9:39">
      <c r="I13900" s="10"/>
      <c r="R13900" s="10"/>
      <c r="S13900" s="10"/>
      <c r="T13900" s="10"/>
      <c r="X13900" s="35"/>
      <c r="AG13900" s="10"/>
      <c r="AI13900" s="10"/>
      <c r="AL13900" s="10"/>
      <c r="AM13900" s="10"/>
    </row>
    <row r="13901" spans="9:39">
      <c r="I13901" s="10"/>
      <c r="R13901" s="10"/>
      <c r="S13901" s="10"/>
      <c r="T13901" s="10"/>
      <c r="X13901" s="35"/>
      <c r="AG13901" s="10"/>
      <c r="AI13901" s="10"/>
      <c r="AL13901" s="10"/>
      <c r="AM13901" s="10"/>
    </row>
    <row r="13902" spans="9:39">
      <c r="I13902" s="10"/>
      <c r="R13902" s="10"/>
      <c r="S13902" s="10"/>
      <c r="T13902" s="10"/>
      <c r="X13902" s="35"/>
      <c r="AG13902" s="10"/>
      <c r="AI13902" s="10"/>
      <c r="AL13902" s="10"/>
      <c r="AM13902" s="10"/>
    </row>
    <row r="13903" spans="9:39">
      <c r="I13903" s="10"/>
      <c r="R13903" s="10"/>
      <c r="S13903" s="10"/>
      <c r="T13903" s="10"/>
      <c r="X13903" s="35"/>
      <c r="AG13903" s="10"/>
      <c r="AI13903" s="10"/>
      <c r="AL13903" s="10"/>
      <c r="AM13903" s="10"/>
    </row>
    <row r="13904" spans="9:39">
      <c r="I13904" s="10"/>
      <c r="R13904" s="10"/>
      <c r="S13904" s="10"/>
      <c r="T13904" s="10"/>
      <c r="X13904" s="35"/>
      <c r="AG13904" s="10"/>
      <c r="AI13904" s="10"/>
      <c r="AL13904" s="10"/>
      <c r="AM13904" s="10"/>
    </row>
    <row r="13905" spans="9:39">
      <c r="I13905" s="10"/>
      <c r="R13905" s="10"/>
      <c r="S13905" s="10"/>
      <c r="T13905" s="10"/>
      <c r="X13905" s="35"/>
      <c r="AG13905" s="10"/>
      <c r="AI13905" s="10"/>
      <c r="AL13905" s="10"/>
      <c r="AM13905" s="10"/>
    </row>
    <row r="13906" spans="9:39">
      <c r="I13906" s="10"/>
      <c r="R13906" s="10"/>
      <c r="S13906" s="10"/>
      <c r="T13906" s="10"/>
      <c r="X13906" s="35"/>
      <c r="AG13906" s="10"/>
      <c r="AI13906" s="10"/>
      <c r="AL13906" s="10"/>
      <c r="AM13906" s="10"/>
    </row>
    <row r="13907" spans="9:39">
      <c r="I13907" s="10"/>
      <c r="R13907" s="10"/>
      <c r="S13907" s="10"/>
      <c r="T13907" s="10"/>
      <c r="X13907" s="35"/>
      <c r="AG13907" s="10"/>
      <c r="AI13907" s="10"/>
      <c r="AL13907" s="10"/>
      <c r="AM13907" s="10"/>
    </row>
    <row r="13908" spans="9:39">
      <c r="I13908" s="10"/>
      <c r="R13908" s="10"/>
      <c r="S13908" s="10"/>
      <c r="T13908" s="10"/>
      <c r="X13908" s="35"/>
      <c r="AG13908" s="10"/>
      <c r="AI13908" s="10"/>
      <c r="AL13908" s="10"/>
      <c r="AM13908" s="10"/>
    </row>
    <row r="13909" spans="9:39">
      <c r="I13909" s="10"/>
      <c r="R13909" s="10"/>
      <c r="S13909" s="10"/>
      <c r="T13909" s="10"/>
      <c r="X13909" s="35"/>
      <c r="AG13909" s="10"/>
      <c r="AI13909" s="10"/>
      <c r="AL13909" s="10"/>
      <c r="AM13909" s="10"/>
    </row>
    <row r="13910" spans="9:39">
      <c r="I13910" s="10"/>
      <c r="R13910" s="10"/>
      <c r="S13910" s="10"/>
      <c r="T13910" s="10"/>
      <c r="X13910" s="35"/>
      <c r="AG13910" s="10"/>
      <c r="AI13910" s="10"/>
      <c r="AL13910" s="10"/>
      <c r="AM13910" s="10"/>
    </row>
    <row r="13911" spans="9:39">
      <c r="I13911" s="10"/>
      <c r="R13911" s="10"/>
      <c r="S13911" s="10"/>
      <c r="T13911" s="10"/>
      <c r="X13911" s="35"/>
      <c r="AG13911" s="10"/>
      <c r="AI13911" s="10"/>
      <c r="AL13911" s="10"/>
      <c r="AM13911" s="10"/>
    </row>
    <row r="13912" spans="9:39">
      <c r="I13912" s="10"/>
      <c r="R13912" s="10"/>
      <c r="S13912" s="10"/>
      <c r="T13912" s="10"/>
      <c r="X13912" s="35"/>
      <c r="AG13912" s="10"/>
      <c r="AI13912" s="10"/>
      <c r="AL13912" s="10"/>
      <c r="AM13912" s="10"/>
    </row>
    <row r="13913" spans="9:39">
      <c r="I13913" s="10"/>
      <c r="R13913" s="10"/>
      <c r="S13913" s="10"/>
      <c r="T13913" s="10"/>
      <c r="X13913" s="35"/>
      <c r="AG13913" s="10"/>
      <c r="AI13913" s="10"/>
      <c r="AL13913" s="10"/>
      <c r="AM13913" s="10"/>
    </row>
    <row r="13914" spans="9:39">
      <c r="I13914" s="10"/>
      <c r="R13914" s="10"/>
      <c r="S13914" s="10"/>
      <c r="T13914" s="10"/>
      <c r="X13914" s="35"/>
      <c r="AG13914" s="10"/>
      <c r="AI13914" s="10"/>
      <c r="AL13914" s="10"/>
      <c r="AM13914" s="10"/>
    </row>
    <row r="13915" spans="9:39">
      <c r="I13915" s="10"/>
      <c r="R13915" s="10"/>
      <c r="S13915" s="10"/>
      <c r="T13915" s="10"/>
      <c r="X13915" s="35"/>
      <c r="AG13915" s="10"/>
      <c r="AI13915" s="10"/>
      <c r="AL13915" s="10"/>
      <c r="AM13915" s="10"/>
    </row>
    <row r="13916" spans="9:39">
      <c r="I13916" s="10"/>
      <c r="R13916" s="10"/>
      <c r="S13916" s="10"/>
      <c r="T13916" s="10"/>
      <c r="X13916" s="35"/>
      <c r="AG13916" s="10"/>
      <c r="AI13916" s="10"/>
      <c r="AL13916" s="10"/>
      <c r="AM13916" s="10"/>
    </row>
    <row r="13917" spans="9:39">
      <c r="I13917" s="10"/>
      <c r="R13917" s="10"/>
      <c r="S13917" s="10"/>
      <c r="T13917" s="10"/>
      <c r="X13917" s="35"/>
      <c r="AG13917" s="10"/>
      <c r="AI13917" s="10"/>
      <c r="AL13917" s="10"/>
      <c r="AM13917" s="10"/>
    </row>
    <row r="13918" spans="9:39">
      <c r="I13918" s="10"/>
      <c r="R13918" s="10"/>
      <c r="S13918" s="10"/>
      <c r="T13918" s="10"/>
      <c r="X13918" s="35"/>
      <c r="AG13918" s="10"/>
      <c r="AI13918" s="10"/>
      <c r="AL13918" s="10"/>
      <c r="AM13918" s="10"/>
    </row>
    <row r="13919" spans="9:39">
      <c r="I13919" s="10"/>
      <c r="R13919" s="10"/>
      <c r="S13919" s="10"/>
      <c r="T13919" s="10"/>
      <c r="X13919" s="35"/>
      <c r="AG13919" s="10"/>
      <c r="AI13919" s="10"/>
      <c r="AL13919" s="10"/>
      <c r="AM13919" s="10"/>
    </row>
    <row r="13920" spans="9:39">
      <c r="I13920" s="10"/>
      <c r="R13920" s="10"/>
      <c r="S13920" s="10"/>
      <c r="T13920" s="10"/>
      <c r="X13920" s="35"/>
      <c r="AG13920" s="10"/>
      <c r="AI13920" s="10"/>
      <c r="AL13920" s="10"/>
      <c r="AM13920" s="10"/>
    </row>
    <row r="13921" spans="9:39">
      <c r="I13921" s="10"/>
      <c r="R13921" s="10"/>
      <c r="S13921" s="10"/>
      <c r="T13921" s="10"/>
      <c r="X13921" s="35"/>
      <c r="AG13921" s="10"/>
      <c r="AI13921" s="10"/>
      <c r="AL13921" s="10"/>
      <c r="AM13921" s="10"/>
    </row>
    <row r="13922" spans="9:39">
      <c r="I13922" s="10"/>
      <c r="R13922" s="10"/>
      <c r="S13922" s="10"/>
      <c r="T13922" s="10"/>
      <c r="X13922" s="35"/>
      <c r="AG13922" s="10"/>
      <c r="AI13922" s="10"/>
      <c r="AL13922" s="10"/>
      <c r="AM13922" s="10"/>
    </row>
    <row r="13923" spans="9:39">
      <c r="I13923" s="10"/>
      <c r="R13923" s="10"/>
      <c r="S13923" s="10"/>
      <c r="T13923" s="10"/>
      <c r="X13923" s="35"/>
      <c r="AG13923" s="10"/>
      <c r="AI13923" s="10"/>
      <c r="AL13923" s="10"/>
      <c r="AM13923" s="10"/>
    </row>
    <row r="13924" spans="9:39">
      <c r="I13924" s="10"/>
      <c r="R13924" s="10"/>
      <c r="S13924" s="10"/>
      <c r="T13924" s="10"/>
      <c r="X13924" s="35"/>
      <c r="AG13924" s="10"/>
      <c r="AI13924" s="10"/>
      <c r="AL13924" s="10"/>
      <c r="AM13924" s="10"/>
    </row>
    <row r="13925" spans="9:39">
      <c r="I13925" s="10"/>
      <c r="R13925" s="10"/>
      <c r="S13925" s="10"/>
      <c r="T13925" s="10"/>
      <c r="X13925" s="35"/>
      <c r="AG13925" s="10"/>
      <c r="AI13925" s="10"/>
      <c r="AL13925" s="10"/>
      <c r="AM13925" s="10"/>
    </row>
    <row r="13926" spans="9:39">
      <c r="I13926" s="10"/>
      <c r="R13926" s="10"/>
      <c r="S13926" s="10"/>
      <c r="T13926" s="10"/>
      <c r="X13926" s="35"/>
      <c r="AG13926" s="10"/>
      <c r="AI13926" s="10"/>
      <c r="AL13926" s="10"/>
      <c r="AM13926" s="10"/>
    </row>
    <row r="13927" spans="9:39">
      <c r="I13927" s="10"/>
      <c r="R13927" s="10"/>
      <c r="S13927" s="10"/>
      <c r="T13927" s="10"/>
      <c r="X13927" s="35"/>
      <c r="AG13927" s="10"/>
      <c r="AI13927" s="10"/>
      <c r="AL13927" s="10"/>
      <c r="AM13927" s="10"/>
    </row>
    <row r="13928" spans="9:39">
      <c r="I13928" s="10"/>
      <c r="R13928" s="10"/>
      <c r="S13928" s="10"/>
      <c r="T13928" s="10"/>
      <c r="X13928" s="35"/>
      <c r="AG13928" s="10"/>
      <c r="AI13928" s="10"/>
      <c r="AL13928" s="10"/>
      <c r="AM13928" s="10"/>
    </row>
    <row r="13929" spans="9:39">
      <c r="I13929" s="10"/>
      <c r="R13929" s="10"/>
      <c r="S13929" s="10"/>
      <c r="T13929" s="10"/>
      <c r="X13929" s="35"/>
      <c r="AG13929" s="10"/>
      <c r="AI13929" s="10"/>
      <c r="AL13929" s="10"/>
      <c r="AM13929" s="10"/>
    </row>
    <row r="13930" spans="9:39">
      <c r="I13930" s="10"/>
      <c r="R13930" s="10"/>
      <c r="S13930" s="10"/>
      <c r="T13930" s="10"/>
      <c r="X13930" s="35"/>
      <c r="AG13930" s="10"/>
      <c r="AI13930" s="10"/>
      <c r="AL13930" s="10"/>
      <c r="AM13930" s="10"/>
    </row>
    <row r="13931" spans="9:39">
      <c r="I13931" s="10"/>
      <c r="R13931" s="10"/>
      <c r="S13931" s="10"/>
      <c r="T13931" s="10"/>
      <c r="X13931" s="35"/>
      <c r="AG13931" s="10"/>
      <c r="AI13931" s="10"/>
      <c r="AL13931" s="10"/>
      <c r="AM13931" s="10"/>
    </row>
    <row r="13932" spans="9:39">
      <c r="I13932" s="10"/>
      <c r="R13932" s="10"/>
      <c r="S13932" s="10"/>
      <c r="T13932" s="10"/>
      <c r="X13932" s="35"/>
      <c r="AG13932" s="10"/>
      <c r="AI13932" s="10"/>
      <c r="AL13932" s="10"/>
      <c r="AM13932" s="10"/>
    </row>
    <row r="13933" spans="9:39">
      <c r="I13933" s="10"/>
      <c r="R13933" s="10"/>
      <c r="S13933" s="10"/>
      <c r="T13933" s="10"/>
      <c r="X13933" s="35"/>
      <c r="AG13933" s="10"/>
      <c r="AI13933" s="10"/>
      <c r="AL13933" s="10"/>
      <c r="AM13933" s="10"/>
    </row>
    <row r="13934" spans="9:39">
      <c r="I13934" s="10"/>
      <c r="R13934" s="10"/>
      <c r="S13934" s="10"/>
      <c r="T13934" s="10"/>
      <c r="X13934" s="35"/>
      <c r="AG13934" s="10"/>
      <c r="AI13934" s="10"/>
      <c r="AL13934" s="10"/>
      <c r="AM13934" s="10"/>
    </row>
    <row r="13935" spans="9:39">
      <c r="I13935" s="10"/>
      <c r="R13935" s="10"/>
      <c r="S13935" s="10"/>
      <c r="T13935" s="10"/>
      <c r="X13935" s="35"/>
      <c r="AG13935" s="10"/>
      <c r="AI13935" s="10"/>
      <c r="AL13935" s="10"/>
      <c r="AM13935" s="10"/>
    </row>
    <row r="13936" spans="9:39">
      <c r="I13936" s="10"/>
      <c r="R13936" s="10"/>
      <c r="S13936" s="10"/>
      <c r="T13936" s="10"/>
      <c r="X13936" s="35"/>
      <c r="AG13936" s="10"/>
      <c r="AI13936" s="10"/>
      <c r="AL13936" s="10"/>
      <c r="AM13936" s="10"/>
    </row>
    <row r="13937" spans="9:39">
      <c r="I13937" s="10"/>
      <c r="R13937" s="10"/>
      <c r="S13937" s="10"/>
      <c r="T13937" s="10"/>
      <c r="X13937" s="35"/>
      <c r="AG13937" s="10"/>
      <c r="AI13937" s="10"/>
      <c r="AL13937" s="10"/>
      <c r="AM13937" s="10"/>
    </row>
    <row r="13938" spans="9:39">
      <c r="I13938" s="10"/>
      <c r="R13938" s="10"/>
      <c r="S13938" s="10"/>
      <c r="T13938" s="10"/>
      <c r="X13938" s="35"/>
      <c r="AG13938" s="10"/>
      <c r="AI13938" s="10"/>
      <c r="AL13938" s="10"/>
      <c r="AM13938" s="10"/>
    </row>
    <row r="13939" spans="9:39">
      <c r="I13939" s="10"/>
      <c r="R13939" s="10"/>
      <c r="S13939" s="10"/>
      <c r="T13939" s="10"/>
      <c r="X13939" s="35"/>
      <c r="AG13939" s="10"/>
      <c r="AI13939" s="10"/>
      <c r="AL13939" s="10"/>
      <c r="AM13939" s="10"/>
    </row>
    <row r="13940" spans="9:39">
      <c r="I13940" s="10"/>
      <c r="R13940" s="10"/>
      <c r="S13940" s="10"/>
      <c r="T13940" s="10"/>
      <c r="X13940" s="35"/>
      <c r="AG13940" s="10"/>
      <c r="AI13940" s="10"/>
      <c r="AL13940" s="10"/>
      <c r="AM13940" s="10"/>
    </row>
    <row r="13941" spans="9:39">
      <c r="I13941" s="10"/>
      <c r="R13941" s="10"/>
      <c r="S13941" s="10"/>
      <c r="T13941" s="10"/>
      <c r="X13941" s="35"/>
      <c r="AG13941" s="10"/>
      <c r="AI13941" s="10"/>
      <c r="AL13941" s="10"/>
      <c r="AM13941" s="10"/>
    </row>
    <row r="13942" spans="9:39">
      <c r="I13942" s="10"/>
      <c r="R13942" s="10"/>
      <c r="S13942" s="10"/>
      <c r="T13942" s="10"/>
      <c r="X13942" s="35"/>
      <c r="AG13942" s="10"/>
      <c r="AI13942" s="10"/>
      <c r="AL13942" s="10"/>
      <c r="AM13942" s="10"/>
    </row>
    <row r="13943" spans="9:39">
      <c r="I13943" s="10"/>
      <c r="R13943" s="10"/>
      <c r="S13943" s="10"/>
      <c r="T13943" s="10"/>
      <c r="X13943" s="35"/>
      <c r="AG13943" s="10"/>
      <c r="AI13943" s="10"/>
      <c r="AL13943" s="10"/>
      <c r="AM13943" s="10"/>
    </row>
    <row r="13944" spans="9:39">
      <c r="I13944" s="10"/>
      <c r="R13944" s="10"/>
      <c r="S13944" s="10"/>
      <c r="T13944" s="10"/>
      <c r="X13944" s="35"/>
      <c r="AG13944" s="10"/>
      <c r="AI13944" s="10"/>
      <c r="AL13944" s="10"/>
      <c r="AM13944" s="10"/>
    </row>
    <row r="13945" spans="9:39">
      <c r="I13945" s="10"/>
      <c r="R13945" s="10"/>
      <c r="S13945" s="10"/>
      <c r="T13945" s="10"/>
      <c r="X13945" s="35"/>
      <c r="AG13945" s="10"/>
      <c r="AI13945" s="10"/>
      <c r="AL13945" s="10"/>
      <c r="AM13945" s="10"/>
    </row>
    <row r="13946" spans="9:39">
      <c r="I13946" s="10"/>
      <c r="R13946" s="10"/>
      <c r="S13946" s="10"/>
      <c r="T13946" s="10"/>
      <c r="X13946" s="35"/>
      <c r="AG13946" s="10"/>
      <c r="AI13946" s="10"/>
      <c r="AL13946" s="10"/>
      <c r="AM13946" s="10"/>
    </row>
    <row r="13947" spans="9:39">
      <c r="I13947" s="10"/>
      <c r="R13947" s="10"/>
      <c r="S13947" s="10"/>
      <c r="T13947" s="10"/>
      <c r="X13947" s="35"/>
      <c r="AG13947" s="10"/>
      <c r="AI13947" s="10"/>
      <c r="AL13947" s="10"/>
      <c r="AM13947" s="10"/>
    </row>
    <row r="13948" spans="9:39">
      <c r="I13948" s="10"/>
      <c r="R13948" s="10"/>
      <c r="S13948" s="10"/>
      <c r="T13948" s="10"/>
      <c r="X13948" s="35"/>
      <c r="AG13948" s="10"/>
      <c r="AI13948" s="10"/>
      <c r="AL13948" s="10"/>
      <c r="AM13948" s="10"/>
    </row>
    <row r="13949" spans="9:39">
      <c r="I13949" s="10"/>
      <c r="R13949" s="10"/>
      <c r="S13949" s="10"/>
      <c r="T13949" s="10"/>
      <c r="X13949" s="35"/>
      <c r="AG13949" s="10"/>
      <c r="AI13949" s="10"/>
      <c r="AL13949" s="10"/>
      <c r="AM13949" s="10"/>
    </row>
    <row r="13950" spans="9:39">
      <c r="I13950" s="10"/>
      <c r="R13950" s="10"/>
      <c r="S13950" s="10"/>
      <c r="T13950" s="10"/>
      <c r="X13950" s="35"/>
      <c r="AG13950" s="10"/>
      <c r="AI13950" s="10"/>
      <c r="AL13950" s="10"/>
      <c r="AM13950" s="10"/>
    </row>
    <row r="13951" spans="9:39">
      <c r="I13951" s="10"/>
      <c r="R13951" s="10"/>
      <c r="S13951" s="10"/>
      <c r="T13951" s="10"/>
      <c r="X13951" s="35"/>
      <c r="AG13951" s="10"/>
      <c r="AI13951" s="10"/>
      <c r="AL13951" s="10"/>
      <c r="AM13951" s="10"/>
    </row>
    <row r="13952" spans="9:39">
      <c r="I13952" s="10"/>
      <c r="R13952" s="10"/>
      <c r="S13952" s="10"/>
      <c r="T13952" s="10"/>
      <c r="X13952" s="35"/>
      <c r="AG13952" s="10"/>
      <c r="AI13952" s="10"/>
      <c r="AL13952" s="10"/>
      <c r="AM13952" s="10"/>
    </row>
    <row r="13953" spans="9:39">
      <c r="I13953" s="10"/>
      <c r="R13953" s="10"/>
      <c r="S13953" s="10"/>
      <c r="T13953" s="10"/>
      <c r="X13953" s="35"/>
      <c r="AG13953" s="10"/>
      <c r="AI13953" s="10"/>
      <c r="AL13953" s="10"/>
      <c r="AM13953" s="10"/>
    </row>
    <row r="13954" spans="9:39">
      <c r="I13954" s="10"/>
      <c r="R13954" s="10"/>
      <c r="S13954" s="10"/>
      <c r="T13954" s="10"/>
      <c r="X13954" s="35"/>
      <c r="AG13954" s="10"/>
      <c r="AI13954" s="10"/>
      <c r="AL13954" s="10"/>
      <c r="AM13954" s="10"/>
    </row>
    <row r="13955" spans="9:39">
      <c r="I13955" s="10"/>
      <c r="R13955" s="10"/>
      <c r="S13955" s="10"/>
      <c r="T13955" s="10"/>
      <c r="X13955" s="35"/>
      <c r="AG13955" s="10"/>
      <c r="AI13955" s="10"/>
      <c r="AL13955" s="10"/>
      <c r="AM13955" s="10"/>
    </row>
    <row r="13956" spans="9:39">
      <c r="I13956" s="10"/>
      <c r="R13956" s="10"/>
      <c r="S13956" s="10"/>
      <c r="T13956" s="10"/>
      <c r="X13956" s="35"/>
      <c r="AG13956" s="10"/>
      <c r="AI13956" s="10"/>
      <c r="AL13956" s="10"/>
      <c r="AM13956" s="10"/>
    </row>
    <row r="13957" spans="9:39">
      <c r="I13957" s="10"/>
      <c r="R13957" s="10"/>
      <c r="S13957" s="10"/>
      <c r="T13957" s="10"/>
      <c r="X13957" s="35"/>
      <c r="AG13957" s="10"/>
      <c r="AI13957" s="10"/>
      <c r="AL13957" s="10"/>
      <c r="AM13957" s="10"/>
    </row>
    <row r="13958" spans="9:39">
      <c r="I13958" s="10"/>
      <c r="R13958" s="10"/>
      <c r="S13958" s="10"/>
      <c r="T13958" s="10"/>
      <c r="X13958" s="35"/>
      <c r="AG13958" s="10"/>
      <c r="AI13958" s="10"/>
      <c r="AL13958" s="10"/>
      <c r="AM13958" s="10"/>
    </row>
    <row r="13959" spans="9:39">
      <c r="I13959" s="10"/>
      <c r="R13959" s="10"/>
      <c r="S13959" s="10"/>
      <c r="T13959" s="10"/>
      <c r="X13959" s="35"/>
      <c r="AG13959" s="10"/>
      <c r="AI13959" s="10"/>
      <c r="AL13959" s="10"/>
      <c r="AM13959" s="10"/>
    </row>
    <row r="13960" spans="9:39">
      <c r="I13960" s="10"/>
      <c r="R13960" s="10"/>
      <c r="S13960" s="10"/>
      <c r="T13960" s="10"/>
      <c r="X13960" s="35"/>
      <c r="AG13960" s="10"/>
      <c r="AI13960" s="10"/>
      <c r="AL13960" s="10"/>
      <c r="AM13960" s="10"/>
    </row>
    <row r="13961" spans="9:39">
      <c r="I13961" s="10"/>
      <c r="R13961" s="10"/>
      <c r="S13961" s="10"/>
      <c r="T13961" s="10"/>
      <c r="X13961" s="35"/>
      <c r="AG13961" s="10"/>
      <c r="AI13961" s="10"/>
      <c r="AL13961" s="10"/>
      <c r="AM13961" s="10"/>
    </row>
    <row r="13962" spans="9:39">
      <c r="I13962" s="10"/>
      <c r="R13962" s="10"/>
      <c r="S13962" s="10"/>
      <c r="T13962" s="10"/>
      <c r="X13962" s="35"/>
      <c r="AG13962" s="10"/>
      <c r="AI13962" s="10"/>
      <c r="AL13962" s="10"/>
      <c r="AM13962" s="10"/>
    </row>
    <row r="13963" spans="9:39">
      <c r="I13963" s="10"/>
      <c r="R13963" s="10"/>
      <c r="S13963" s="10"/>
      <c r="T13963" s="10"/>
      <c r="X13963" s="35"/>
      <c r="AG13963" s="10"/>
      <c r="AI13963" s="10"/>
      <c r="AL13963" s="10"/>
      <c r="AM13963" s="10"/>
    </row>
    <row r="13964" spans="9:39">
      <c r="I13964" s="10"/>
      <c r="R13964" s="10"/>
      <c r="S13964" s="10"/>
      <c r="T13964" s="10"/>
      <c r="X13964" s="35"/>
      <c r="AG13964" s="10"/>
      <c r="AI13964" s="10"/>
      <c r="AL13964" s="10"/>
      <c r="AM13964" s="10"/>
    </row>
    <row r="13965" spans="9:39">
      <c r="I13965" s="10"/>
      <c r="R13965" s="10"/>
      <c r="S13965" s="10"/>
      <c r="T13965" s="10"/>
      <c r="X13965" s="35"/>
      <c r="AG13965" s="10"/>
      <c r="AI13965" s="10"/>
      <c r="AL13965" s="10"/>
      <c r="AM13965" s="10"/>
    </row>
    <row r="13966" spans="9:39">
      <c r="I13966" s="10"/>
      <c r="R13966" s="10"/>
      <c r="S13966" s="10"/>
      <c r="T13966" s="10"/>
      <c r="X13966" s="35"/>
      <c r="AG13966" s="10"/>
      <c r="AI13966" s="10"/>
      <c r="AL13966" s="10"/>
      <c r="AM13966" s="10"/>
    </row>
    <row r="13967" spans="9:39">
      <c r="I13967" s="10"/>
      <c r="R13967" s="10"/>
      <c r="S13967" s="10"/>
      <c r="T13967" s="10"/>
      <c r="X13967" s="35"/>
      <c r="AG13967" s="10"/>
      <c r="AI13967" s="10"/>
      <c r="AL13967" s="10"/>
      <c r="AM13967" s="10"/>
    </row>
    <row r="13968" spans="9:39">
      <c r="I13968" s="10"/>
      <c r="R13968" s="10"/>
      <c r="S13968" s="10"/>
      <c r="T13968" s="10"/>
      <c r="X13968" s="35"/>
      <c r="AG13968" s="10"/>
      <c r="AI13968" s="10"/>
      <c r="AL13968" s="10"/>
      <c r="AM13968" s="10"/>
    </row>
    <row r="13969" spans="9:39">
      <c r="I13969" s="10"/>
      <c r="R13969" s="10"/>
      <c r="S13969" s="10"/>
      <c r="T13969" s="10"/>
      <c r="X13969" s="35"/>
      <c r="AG13969" s="10"/>
      <c r="AI13969" s="10"/>
      <c r="AL13969" s="10"/>
      <c r="AM13969" s="10"/>
    </row>
    <row r="13970" spans="9:39">
      <c r="I13970" s="10"/>
      <c r="R13970" s="10"/>
      <c r="S13970" s="10"/>
      <c r="T13970" s="10"/>
      <c r="X13970" s="35"/>
      <c r="AG13970" s="10"/>
      <c r="AI13970" s="10"/>
      <c r="AL13970" s="10"/>
      <c r="AM13970" s="10"/>
    </row>
    <row r="13971" spans="9:39">
      <c r="I13971" s="10"/>
      <c r="R13971" s="10"/>
      <c r="S13971" s="10"/>
      <c r="T13971" s="10"/>
      <c r="X13971" s="35"/>
      <c r="AG13971" s="10"/>
      <c r="AI13971" s="10"/>
      <c r="AL13971" s="10"/>
      <c r="AM13971" s="10"/>
    </row>
    <row r="13972" spans="9:39">
      <c r="I13972" s="10"/>
      <c r="R13972" s="10"/>
      <c r="S13972" s="10"/>
      <c r="T13972" s="10"/>
      <c r="X13972" s="35"/>
      <c r="AG13972" s="10"/>
      <c r="AI13972" s="10"/>
      <c r="AL13972" s="10"/>
      <c r="AM13972" s="10"/>
    </row>
    <row r="13973" spans="9:39">
      <c r="I13973" s="10"/>
      <c r="R13973" s="10"/>
      <c r="S13973" s="10"/>
      <c r="T13973" s="10"/>
      <c r="X13973" s="35"/>
      <c r="AG13973" s="10"/>
      <c r="AI13973" s="10"/>
      <c r="AL13973" s="10"/>
      <c r="AM13973" s="10"/>
    </row>
    <row r="13974" spans="9:39">
      <c r="I13974" s="10"/>
      <c r="R13974" s="10"/>
      <c r="S13974" s="10"/>
      <c r="T13974" s="10"/>
      <c r="X13974" s="35"/>
      <c r="AG13974" s="10"/>
      <c r="AI13974" s="10"/>
      <c r="AL13974" s="10"/>
      <c r="AM13974" s="10"/>
    </row>
    <row r="13975" spans="9:39">
      <c r="I13975" s="10"/>
      <c r="R13975" s="10"/>
      <c r="S13975" s="10"/>
      <c r="T13975" s="10"/>
      <c r="X13975" s="35"/>
      <c r="AG13975" s="10"/>
      <c r="AI13975" s="10"/>
      <c r="AL13975" s="10"/>
      <c r="AM13975" s="10"/>
    </row>
    <row r="13976" spans="9:39">
      <c r="I13976" s="10"/>
      <c r="R13976" s="10"/>
      <c r="S13976" s="10"/>
      <c r="T13976" s="10"/>
      <c r="X13976" s="35"/>
      <c r="AG13976" s="10"/>
      <c r="AI13976" s="10"/>
      <c r="AL13976" s="10"/>
      <c r="AM13976" s="10"/>
    </row>
    <row r="13977" spans="9:39">
      <c r="I13977" s="10"/>
      <c r="R13977" s="10"/>
      <c r="S13977" s="10"/>
      <c r="T13977" s="10"/>
      <c r="X13977" s="35"/>
      <c r="AG13977" s="10"/>
      <c r="AI13977" s="10"/>
      <c r="AL13977" s="10"/>
      <c r="AM13977" s="10"/>
    </row>
    <row r="13978" spans="9:39">
      <c r="I13978" s="10"/>
      <c r="R13978" s="10"/>
      <c r="S13978" s="10"/>
      <c r="T13978" s="10"/>
      <c r="X13978" s="35"/>
      <c r="AG13978" s="10"/>
      <c r="AI13978" s="10"/>
      <c r="AL13978" s="10"/>
      <c r="AM13978" s="10"/>
    </row>
    <row r="13979" spans="9:39">
      <c r="I13979" s="10"/>
      <c r="R13979" s="10"/>
      <c r="S13979" s="10"/>
      <c r="T13979" s="10"/>
      <c r="X13979" s="35"/>
      <c r="AG13979" s="10"/>
      <c r="AI13979" s="10"/>
      <c r="AL13979" s="10"/>
      <c r="AM13979" s="10"/>
    </row>
    <row r="13980" spans="9:39">
      <c r="I13980" s="10"/>
      <c r="R13980" s="10"/>
      <c r="S13980" s="10"/>
      <c r="T13980" s="10"/>
      <c r="X13980" s="35"/>
      <c r="AG13980" s="10"/>
      <c r="AI13980" s="10"/>
      <c r="AL13980" s="10"/>
      <c r="AM13980" s="10"/>
    </row>
    <row r="13981" spans="9:39">
      <c r="I13981" s="10"/>
      <c r="R13981" s="10"/>
      <c r="S13981" s="10"/>
      <c r="T13981" s="10"/>
      <c r="X13981" s="35"/>
      <c r="AG13981" s="10"/>
      <c r="AI13981" s="10"/>
      <c r="AL13981" s="10"/>
      <c r="AM13981" s="10"/>
    </row>
    <row r="13982" spans="9:39">
      <c r="I13982" s="10"/>
      <c r="R13982" s="10"/>
      <c r="S13982" s="10"/>
      <c r="T13982" s="10"/>
      <c r="X13982" s="35"/>
      <c r="AG13982" s="10"/>
      <c r="AI13982" s="10"/>
      <c r="AL13982" s="10"/>
      <c r="AM13982" s="10"/>
    </row>
    <row r="13983" spans="9:39">
      <c r="I13983" s="10"/>
      <c r="R13983" s="10"/>
      <c r="S13983" s="10"/>
      <c r="T13983" s="10"/>
      <c r="X13983" s="35"/>
      <c r="AG13983" s="10"/>
      <c r="AI13983" s="10"/>
      <c r="AL13983" s="10"/>
      <c r="AM13983" s="10"/>
    </row>
    <row r="13984" spans="9:39">
      <c r="I13984" s="10"/>
      <c r="R13984" s="10"/>
      <c r="S13984" s="10"/>
      <c r="T13984" s="10"/>
      <c r="X13984" s="35"/>
      <c r="AG13984" s="10"/>
      <c r="AI13984" s="10"/>
      <c r="AL13984" s="10"/>
      <c r="AM13984" s="10"/>
    </row>
    <row r="13985" spans="9:39">
      <c r="I13985" s="10"/>
      <c r="R13985" s="10"/>
      <c r="S13985" s="10"/>
      <c r="T13985" s="10"/>
      <c r="X13985" s="35"/>
      <c r="AG13985" s="10"/>
      <c r="AI13985" s="10"/>
      <c r="AL13985" s="10"/>
      <c r="AM13985" s="10"/>
    </row>
    <row r="13986" spans="9:39">
      <c r="I13986" s="10"/>
      <c r="R13986" s="10"/>
      <c r="S13986" s="10"/>
      <c r="T13986" s="10"/>
      <c r="X13986" s="35"/>
      <c r="AG13986" s="10"/>
      <c r="AI13986" s="10"/>
      <c r="AL13986" s="10"/>
      <c r="AM13986" s="10"/>
    </row>
    <row r="13987" spans="9:39">
      <c r="I13987" s="10"/>
      <c r="R13987" s="10"/>
      <c r="S13987" s="10"/>
      <c r="T13987" s="10"/>
      <c r="X13987" s="35"/>
      <c r="AG13987" s="10"/>
      <c r="AI13987" s="10"/>
      <c r="AL13987" s="10"/>
      <c r="AM13987" s="10"/>
    </row>
    <row r="13988" spans="9:39">
      <c r="I13988" s="10"/>
      <c r="R13988" s="10"/>
      <c r="S13988" s="10"/>
      <c r="T13988" s="10"/>
      <c r="X13988" s="35"/>
      <c r="AG13988" s="10"/>
      <c r="AI13988" s="10"/>
      <c r="AL13988" s="10"/>
      <c r="AM13988" s="10"/>
    </row>
    <row r="13989" spans="9:39">
      <c r="I13989" s="10"/>
      <c r="R13989" s="10"/>
      <c r="S13989" s="10"/>
      <c r="T13989" s="10"/>
      <c r="X13989" s="35"/>
      <c r="AG13989" s="10"/>
      <c r="AI13989" s="10"/>
      <c r="AL13989" s="10"/>
      <c r="AM13989" s="10"/>
    </row>
    <row r="13990" spans="9:39">
      <c r="I13990" s="10"/>
      <c r="R13990" s="10"/>
      <c r="S13990" s="10"/>
      <c r="T13990" s="10"/>
      <c r="X13990" s="35"/>
      <c r="AG13990" s="10"/>
      <c r="AI13990" s="10"/>
      <c r="AL13990" s="10"/>
      <c r="AM13990" s="10"/>
    </row>
    <row r="13991" spans="9:39">
      <c r="I13991" s="10"/>
      <c r="R13991" s="10"/>
      <c r="S13991" s="10"/>
      <c r="T13991" s="10"/>
      <c r="X13991" s="35"/>
      <c r="AG13991" s="10"/>
      <c r="AI13991" s="10"/>
      <c r="AL13991" s="10"/>
      <c r="AM13991" s="10"/>
    </row>
    <row r="13992" spans="9:39">
      <c r="I13992" s="10"/>
      <c r="R13992" s="10"/>
      <c r="S13992" s="10"/>
      <c r="T13992" s="10"/>
      <c r="X13992" s="35"/>
      <c r="AG13992" s="10"/>
      <c r="AI13992" s="10"/>
      <c r="AL13992" s="10"/>
      <c r="AM13992" s="10"/>
    </row>
    <row r="13993" spans="9:39">
      <c r="I13993" s="10"/>
      <c r="R13993" s="10"/>
      <c r="S13993" s="10"/>
      <c r="T13993" s="10"/>
      <c r="X13993" s="35"/>
      <c r="AG13993" s="10"/>
      <c r="AI13993" s="10"/>
      <c r="AL13993" s="10"/>
      <c r="AM13993" s="10"/>
    </row>
    <row r="13994" spans="9:39">
      <c r="I13994" s="10"/>
      <c r="R13994" s="10"/>
      <c r="S13994" s="10"/>
      <c r="T13994" s="10"/>
      <c r="X13994" s="35"/>
      <c r="AG13994" s="10"/>
      <c r="AI13994" s="10"/>
      <c r="AL13994" s="10"/>
      <c r="AM13994" s="10"/>
    </row>
    <row r="13995" spans="9:39">
      <c r="I13995" s="10"/>
      <c r="R13995" s="10"/>
      <c r="S13995" s="10"/>
      <c r="T13995" s="10"/>
      <c r="X13995" s="35"/>
      <c r="AG13995" s="10"/>
      <c r="AI13995" s="10"/>
      <c r="AL13995" s="10"/>
      <c r="AM13995" s="10"/>
    </row>
    <row r="13996" spans="9:39">
      <c r="I13996" s="10"/>
      <c r="R13996" s="10"/>
      <c r="S13996" s="10"/>
      <c r="T13996" s="10"/>
      <c r="X13996" s="35"/>
      <c r="AG13996" s="10"/>
      <c r="AI13996" s="10"/>
      <c r="AL13996" s="10"/>
      <c r="AM13996" s="10"/>
    </row>
    <row r="13997" spans="9:39">
      <c r="I13997" s="10"/>
      <c r="R13997" s="10"/>
      <c r="S13997" s="10"/>
      <c r="T13997" s="10"/>
      <c r="X13997" s="35"/>
      <c r="AG13997" s="10"/>
      <c r="AI13997" s="10"/>
      <c r="AL13997" s="10"/>
      <c r="AM13997" s="10"/>
    </row>
    <row r="13998" spans="9:39">
      <c r="I13998" s="10"/>
      <c r="R13998" s="10"/>
      <c r="S13998" s="10"/>
      <c r="T13998" s="10"/>
      <c r="X13998" s="35"/>
      <c r="AG13998" s="10"/>
      <c r="AI13998" s="10"/>
      <c r="AL13998" s="10"/>
      <c r="AM13998" s="10"/>
    </row>
    <row r="13999" spans="9:39">
      <c r="I13999" s="10"/>
      <c r="R13999" s="10"/>
      <c r="S13999" s="10"/>
      <c r="T13999" s="10"/>
      <c r="X13999" s="35"/>
      <c r="AG13999" s="10"/>
      <c r="AI13999" s="10"/>
      <c r="AL13999" s="10"/>
      <c r="AM13999" s="10"/>
    </row>
    <row r="14000" spans="9:39">
      <c r="I14000" s="10"/>
      <c r="R14000" s="10"/>
      <c r="S14000" s="10"/>
      <c r="T14000" s="10"/>
      <c r="X14000" s="35"/>
      <c r="AG14000" s="10"/>
      <c r="AI14000" s="10"/>
      <c r="AL14000" s="10"/>
      <c r="AM14000" s="10"/>
    </row>
    <row r="14001" spans="9:39">
      <c r="I14001" s="10"/>
      <c r="R14001" s="10"/>
      <c r="S14001" s="10"/>
      <c r="T14001" s="10"/>
      <c r="X14001" s="35"/>
      <c r="AG14001" s="10"/>
      <c r="AI14001" s="10"/>
      <c r="AL14001" s="10"/>
      <c r="AM14001" s="10"/>
    </row>
    <row r="14002" spans="9:39">
      <c r="I14002" s="10"/>
      <c r="R14002" s="10"/>
      <c r="S14002" s="10"/>
      <c r="T14002" s="10"/>
      <c r="X14002" s="35"/>
      <c r="AG14002" s="10"/>
      <c r="AI14002" s="10"/>
      <c r="AL14002" s="10"/>
      <c r="AM14002" s="10"/>
    </row>
    <row r="14003" spans="9:39">
      <c r="I14003" s="10"/>
      <c r="R14003" s="10"/>
      <c r="S14003" s="10"/>
      <c r="T14003" s="10"/>
      <c r="X14003" s="35"/>
      <c r="AG14003" s="10"/>
      <c r="AI14003" s="10"/>
      <c r="AL14003" s="10"/>
      <c r="AM14003" s="10"/>
    </row>
    <row r="14004" spans="9:39">
      <c r="I14004" s="10"/>
      <c r="R14004" s="10"/>
      <c r="S14004" s="10"/>
      <c r="T14004" s="10"/>
      <c r="X14004" s="35"/>
      <c r="AG14004" s="10"/>
      <c r="AI14004" s="10"/>
      <c r="AL14004" s="10"/>
      <c r="AM14004" s="10"/>
    </row>
    <row r="14005" spans="9:39">
      <c r="I14005" s="10"/>
      <c r="R14005" s="10"/>
      <c r="S14005" s="10"/>
      <c r="T14005" s="10"/>
      <c r="X14005" s="35"/>
      <c r="AG14005" s="10"/>
      <c r="AI14005" s="10"/>
      <c r="AL14005" s="10"/>
      <c r="AM14005" s="10"/>
    </row>
    <row r="14006" spans="9:39">
      <c r="I14006" s="10"/>
      <c r="R14006" s="10"/>
      <c r="S14006" s="10"/>
      <c r="T14006" s="10"/>
      <c r="X14006" s="35"/>
      <c r="AG14006" s="10"/>
      <c r="AI14006" s="10"/>
      <c r="AL14006" s="10"/>
      <c r="AM14006" s="10"/>
    </row>
    <row r="14007" spans="9:39">
      <c r="I14007" s="10"/>
      <c r="R14007" s="10"/>
      <c r="S14007" s="10"/>
      <c r="T14007" s="10"/>
      <c r="X14007" s="35"/>
      <c r="AG14007" s="10"/>
      <c r="AI14007" s="10"/>
      <c r="AL14007" s="10"/>
      <c r="AM14007" s="10"/>
    </row>
    <row r="14008" spans="9:39">
      <c r="I14008" s="10"/>
      <c r="R14008" s="10"/>
      <c r="S14008" s="10"/>
      <c r="T14008" s="10"/>
      <c r="X14008" s="35"/>
      <c r="AG14008" s="10"/>
      <c r="AI14008" s="10"/>
      <c r="AL14008" s="10"/>
      <c r="AM14008" s="10"/>
    </row>
    <row r="14009" spans="9:39">
      <c r="I14009" s="10"/>
      <c r="R14009" s="10"/>
      <c r="S14009" s="10"/>
      <c r="T14009" s="10"/>
      <c r="X14009" s="35"/>
      <c r="AG14009" s="10"/>
      <c r="AI14009" s="10"/>
      <c r="AL14009" s="10"/>
      <c r="AM14009" s="10"/>
    </row>
    <row r="14010" spans="9:39">
      <c r="I14010" s="10"/>
      <c r="R14010" s="10"/>
      <c r="S14010" s="10"/>
      <c r="T14010" s="10"/>
      <c r="X14010" s="35"/>
      <c r="AG14010" s="10"/>
      <c r="AI14010" s="10"/>
      <c r="AL14010" s="10"/>
      <c r="AM14010" s="10"/>
    </row>
    <row r="14011" spans="9:39">
      <c r="I14011" s="10"/>
      <c r="R14011" s="10"/>
      <c r="S14011" s="10"/>
      <c r="T14011" s="10"/>
      <c r="X14011" s="35"/>
      <c r="AG14011" s="10"/>
      <c r="AI14011" s="10"/>
      <c r="AL14011" s="10"/>
      <c r="AM14011" s="10"/>
    </row>
    <row r="14012" spans="9:39">
      <c r="I14012" s="10"/>
      <c r="R14012" s="10"/>
      <c r="S14012" s="10"/>
      <c r="T14012" s="10"/>
      <c r="X14012" s="35"/>
      <c r="AG14012" s="10"/>
      <c r="AI14012" s="10"/>
      <c r="AL14012" s="10"/>
      <c r="AM14012" s="10"/>
    </row>
    <row r="14013" spans="9:39">
      <c r="I14013" s="10"/>
      <c r="R14013" s="10"/>
      <c r="S14013" s="10"/>
      <c r="T14013" s="10"/>
      <c r="X14013" s="35"/>
      <c r="AG14013" s="10"/>
      <c r="AI14013" s="10"/>
      <c r="AL14013" s="10"/>
      <c r="AM14013" s="10"/>
    </row>
    <row r="14014" spans="9:39">
      <c r="I14014" s="10"/>
      <c r="R14014" s="10"/>
      <c r="S14014" s="10"/>
      <c r="T14014" s="10"/>
      <c r="X14014" s="35"/>
      <c r="AG14014" s="10"/>
      <c r="AI14014" s="10"/>
      <c r="AL14014" s="10"/>
      <c r="AM14014" s="10"/>
    </row>
    <row r="14015" spans="9:39">
      <c r="I14015" s="10"/>
      <c r="R14015" s="10"/>
      <c r="S14015" s="10"/>
      <c r="T14015" s="10"/>
      <c r="X14015" s="35"/>
      <c r="AG14015" s="10"/>
      <c r="AI14015" s="10"/>
      <c r="AL14015" s="10"/>
      <c r="AM14015" s="10"/>
    </row>
    <row r="14016" spans="9:39">
      <c r="I14016" s="10"/>
      <c r="R14016" s="10"/>
      <c r="S14016" s="10"/>
      <c r="T14016" s="10"/>
      <c r="X14016" s="35"/>
      <c r="AG14016" s="10"/>
      <c r="AI14016" s="10"/>
      <c r="AL14016" s="10"/>
      <c r="AM14016" s="10"/>
    </row>
    <row r="14017" spans="9:39">
      <c r="I14017" s="10"/>
      <c r="R14017" s="10"/>
      <c r="S14017" s="10"/>
      <c r="T14017" s="10"/>
      <c r="X14017" s="35"/>
      <c r="AG14017" s="10"/>
      <c r="AI14017" s="10"/>
      <c r="AL14017" s="10"/>
      <c r="AM14017" s="10"/>
    </row>
    <row r="14018" spans="9:39">
      <c r="I14018" s="10"/>
      <c r="R14018" s="10"/>
      <c r="S14018" s="10"/>
      <c r="T14018" s="10"/>
      <c r="X14018" s="35"/>
      <c r="AG14018" s="10"/>
      <c r="AI14018" s="10"/>
      <c r="AL14018" s="10"/>
      <c r="AM14018" s="10"/>
    </row>
    <row r="14019" spans="9:39">
      <c r="I14019" s="10"/>
      <c r="R14019" s="10"/>
      <c r="S14019" s="10"/>
      <c r="T14019" s="10"/>
      <c r="X14019" s="35"/>
      <c r="AG14019" s="10"/>
      <c r="AI14019" s="10"/>
      <c r="AL14019" s="10"/>
      <c r="AM14019" s="10"/>
    </row>
    <row r="14020" spans="9:39">
      <c r="I14020" s="10"/>
      <c r="R14020" s="10"/>
      <c r="S14020" s="10"/>
      <c r="T14020" s="10"/>
      <c r="X14020" s="35"/>
      <c r="AG14020" s="10"/>
      <c r="AI14020" s="10"/>
      <c r="AL14020" s="10"/>
      <c r="AM14020" s="10"/>
    </row>
    <row r="14021" spans="9:39">
      <c r="I14021" s="10"/>
      <c r="R14021" s="10"/>
      <c r="S14021" s="10"/>
      <c r="T14021" s="10"/>
      <c r="X14021" s="35"/>
      <c r="AG14021" s="10"/>
      <c r="AI14021" s="10"/>
      <c r="AL14021" s="10"/>
      <c r="AM14021" s="10"/>
    </row>
    <row r="14022" spans="9:39">
      <c r="I14022" s="10"/>
      <c r="R14022" s="10"/>
      <c r="S14022" s="10"/>
      <c r="T14022" s="10"/>
      <c r="X14022" s="35"/>
      <c r="AG14022" s="10"/>
      <c r="AI14022" s="10"/>
      <c r="AL14022" s="10"/>
      <c r="AM14022" s="10"/>
    </row>
    <row r="14023" spans="9:39">
      <c r="I14023" s="10"/>
      <c r="R14023" s="10"/>
      <c r="S14023" s="10"/>
      <c r="T14023" s="10"/>
      <c r="X14023" s="35"/>
      <c r="AG14023" s="10"/>
      <c r="AI14023" s="10"/>
      <c r="AL14023" s="10"/>
      <c r="AM14023" s="10"/>
    </row>
    <row r="14024" spans="9:39">
      <c r="I14024" s="10"/>
      <c r="R14024" s="10"/>
      <c r="S14024" s="10"/>
      <c r="T14024" s="10"/>
      <c r="X14024" s="35"/>
      <c r="AG14024" s="10"/>
      <c r="AI14024" s="10"/>
      <c r="AL14024" s="10"/>
      <c r="AM14024" s="10"/>
    </row>
    <row r="14025" spans="9:39">
      <c r="I14025" s="10"/>
      <c r="R14025" s="10"/>
      <c r="S14025" s="10"/>
      <c r="T14025" s="10"/>
      <c r="X14025" s="35"/>
      <c r="AG14025" s="10"/>
      <c r="AI14025" s="10"/>
      <c r="AL14025" s="10"/>
      <c r="AM14025" s="10"/>
    </row>
    <row r="14026" spans="9:39">
      <c r="I14026" s="10"/>
      <c r="R14026" s="10"/>
      <c r="S14026" s="10"/>
      <c r="T14026" s="10"/>
      <c r="X14026" s="35"/>
      <c r="AG14026" s="10"/>
      <c r="AI14026" s="10"/>
      <c r="AL14026" s="10"/>
      <c r="AM14026" s="10"/>
    </row>
    <row r="14027" spans="9:39">
      <c r="I14027" s="10"/>
      <c r="R14027" s="10"/>
      <c r="S14027" s="10"/>
      <c r="T14027" s="10"/>
      <c r="X14027" s="35"/>
      <c r="AG14027" s="10"/>
      <c r="AI14027" s="10"/>
      <c r="AL14027" s="10"/>
      <c r="AM14027" s="10"/>
    </row>
    <row r="14028" spans="9:39">
      <c r="I14028" s="10"/>
      <c r="R14028" s="10"/>
      <c r="S14028" s="10"/>
      <c r="T14028" s="10"/>
      <c r="X14028" s="35"/>
      <c r="AG14028" s="10"/>
      <c r="AI14028" s="10"/>
      <c r="AL14028" s="10"/>
      <c r="AM14028" s="10"/>
    </row>
    <row r="14029" spans="9:39">
      <c r="I14029" s="10"/>
      <c r="R14029" s="10"/>
      <c r="S14029" s="10"/>
      <c r="T14029" s="10"/>
      <c r="X14029" s="35"/>
      <c r="AG14029" s="10"/>
      <c r="AI14029" s="10"/>
      <c r="AL14029" s="10"/>
      <c r="AM14029" s="10"/>
    </row>
    <row r="14030" spans="9:39">
      <c r="I14030" s="10"/>
      <c r="R14030" s="10"/>
      <c r="S14030" s="10"/>
      <c r="T14030" s="10"/>
      <c r="X14030" s="35"/>
      <c r="AG14030" s="10"/>
      <c r="AI14030" s="10"/>
      <c r="AL14030" s="10"/>
      <c r="AM14030" s="10"/>
    </row>
    <row r="14031" spans="9:39">
      <c r="I14031" s="10"/>
      <c r="R14031" s="10"/>
      <c r="S14031" s="10"/>
      <c r="T14031" s="10"/>
      <c r="X14031" s="35"/>
      <c r="AG14031" s="10"/>
      <c r="AI14031" s="10"/>
      <c r="AL14031" s="10"/>
      <c r="AM14031" s="10"/>
    </row>
    <row r="14032" spans="9:39">
      <c r="I14032" s="10"/>
      <c r="R14032" s="10"/>
      <c r="S14032" s="10"/>
      <c r="T14032" s="10"/>
      <c r="X14032" s="35"/>
      <c r="AG14032" s="10"/>
      <c r="AI14032" s="10"/>
      <c r="AL14032" s="10"/>
      <c r="AM14032" s="10"/>
    </row>
    <row r="14033" spans="9:39">
      <c r="I14033" s="10"/>
      <c r="R14033" s="10"/>
      <c r="S14033" s="10"/>
      <c r="T14033" s="10"/>
      <c r="X14033" s="35"/>
      <c r="AG14033" s="10"/>
      <c r="AI14033" s="10"/>
      <c r="AL14033" s="10"/>
      <c r="AM14033" s="10"/>
    </row>
    <row r="14034" spans="9:39">
      <c r="I14034" s="10"/>
      <c r="R14034" s="10"/>
      <c r="S14034" s="10"/>
      <c r="T14034" s="10"/>
      <c r="X14034" s="35"/>
      <c r="AG14034" s="10"/>
      <c r="AI14034" s="10"/>
      <c r="AL14034" s="10"/>
      <c r="AM14034" s="10"/>
    </row>
    <row r="14035" spans="9:39">
      <c r="I14035" s="10"/>
      <c r="R14035" s="10"/>
      <c r="S14035" s="10"/>
      <c r="T14035" s="10"/>
      <c r="X14035" s="35"/>
      <c r="AG14035" s="10"/>
      <c r="AI14035" s="10"/>
      <c r="AL14035" s="10"/>
      <c r="AM14035" s="10"/>
    </row>
    <row r="14036" spans="9:39">
      <c r="I14036" s="10"/>
      <c r="R14036" s="10"/>
      <c r="S14036" s="10"/>
      <c r="T14036" s="10"/>
      <c r="X14036" s="35"/>
      <c r="AG14036" s="10"/>
      <c r="AI14036" s="10"/>
      <c r="AL14036" s="10"/>
      <c r="AM14036" s="10"/>
    </row>
    <row r="14037" spans="9:39">
      <c r="I14037" s="10"/>
      <c r="R14037" s="10"/>
      <c r="S14037" s="10"/>
      <c r="T14037" s="10"/>
      <c r="X14037" s="35"/>
      <c r="AG14037" s="10"/>
      <c r="AI14037" s="10"/>
      <c r="AL14037" s="10"/>
      <c r="AM14037" s="10"/>
    </row>
    <row r="14038" spans="9:39">
      <c r="I14038" s="10"/>
      <c r="R14038" s="10"/>
      <c r="S14038" s="10"/>
      <c r="T14038" s="10"/>
      <c r="X14038" s="35"/>
      <c r="AG14038" s="10"/>
      <c r="AI14038" s="10"/>
      <c r="AL14038" s="10"/>
      <c r="AM14038" s="10"/>
    </row>
    <row r="14039" spans="9:39">
      <c r="I14039" s="10"/>
      <c r="R14039" s="10"/>
      <c r="S14039" s="10"/>
      <c r="T14039" s="10"/>
      <c r="X14039" s="35"/>
      <c r="AG14039" s="10"/>
      <c r="AI14039" s="10"/>
      <c r="AL14039" s="10"/>
      <c r="AM14039" s="10"/>
    </row>
    <row r="14040" spans="9:39">
      <c r="I14040" s="10"/>
      <c r="R14040" s="10"/>
      <c r="S14040" s="10"/>
      <c r="T14040" s="10"/>
      <c r="X14040" s="35"/>
      <c r="AG14040" s="10"/>
      <c r="AI14040" s="10"/>
      <c r="AL14040" s="10"/>
      <c r="AM14040" s="10"/>
    </row>
    <row r="14041" spans="9:39">
      <c r="I14041" s="10"/>
      <c r="R14041" s="10"/>
      <c r="S14041" s="10"/>
      <c r="T14041" s="10"/>
      <c r="X14041" s="35"/>
      <c r="AG14041" s="10"/>
      <c r="AI14041" s="10"/>
      <c r="AL14041" s="10"/>
      <c r="AM14041" s="10"/>
    </row>
    <row r="14042" spans="9:39">
      <c r="I14042" s="10"/>
      <c r="R14042" s="10"/>
      <c r="S14042" s="10"/>
      <c r="T14042" s="10"/>
      <c r="X14042" s="35"/>
      <c r="AG14042" s="10"/>
      <c r="AI14042" s="10"/>
      <c r="AL14042" s="10"/>
      <c r="AM14042" s="10"/>
    </row>
    <row r="14043" spans="9:39">
      <c r="I14043" s="10"/>
      <c r="R14043" s="10"/>
      <c r="S14043" s="10"/>
      <c r="T14043" s="10"/>
      <c r="X14043" s="35"/>
      <c r="AG14043" s="10"/>
      <c r="AI14043" s="10"/>
      <c r="AL14043" s="10"/>
      <c r="AM14043" s="10"/>
    </row>
    <row r="14044" spans="9:39">
      <c r="I14044" s="10"/>
      <c r="R14044" s="10"/>
      <c r="S14044" s="10"/>
      <c r="T14044" s="10"/>
      <c r="X14044" s="35"/>
      <c r="AG14044" s="10"/>
      <c r="AI14044" s="10"/>
      <c r="AL14044" s="10"/>
      <c r="AM14044" s="10"/>
    </row>
    <row r="14045" spans="9:39">
      <c r="I14045" s="10"/>
      <c r="R14045" s="10"/>
      <c r="S14045" s="10"/>
      <c r="T14045" s="10"/>
      <c r="X14045" s="35"/>
      <c r="AG14045" s="10"/>
      <c r="AI14045" s="10"/>
      <c r="AL14045" s="10"/>
      <c r="AM14045" s="10"/>
    </row>
    <row r="14046" spans="9:39">
      <c r="I14046" s="10"/>
      <c r="R14046" s="10"/>
      <c r="S14046" s="10"/>
      <c r="T14046" s="10"/>
      <c r="X14046" s="35"/>
      <c r="AG14046" s="10"/>
      <c r="AI14046" s="10"/>
      <c r="AL14046" s="10"/>
      <c r="AM14046" s="10"/>
    </row>
    <row r="14047" spans="9:39">
      <c r="I14047" s="10"/>
      <c r="R14047" s="10"/>
      <c r="S14047" s="10"/>
      <c r="T14047" s="10"/>
      <c r="X14047" s="35"/>
      <c r="AG14047" s="10"/>
      <c r="AI14047" s="10"/>
      <c r="AL14047" s="10"/>
      <c r="AM14047" s="10"/>
    </row>
    <row r="14048" spans="9:39">
      <c r="I14048" s="10"/>
      <c r="R14048" s="10"/>
      <c r="S14048" s="10"/>
      <c r="T14048" s="10"/>
      <c r="X14048" s="35"/>
      <c r="AG14048" s="10"/>
      <c r="AI14048" s="10"/>
      <c r="AL14048" s="10"/>
      <c r="AM14048" s="10"/>
    </row>
    <row r="14049" spans="9:39">
      <c r="I14049" s="10"/>
      <c r="R14049" s="10"/>
      <c r="S14049" s="10"/>
      <c r="T14049" s="10"/>
      <c r="X14049" s="35"/>
      <c r="AG14049" s="10"/>
      <c r="AI14049" s="10"/>
      <c r="AL14049" s="10"/>
      <c r="AM14049" s="10"/>
    </row>
    <row r="14050" spans="9:39">
      <c r="I14050" s="10"/>
      <c r="R14050" s="10"/>
      <c r="S14050" s="10"/>
      <c r="T14050" s="10"/>
      <c r="X14050" s="35"/>
      <c r="AG14050" s="10"/>
      <c r="AI14050" s="10"/>
      <c r="AL14050" s="10"/>
      <c r="AM14050" s="10"/>
    </row>
    <row r="14051" spans="9:39">
      <c r="I14051" s="10"/>
      <c r="R14051" s="10"/>
      <c r="S14051" s="10"/>
      <c r="T14051" s="10"/>
      <c r="X14051" s="35"/>
      <c r="AG14051" s="10"/>
      <c r="AI14051" s="10"/>
      <c r="AL14051" s="10"/>
      <c r="AM14051" s="10"/>
    </row>
    <row r="14052" spans="9:39">
      <c r="I14052" s="10"/>
      <c r="R14052" s="10"/>
      <c r="S14052" s="10"/>
      <c r="T14052" s="10"/>
      <c r="X14052" s="35"/>
      <c r="AG14052" s="10"/>
      <c r="AI14052" s="10"/>
      <c r="AL14052" s="10"/>
      <c r="AM14052" s="10"/>
    </row>
    <row r="14053" spans="9:39">
      <c r="I14053" s="10"/>
      <c r="R14053" s="10"/>
      <c r="S14053" s="10"/>
      <c r="T14053" s="10"/>
      <c r="X14053" s="35"/>
      <c r="AG14053" s="10"/>
      <c r="AI14053" s="10"/>
      <c r="AL14053" s="10"/>
      <c r="AM14053" s="10"/>
    </row>
    <row r="14054" spans="9:39">
      <c r="I14054" s="10"/>
      <c r="R14054" s="10"/>
      <c r="S14054" s="10"/>
      <c r="T14054" s="10"/>
      <c r="X14054" s="35"/>
      <c r="AG14054" s="10"/>
      <c r="AI14054" s="10"/>
      <c r="AL14054" s="10"/>
      <c r="AM14054" s="10"/>
    </row>
    <row r="14055" spans="9:39">
      <c r="I14055" s="10"/>
      <c r="R14055" s="10"/>
      <c r="S14055" s="10"/>
      <c r="T14055" s="10"/>
      <c r="X14055" s="35"/>
      <c r="AG14055" s="10"/>
      <c r="AI14055" s="10"/>
      <c r="AL14055" s="10"/>
      <c r="AM14055" s="10"/>
    </row>
    <row r="14056" spans="9:39">
      <c r="I14056" s="10"/>
      <c r="R14056" s="10"/>
      <c r="S14056" s="10"/>
      <c r="T14056" s="10"/>
      <c r="X14056" s="35"/>
      <c r="AG14056" s="10"/>
      <c r="AI14056" s="10"/>
      <c r="AL14056" s="10"/>
      <c r="AM14056" s="10"/>
    </row>
    <row r="14057" spans="9:39">
      <c r="I14057" s="10"/>
      <c r="R14057" s="10"/>
      <c r="S14057" s="10"/>
      <c r="T14057" s="10"/>
      <c r="X14057" s="35"/>
      <c r="AG14057" s="10"/>
      <c r="AI14057" s="10"/>
      <c r="AL14057" s="10"/>
      <c r="AM14057" s="10"/>
    </row>
    <row r="14058" spans="9:39">
      <c r="I14058" s="10"/>
      <c r="R14058" s="10"/>
      <c r="S14058" s="10"/>
      <c r="T14058" s="10"/>
      <c r="X14058" s="35"/>
      <c r="AG14058" s="10"/>
      <c r="AI14058" s="10"/>
      <c r="AL14058" s="10"/>
      <c r="AM14058" s="10"/>
    </row>
    <row r="14059" spans="9:39">
      <c r="I14059" s="10"/>
      <c r="R14059" s="10"/>
      <c r="S14059" s="10"/>
      <c r="T14059" s="10"/>
      <c r="X14059" s="35"/>
      <c r="AG14059" s="10"/>
      <c r="AI14059" s="10"/>
      <c r="AL14059" s="10"/>
      <c r="AM14059" s="10"/>
    </row>
    <row r="14060" spans="9:39">
      <c r="I14060" s="10"/>
      <c r="R14060" s="10"/>
      <c r="S14060" s="10"/>
      <c r="T14060" s="10"/>
      <c r="X14060" s="35"/>
      <c r="AG14060" s="10"/>
      <c r="AI14060" s="10"/>
      <c r="AL14060" s="10"/>
      <c r="AM14060" s="10"/>
    </row>
    <row r="14061" spans="9:39">
      <c r="I14061" s="10"/>
      <c r="R14061" s="10"/>
      <c r="S14061" s="10"/>
      <c r="T14061" s="10"/>
      <c r="X14061" s="35"/>
      <c r="AG14061" s="10"/>
      <c r="AI14061" s="10"/>
      <c r="AL14061" s="10"/>
      <c r="AM14061" s="10"/>
    </row>
    <row r="14062" spans="9:39">
      <c r="I14062" s="10"/>
      <c r="R14062" s="10"/>
      <c r="S14062" s="10"/>
      <c r="T14062" s="10"/>
      <c r="X14062" s="35"/>
      <c r="AG14062" s="10"/>
      <c r="AI14062" s="10"/>
      <c r="AL14062" s="10"/>
      <c r="AM14062" s="10"/>
    </row>
    <row r="14063" spans="9:39">
      <c r="I14063" s="10"/>
      <c r="R14063" s="10"/>
      <c r="S14063" s="10"/>
      <c r="T14063" s="10"/>
      <c r="X14063" s="35"/>
      <c r="AG14063" s="10"/>
      <c r="AI14063" s="10"/>
      <c r="AL14063" s="10"/>
      <c r="AM14063" s="10"/>
    </row>
    <row r="14064" spans="9:39">
      <c r="I14064" s="10"/>
      <c r="R14064" s="10"/>
      <c r="S14064" s="10"/>
      <c r="T14064" s="10"/>
      <c r="X14064" s="35"/>
      <c r="AG14064" s="10"/>
      <c r="AI14064" s="10"/>
      <c r="AL14064" s="10"/>
      <c r="AM14064" s="10"/>
    </row>
    <row r="14065" spans="9:39">
      <c r="I14065" s="10"/>
      <c r="R14065" s="10"/>
      <c r="S14065" s="10"/>
      <c r="T14065" s="10"/>
      <c r="X14065" s="35"/>
      <c r="AG14065" s="10"/>
      <c r="AI14065" s="10"/>
      <c r="AL14065" s="10"/>
      <c r="AM14065" s="10"/>
    </row>
    <row r="14066" spans="9:39">
      <c r="I14066" s="10"/>
      <c r="R14066" s="10"/>
      <c r="S14066" s="10"/>
      <c r="T14066" s="10"/>
      <c r="X14066" s="35"/>
      <c r="AG14066" s="10"/>
      <c r="AI14066" s="10"/>
      <c r="AL14066" s="10"/>
      <c r="AM14066" s="10"/>
    </row>
    <row r="14067" spans="9:39">
      <c r="I14067" s="10"/>
      <c r="R14067" s="10"/>
      <c r="S14067" s="10"/>
      <c r="T14067" s="10"/>
      <c r="X14067" s="35"/>
      <c r="AG14067" s="10"/>
      <c r="AI14067" s="10"/>
      <c r="AL14067" s="10"/>
      <c r="AM14067" s="10"/>
    </row>
    <row r="14068" spans="9:39">
      <c r="I14068" s="10"/>
      <c r="R14068" s="10"/>
      <c r="S14068" s="10"/>
      <c r="T14068" s="10"/>
      <c r="X14068" s="35"/>
      <c r="AG14068" s="10"/>
      <c r="AI14068" s="10"/>
      <c r="AL14068" s="10"/>
      <c r="AM14068" s="10"/>
    </row>
    <row r="14069" spans="9:39">
      <c r="I14069" s="10"/>
      <c r="R14069" s="10"/>
      <c r="S14069" s="10"/>
      <c r="T14069" s="10"/>
      <c r="X14069" s="35"/>
      <c r="AG14069" s="10"/>
      <c r="AI14069" s="10"/>
      <c r="AL14069" s="10"/>
      <c r="AM14069" s="10"/>
    </row>
    <row r="14070" spans="9:39">
      <c r="I14070" s="10"/>
      <c r="R14070" s="10"/>
      <c r="S14070" s="10"/>
      <c r="T14070" s="10"/>
      <c r="X14070" s="35"/>
      <c r="AG14070" s="10"/>
      <c r="AI14070" s="10"/>
      <c r="AL14070" s="10"/>
      <c r="AM14070" s="10"/>
    </row>
    <row r="14071" spans="9:39">
      <c r="I14071" s="10"/>
      <c r="R14071" s="10"/>
      <c r="S14071" s="10"/>
      <c r="T14071" s="10"/>
      <c r="X14071" s="35"/>
      <c r="AG14071" s="10"/>
      <c r="AI14071" s="10"/>
      <c r="AL14071" s="10"/>
      <c r="AM14071" s="10"/>
    </row>
    <row r="14072" spans="9:39">
      <c r="I14072" s="10"/>
      <c r="R14072" s="10"/>
      <c r="S14072" s="10"/>
      <c r="T14072" s="10"/>
      <c r="X14072" s="35"/>
      <c r="AG14072" s="10"/>
      <c r="AI14072" s="10"/>
      <c r="AL14072" s="10"/>
      <c r="AM14072" s="10"/>
    </row>
    <row r="14073" spans="9:39">
      <c r="I14073" s="10"/>
      <c r="R14073" s="10"/>
      <c r="S14073" s="10"/>
      <c r="T14073" s="10"/>
      <c r="X14073" s="35"/>
      <c r="AG14073" s="10"/>
      <c r="AI14073" s="10"/>
      <c r="AL14073" s="10"/>
      <c r="AM14073" s="10"/>
    </row>
    <row r="14074" spans="9:39">
      <c r="I14074" s="10"/>
      <c r="R14074" s="10"/>
      <c r="S14074" s="10"/>
      <c r="T14074" s="10"/>
      <c r="X14074" s="35"/>
      <c r="AG14074" s="10"/>
      <c r="AI14074" s="10"/>
      <c r="AL14074" s="10"/>
      <c r="AM14074" s="10"/>
    </row>
    <row r="14075" spans="9:39">
      <c r="I14075" s="10"/>
      <c r="R14075" s="10"/>
      <c r="S14075" s="10"/>
      <c r="T14075" s="10"/>
      <c r="X14075" s="35"/>
      <c r="AG14075" s="10"/>
      <c r="AI14075" s="10"/>
      <c r="AL14075" s="10"/>
      <c r="AM14075" s="10"/>
    </row>
    <row r="14076" spans="9:39">
      <c r="I14076" s="10"/>
      <c r="R14076" s="10"/>
      <c r="S14076" s="10"/>
      <c r="T14076" s="10"/>
      <c r="X14076" s="35"/>
      <c r="AG14076" s="10"/>
      <c r="AI14076" s="10"/>
      <c r="AL14076" s="10"/>
      <c r="AM14076" s="10"/>
    </row>
    <row r="14077" spans="9:39">
      <c r="I14077" s="10"/>
      <c r="R14077" s="10"/>
      <c r="S14077" s="10"/>
      <c r="T14077" s="10"/>
      <c r="X14077" s="35"/>
      <c r="AG14077" s="10"/>
      <c r="AI14077" s="10"/>
      <c r="AL14077" s="10"/>
      <c r="AM14077" s="10"/>
    </row>
    <row r="14078" spans="9:39">
      <c r="I14078" s="10"/>
      <c r="R14078" s="10"/>
      <c r="S14078" s="10"/>
      <c r="T14078" s="10"/>
      <c r="X14078" s="35"/>
      <c r="AG14078" s="10"/>
      <c r="AI14078" s="10"/>
      <c r="AL14078" s="10"/>
      <c r="AM14078" s="10"/>
    </row>
    <row r="14079" spans="9:39">
      <c r="I14079" s="10"/>
      <c r="R14079" s="10"/>
      <c r="S14079" s="10"/>
      <c r="T14079" s="10"/>
      <c r="X14079" s="35"/>
      <c r="AG14079" s="10"/>
      <c r="AI14079" s="10"/>
      <c r="AL14079" s="10"/>
      <c r="AM14079" s="10"/>
    </row>
    <row r="14080" spans="9:39">
      <c r="I14080" s="10"/>
      <c r="R14080" s="10"/>
      <c r="S14080" s="10"/>
      <c r="T14080" s="10"/>
      <c r="X14080" s="35"/>
      <c r="AG14080" s="10"/>
      <c r="AI14080" s="10"/>
      <c r="AL14080" s="10"/>
      <c r="AM14080" s="10"/>
    </row>
    <row r="14081" spans="9:39">
      <c r="I14081" s="10"/>
      <c r="R14081" s="10"/>
      <c r="S14081" s="10"/>
      <c r="T14081" s="10"/>
      <c r="X14081" s="35"/>
      <c r="AG14081" s="10"/>
      <c r="AI14081" s="10"/>
      <c r="AL14081" s="10"/>
      <c r="AM14081" s="10"/>
    </row>
    <row r="14082" spans="9:39">
      <c r="I14082" s="10"/>
      <c r="R14082" s="10"/>
      <c r="S14082" s="10"/>
      <c r="T14082" s="10"/>
      <c r="X14082" s="35"/>
      <c r="AG14082" s="10"/>
      <c r="AI14082" s="10"/>
      <c r="AL14082" s="10"/>
      <c r="AM14082" s="10"/>
    </row>
    <row r="14083" spans="9:39">
      <c r="I14083" s="10"/>
      <c r="R14083" s="10"/>
      <c r="S14083" s="10"/>
      <c r="T14083" s="10"/>
      <c r="X14083" s="35"/>
      <c r="AG14083" s="10"/>
      <c r="AI14083" s="10"/>
      <c r="AL14083" s="10"/>
      <c r="AM14083" s="10"/>
    </row>
    <row r="14084" spans="9:39">
      <c r="I14084" s="10"/>
      <c r="R14084" s="10"/>
      <c r="S14084" s="10"/>
      <c r="T14084" s="10"/>
      <c r="X14084" s="35"/>
      <c r="AG14084" s="10"/>
      <c r="AI14084" s="10"/>
      <c r="AL14084" s="10"/>
      <c r="AM14084" s="10"/>
    </row>
    <row r="14085" spans="9:39">
      <c r="I14085" s="10"/>
      <c r="R14085" s="10"/>
      <c r="S14085" s="10"/>
      <c r="T14085" s="10"/>
      <c r="X14085" s="35"/>
      <c r="AG14085" s="10"/>
      <c r="AI14085" s="10"/>
      <c r="AL14085" s="10"/>
      <c r="AM14085" s="10"/>
    </row>
    <row r="14086" spans="9:39">
      <c r="I14086" s="10"/>
      <c r="R14086" s="10"/>
      <c r="S14086" s="10"/>
      <c r="T14086" s="10"/>
      <c r="X14086" s="35"/>
      <c r="AG14086" s="10"/>
      <c r="AI14086" s="10"/>
      <c r="AL14086" s="10"/>
      <c r="AM14086" s="10"/>
    </row>
    <row r="14087" spans="9:39">
      <c r="I14087" s="10"/>
      <c r="R14087" s="10"/>
      <c r="S14087" s="10"/>
      <c r="T14087" s="10"/>
      <c r="X14087" s="35"/>
      <c r="AG14087" s="10"/>
      <c r="AI14087" s="10"/>
      <c r="AL14087" s="10"/>
      <c r="AM14087" s="10"/>
    </row>
    <row r="14088" spans="9:39">
      <c r="I14088" s="10"/>
      <c r="R14088" s="10"/>
      <c r="S14088" s="10"/>
      <c r="T14088" s="10"/>
      <c r="X14088" s="35"/>
      <c r="AG14088" s="10"/>
      <c r="AI14088" s="10"/>
      <c r="AL14088" s="10"/>
      <c r="AM14088" s="10"/>
    </row>
    <row r="14089" spans="9:39">
      <c r="I14089" s="10"/>
      <c r="R14089" s="10"/>
      <c r="S14089" s="10"/>
      <c r="T14089" s="10"/>
      <c r="X14089" s="35"/>
      <c r="AG14089" s="10"/>
      <c r="AI14089" s="10"/>
      <c r="AL14089" s="10"/>
      <c r="AM14089" s="10"/>
    </row>
    <row r="14090" spans="9:39">
      <c r="I14090" s="10"/>
      <c r="R14090" s="10"/>
      <c r="S14090" s="10"/>
      <c r="T14090" s="10"/>
      <c r="X14090" s="35"/>
      <c r="AG14090" s="10"/>
      <c r="AI14090" s="10"/>
      <c r="AL14090" s="10"/>
      <c r="AM14090" s="10"/>
    </row>
    <row r="14091" spans="9:39">
      <c r="I14091" s="10"/>
      <c r="R14091" s="10"/>
      <c r="S14091" s="10"/>
      <c r="T14091" s="10"/>
      <c r="X14091" s="35"/>
      <c r="AG14091" s="10"/>
      <c r="AI14091" s="10"/>
      <c r="AL14091" s="10"/>
      <c r="AM14091" s="10"/>
    </row>
    <row r="14092" spans="9:39">
      <c r="I14092" s="10"/>
      <c r="R14092" s="10"/>
      <c r="S14092" s="10"/>
      <c r="T14092" s="10"/>
      <c r="X14092" s="35"/>
      <c r="AG14092" s="10"/>
      <c r="AI14092" s="10"/>
      <c r="AL14092" s="10"/>
      <c r="AM14092" s="10"/>
    </row>
    <row r="14093" spans="9:39">
      <c r="I14093" s="10"/>
      <c r="R14093" s="10"/>
      <c r="S14093" s="10"/>
      <c r="T14093" s="10"/>
      <c r="X14093" s="35"/>
      <c r="AG14093" s="10"/>
      <c r="AI14093" s="10"/>
      <c r="AL14093" s="10"/>
      <c r="AM14093" s="10"/>
    </row>
    <row r="14094" spans="9:39">
      <c r="I14094" s="10"/>
      <c r="R14094" s="10"/>
      <c r="S14094" s="10"/>
      <c r="T14094" s="10"/>
      <c r="X14094" s="35"/>
      <c r="AG14094" s="10"/>
      <c r="AI14094" s="10"/>
      <c r="AL14094" s="10"/>
      <c r="AM14094" s="10"/>
    </row>
    <row r="14095" spans="9:39">
      <c r="I14095" s="10"/>
      <c r="R14095" s="10"/>
      <c r="S14095" s="10"/>
      <c r="T14095" s="10"/>
      <c r="X14095" s="35"/>
      <c r="AG14095" s="10"/>
      <c r="AI14095" s="10"/>
      <c r="AL14095" s="10"/>
      <c r="AM14095" s="10"/>
    </row>
    <row r="14096" spans="9:39">
      <c r="I14096" s="10"/>
      <c r="R14096" s="10"/>
      <c r="S14096" s="10"/>
      <c r="T14096" s="10"/>
      <c r="X14096" s="35"/>
      <c r="AG14096" s="10"/>
      <c r="AI14096" s="10"/>
      <c r="AL14096" s="10"/>
      <c r="AM14096" s="10"/>
    </row>
    <row r="14097" spans="9:39">
      <c r="I14097" s="10"/>
      <c r="R14097" s="10"/>
      <c r="S14097" s="10"/>
      <c r="T14097" s="10"/>
      <c r="X14097" s="35"/>
      <c r="AG14097" s="10"/>
      <c r="AI14097" s="10"/>
      <c r="AL14097" s="10"/>
      <c r="AM14097" s="10"/>
    </row>
    <row r="14098" spans="9:39">
      <c r="I14098" s="10"/>
      <c r="R14098" s="10"/>
      <c r="S14098" s="10"/>
      <c r="T14098" s="10"/>
      <c r="X14098" s="35"/>
      <c r="AG14098" s="10"/>
      <c r="AI14098" s="10"/>
      <c r="AL14098" s="10"/>
      <c r="AM14098" s="10"/>
    </row>
    <row r="14099" spans="9:39">
      <c r="I14099" s="10"/>
      <c r="R14099" s="10"/>
      <c r="S14099" s="10"/>
      <c r="T14099" s="10"/>
      <c r="X14099" s="35"/>
      <c r="AG14099" s="10"/>
      <c r="AI14099" s="10"/>
      <c r="AL14099" s="10"/>
      <c r="AM14099" s="10"/>
    </row>
    <row r="14100" spans="9:39">
      <c r="I14100" s="10"/>
      <c r="R14100" s="10"/>
      <c r="S14100" s="10"/>
      <c r="T14100" s="10"/>
      <c r="X14100" s="35"/>
      <c r="AG14100" s="10"/>
      <c r="AI14100" s="10"/>
      <c r="AL14100" s="10"/>
      <c r="AM14100" s="10"/>
    </row>
    <row r="14101" spans="9:39">
      <c r="I14101" s="10"/>
      <c r="R14101" s="10"/>
      <c r="S14101" s="10"/>
      <c r="T14101" s="10"/>
      <c r="X14101" s="35"/>
      <c r="AG14101" s="10"/>
      <c r="AI14101" s="10"/>
      <c r="AL14101" s="10"/>
      <c r="AM14101" s="10"/>
    </row>
    <row r="14102" spans="9:39">
      <c r="I14102" s="10"/>
      <c r="R14102" s="10"/>
      <c r="S14102" s="10"/>
      <c r="T14102" s="10"/>
      <c r="X14102" s="35"/>
      <c r="AG14102" s="10"/>
      <c r="AI14102" s="10"/>
      <c r="AL14102" s="10"/>
      <c r="AM14102" s="10"/>
    </row>
    <row r="14103" spans="9:39">
      <c r="I14103" s="10"/>
      <c r="R14103" s="10"/>
      <c r="S14103" s="10"/>
      <c r="T14103" s="10"/>
      <c r="X14103" s="35"/>
      <c r="AG14103" s="10"/>
      <c r="AI14103" s="10"/>
      <c r="AL14103" s="10"/>
      <c r="AM14103" s="10"/>
    </row>
    <row r="14104" spans="9:39">
      <c r="I14104" s="10"/>
      <c r="R14104" s="10"/>
      <c r="S14104" s="10"/>
      <c r="T14104" s="10"/>
      <c r="X14104" s="35"/>
      <c r="AG14104" s="10"/>
      <c r="AI14104" s="10"/>
      <c r="AL14104" s="10"/>
      <c r="AM14104" s="10"/>
    </row>
    <row r="14105" spans="9:39">
      <c r="I14105" s="10"/>
      <c r="R14105" s="10"/>
      <c r="S14105" s="10"/>
      <c r="T14105" s="10"/>
      <c r="X14105" s="35"/>
      <c r="AG14105" s="10"/>
      <c r="AI14105" s="10"/>
      <c r="AL14105" s="10"/>
      <c r="AM14105" s="10"/>
    </row>
    <row r="14106" spans="9:39">
      <c r="I14106" s="10"/>
      <c r="R14106" s="10"/>
      <c r="S14106" s="10"/>
      <c r="T14106" s="10"/>
      <c r="X14106" s="35"/>
      <c r="AG14106" s="10"/>
      <c r="AI14106" s="10"/>
      <c r="AL14106" s="10"/>
      <c r="AM14106" s="10"/>
    </row>
    <row r="14107" spans="9:39">
      <c r="I14107" s="10"/>
      <c r="R14107" s="10"/>
      <c r="S14107" s="10"/>
      <c r="T14107" s="10"/>
      <c r="X14107" s="35"/>
      <c r="AG14107" s="10"/>
      <c r="AI14107" s="10"/>
      <c r="AL14107" s="10"/>
      <c r="AM14107" s="10"/>
    </row>
    <row r="14108" spans="9:39">
      <c r="I14108" s="10"/>
      <c r="R14108" s="10"/>
      <c r="S14108" s="10"/>
      <c r="T14108" s="10"/>
      <c r="X14108" s="35"/>
      <c r="AG14108" s="10"/>
      <c r="AI14108" s="10"/>
      <c r="AL14108" s="10"/>
      <c r="AM14108" s="10"/>
    </row>
    <row r="14109" spans="9:39">
      <c r="I14109" s="10"/>
      <c r="R14109" s="10"/>
      <c r="S14109" s="10"/>
      <c r="T14109" s="10"/>
      <c r="X14109" s="35"/>
      <c r="AG14109" s="10"/>
      <c r="AI14109" s="10"/>
      <c r="AL14109" s="10"/>
      <c r="AM14109" s="10"/>
    </row>
    <row r="14110" spans="9:39">
      <c r="I14110" s="10"/>
      <c r="R14110" s="10"/>
      <c r="S14110" s="10"/>
      <c r="T14110" s="10"/>
      <c r="X14110" s="35"/>
      <c r="AG14110" s="10"/>
      <c r="AI14110" s="10"/>
      <c r="AL14110" s="10"/>
      <c r="AM14110" s="10"/>
    </row>
    <row r="14111" spans="9:39">
      <c r="I14111" s="10"/>
      <c r="R14111" s="10"/>
      <c r="S14111" s="10"/>
      <c r="T14111" s="10"/>
      <c r="X14111" s="35"/>
      <c r="AG14111" s="10"/>
      <c r="AI14111" s="10"/>
      <c r="AL14111" s="10"/>
      <c r="AM14111" s="10"/>
    </row>
    <row r="14112" spans="9:39">
      <c r="I14112" s="10"/>
      <c r="R14112" s="10"/>
      <c r="S14112" s="10"/>
      <c r="T14112" s="10"/>
      <c r="X14112" s="35"/>
      <c r="AG14112" s="10"/>
      <c r="AI14112" s="10"/>
      <c r="AL14112" s="10"/>
      <c r="AM14112" s="10"/>
    </row>
    <row r="14113" spans="9:39">
      <c r="I14113" s="10"/>
      <c r="R14113" s="10"/>
      <c r="S14113" s="10"/>
      <c r="T14113" s="10"/>
      <c r="X14113" s="35"/>
      <c r="AG14113" s="10"/>
      <c r="AI14113" s="10"/>
      <c r="AL14113" s="10"/>
      <c r="AM14113" s="10"/>
    </row>
    <row r="14114" spans="9:39">
      <c r="I14114" s="10"/>
      <c r="R14114" s="10"/>
      <c r="S14114" s="10"/>
      <c r="T14114" s="10"/>
      <c r="X14114" s="35"/>
      <c r="AG14114" s="10"/>
      <c r="AI14114" s="10"/>
      <c r="AL14114" s="10"/>
      <c r="AM14114" s="10"/>
    </row>
    <row r="14115" spans="9:39">
      <c r="I14115" s="10"/>
      <c r="R14115" s="10"/>
      <c r="S14115" s="10"/>
      <c r="T14115" s="10"/>
      <c r="X14115" s="35"/>
      <c r="AG14115" s="10"/>
      <c r="AI14115" s="10"/>
      <c r="AL14115" s="10"/>
      <c r="AM14115" s="10"/>
    </row>
    <row r="14116" spans="9:39">
      <c r="I14116" s="10"/>
      <c r="R14116" s="10"/>
      <c r="S14116" s="10"/>
      <c r="T14116" s="10"/>
      <c r="X14116" s="35"/>
      <c r="AG14116" s="10"/>
      <c r="AI14116" s="10"/>
      <c r="AL14116" s="10"/>
      <c r="AM14116" s="10"/>
    </row>
    <row r="14117" spans="9:39">
      <c r="I14117" s="10"/>
      <c r="R14117" s="10"/>
      <c r="S14117" s="10"/>
      <c r="T14117" s="10"/>
      <c r="X14117" s="35"/>
      <c r="AG14117" s="10"/>
      <c r="AI14117" s="10"/>
      <c r="AL14117" s="10"/>
      <c r="AM14117" s="10"/>
    </row>
    <row r="14118" spans="9:39">
      <c r="I14118" s="10"/>
      <c r="R14118" s="10"/>
      <c r="S14118" s="10"/>
      <c r="T14118" s="10"/>
      <c r="X14118" s="35"/>
      <c r="AG14118" s="10"/>
      <c r="AI14118" s="10"/>
      <c r="AL14118" s="10"/>
      <c r="AM14118" s="10"/>
    </row>
    <row r="14119" spans="9:39">
      <c r="I14119" s="10"/>
      <c r="R14119" s="10"/>
      <c r="S14119" s="10"/>
      <c r="T14119" s="10"/>
      <c r="X14119" s="35"/>
      <c r="AG14119" s="10"/>
      <c r="AI14119" s="10"/>
      <c r="AL14119" s="10"/>
      <c r="AM14119" s="10"/>
    </row>
    <row r="14120" spans="9:39">
      <c r="I14120" s="10"/>
      <c r="R14120" s="10"/>
      <c r="S14120" s="10"/>
      <c r="T14120" s="10"/>
      <c r="X14120" s="35"/>
      <c r="AG14120" s="10"/>
      <c r="AI14120" s="10"/>
      <c r="AL14120" s="10"/>
      <c r="AM14120" s="10"/>
    </row>
    <row r="14121" spans="9:39">
      <c r="I14121" s="10"/>
      <c r="R14121" s="10"/>
      <c r="S14121" s="10"/>
      <c r="T14121" s="10"/>
      <c r="X14121" s="35"/>
      <c r="AG14121" s="10"/>
      <c r="AI14121" s="10"/>
      <c r="AL14121" s="10"/>
      <c r="AM14121" s="10"/>
    </row>
    <row r="14122" spans="9:39">
      <c r="I14122" s="10"/>
      <c r="R14122" s="10"/>
      <c r="S14122" s="10"/>
      <c r="T14122" s="10"/>
      <c r="X14122" s="35"/>
      <c r="AG14122" s="10"/>
      <c r="AI14122" s="10"/>
      <c r="AL14122" s="10"/>
      <c r="AM14122" s="10"/>
    </row>
    <row r="14123" spans="9:39">
      <c r="I14123" s="10"/>
      <c r="R14123" s="10"/>
      <c r="S14123" s="10"/>
      <c r="T14123" s="10"/>
      <c r="X14123" s="35"/>
      <c r="AG14123" s="10"/>
      <c r="AI14123" s="10"/>
      <c r="AL14123" s="10"/>
      <c r="AM14123" s="10"/>
    </row>
    <row r="14124" spans="9:39">
      <c r="I14124" s="10"/>
      <c r="R14124" s="10"/>
      <c r="S14124" s="10"/>
      <c r="T14124" s="10"/>
      <c r="X14124" s="35"/>
      <c r="AG14124" s="10"/>
      <c r="AI14124" s="10"/>
      <c r="AL14124" s="10"/>
      <c r="AM14124" s="10"/>
    </row>
    <row r="14125" spans="9:39">
      <c r="I14125" s="10"/>
      <c r="R14125" s="10"/>
      <c r="S14125" s="10"/>
      <c r="T14125" s="10"/>
      <c r="X14125" s="35"/>
      <c r="AG14125" s="10"/>
      <c r="AI14125" s="10"/>
      <c r="AL14125" s="10"/>
      <c r="AM14125" s="10"/>
    </row>
    <row r="14126" spans="9:39">
      <c r="I14126" s="10"/>
      <c r="R14126" s="10"/>
      <c r="S14126" s="10"/>
      <c r="T14126" s="10"/>
      <c r="X14126" s="35"/>
      <c r="AG14126" s="10"/>
      <c r="AI14126" s="10"/>
      <c r="AL14126" s="10"/>
      <c r="AM14126" s="10"/>
    </row>
    <row r="14127" spans="9:39">
      <c r="I14127" s="10"/>
      <c r="R14127" s="10"/>
      <c r="S14127" s="10"/>
      <c r="T14127" s="10"/>
      <c r="X14127" s="35"/>
      <c r="AG14127" s="10"/>
      <c r="AI14127" s="10"/>
      <c r="AL14127" s="10"/>
      <c r="AM14127" s="10"/>
    </row>
    <row r="14128" spans="9:39">
      <c r="I14128" s="10"/>
      <c r="R14128" s="10"/>
      <c r="S14128" s="10"/>
      <c r="T14128" s="10"/>
      <c r="X14128" s="35"/>
      <c r="AG14128" s="10"/>
      <c r="AI14128" s="10"/>
      <c r="AL14128" s="10"/>
      <c r="AM14128" s="10"/>
    </row>
    <row r="14129" spans="9:39">
      <c r="I14129" s="10"/>
      <c r="R14129" s="10"/>
      <c r="S14129" s="10"/>
      <c r="T14129" s="10"/>
      <c r="X14129" s="35"/>
      <c r="AG14129" s="10"/>
      <c r="AI14129" s="10"/>
      <c r="AL14129" s="10"/>
      <c r="AM14129" s="10"/>
    </row>
    <row r="14130" spans="9:39">
      <c r="I14130" s="10"/>
      <c r="R14130" s="10"/>
      <c r="S14130" s="10"/>
      <c r="T14130" s="10"/>
      <c r="X14130" s="35"/>
      <c r="AG14130" s="10"/>
      <c r="AI14130" s="10"/>
      <c r="AL14130" s="10"/>
      <c r="AM14130" s="10"/>
    </row>
    <row r="14131" spans="9:39">
      <c r="I14131" s="10"/>
      <c r="R14131" s="10"/>
      <c r="S14131" s="10"/>
      <c r="T14131" s="10"/>
      <c r="X14131" s="35"/>
      <c r="AG14131" s="10"/>
      <c r="AI14131" s="10"/>
      <c r="AL14131" s="10"/>
      <c r="AM14131" s="10"/>
    </row>
    <row r="14132" spans="9:39">
      <c r="I14132" s="10"/>
      <c r="R14132" s="10"/>
      <c r="S14132" s="10"/>
      <c r="T14132" s="10"/>
      <c r="X14132" s="35"/>
      <c r="AG14132" s="10"/>
      <c r="AI14132" s="10"/>
      <c r="AL14132" s="10"/>
      <c r="AM14132" s="10"/>
    </row>
    <row r="14133" spans="9:39">
      <c r="I14133" s="10"/>
      <c r="R14133" s="10"/>
      <c r="S14133" s="10"/>
      <c r="T14133" s="10"/>
      <c r="X14133" s="35"/>
      <c r="AG14133" s="10"/>
      <c r="AI14133" s="10"/>
      <c r="AL14133" s="10"/>
      <c r="AM14133" s="10"/>
    </row>
    <row r="14134" spans="9:39">
      <c r="I14134" s="10"/>
      <c r="R14134" s="10"/>
      <c r="S14134" s="10"/>
      <c r="T14134" s="10"/>
      <c r="X14134" s="35"/>
      <c r="AG14134" s="10"/>
      <c r="AI14134" s="10"/>
      <c r="AL14134" s="10"/>
      <c r="AM14134" s="10"/>
    </row>
    <row r="14135" spans="9:39">
      <c r="I14135" s="10"/>
      <c r="R14135" s="10"/>
      <c r="S14135" s="10"/>
      <c r="T14135" s="10"/>
      <c r="X14135" s="35"/>
      <c r="AG14135" s="10"/>
      <c r="AI14135" s="10"/>
      <c r="AL14135" s="10"/>
      <c r="AM14135" s="10"/>
    </row>
    <row r="14136" spans="9:39">
      <c r="I14136" s="10"/>
      <c r="R14136" s="10"/>
      <c r="S14136" s="10"/>
      <c r="T14136" s="10"/>
      <c r="X14136" s="35"/>
      <c r="AG14136" s="10"/>
      <c r="AI14136" s="10"/>
      <c r="AL14136" s="10"/>
      <c r="AM14136" s="10"/>
    </row>
    <row r="14137" spans="9:39">
      <c r="I14137" s="10"/>
      <c r="R14137" s="10"/>
      <c r="S14137" s="10"/>
      <c r="T14137" s="10"/>
      <c r="X14137" s="35"/>
      <c r="AG14137" s="10"/>
      <c r="AI14137" s="10"/>
      <c r="AL14137" s="10"/>
      <c r="AM14137" s="10"/>
    </row>
    <row r="14138" spans="9:39">
      <c r="I14138" s="10"/>
      <c r="R14138" s="10"/>
      <c r="S14138" s="10"/>
      <c r="T14138" s="10"/>
      <c r="X14138" s="35"/>
      <c r="AG14138" s="10"/>
      <c r="AI14138" s="10"/>
      <c r="AL14138" s="10"/>
      <c r="AM14138" s="10"/>
    </row>
    <row r="14139" spans="9:39">
      <c r="I14139" s="10"/>
      <c r="R14139" s="10"/>
      <c r="S14139" s="10"/>
      <c r="T14139" s="10"/>
      <c r="X14139" s="35"/>
      <c r="AG14139" s="10"/>
      <c r="AI14139" s="10"/>
      <c r="AL14139" s="10"/>
      <c r="AM14139" s="10"/>
    </row>
    <row r="14140" spans="9:39">
      <c r="I14140" s="10"/>
      <c r="R14140" s="10"/>
      <c r="S14140" s="10"/>
      <c r="T14140" s="10"/>
      <c r="X14140" s="35"/>
      <c r="AG14140" s="10"/>
      <c r="AI14140" s="10"/>
      <c r="AL14140" s="10"/>
      <c r="AM14140" s="10"/>
    </row>
    <row r="14141" spans="9:39">
      <c r="I14141" s="10"/>
      <c r="R14141" s="10"/>
      <c r="S14141" s="10"/>
      <c r="T14141" s="10"/>
      <c r="X14141" s="35"/>
      <c r="AG14141" s="10"/>
      <c r="AI14141" s="10"/>
      <c r="AL14141" s="10"/>
      <c r="AM14141" s="10"/>
    </row>
    <row r="14142" spans="9:39">
      <c r="I14142" s="10"/>
      <c r="R14142" s="10"/>
      <c r="S14142" s="10"/>
      <c r="T14142" s="10"/>
      <c r="X14142" s="35"/>
      <c r="AG14142" s="10"/>
      <c r="AI14142" s="10"/>
      <c r="AL14142" s="10"/>
      <c r="AM14142" s="10"/>
    </row>
    <row r="14143" spans="9:39">
      <c r="I14143" s="10"/>
      <c r="R14143" s="10"/>
      <c r="S14143" s="10"/>
      <c r="T14143" s="10"/>
      <c r="X14143" s="35"/>
      <c r="AG14143" s="10"/>
      <c r="AI14143" s="10"/>
      <c r="AL14143" s="10"/>
      <c r="AM14143" s="10"/>
    </row>
    <row r="14144" spans="9:39">
      <c r="I14144" s="10"/>
      <c r="R14144" s="10"/>
      <c r="S14144" s="10"/>
      <c r="T14144" s="10"/>
      <c r="X14144" s="35"/>
      <c r="AG14144" s="10"/>
      <c r="AI14144" s="10"/>
      <c r="AL14144" s="10"/>
      <c r="AM14144" s="10"/>
    </row>
    <row r="14145" spans="9:39">
      <c r="I14145" s="10"/>
      <c r="R14145" s="10"/>
      <c r="S14145" s="10"/>
      <c r="T14145" s="10"/>
      <c r="X14145" s="35"/>
      <c r="AG14145" s="10"/>
      <c r="AI14145" s="10"/>
      <c r="AL14145" s="10"/>
      <c r="AM14145" s="10"/>
    </row>
    <row r="14146" spans="9:39">
      <c r="I14146" s="10"/>
      <c r="R14146" s="10"/>
      <c r="S14146" s="10"/>
      <c r="T14146" s="10"/>
      <c r="X14146" s="35"/>
      <c r="AG14146" s="10"/>
      <c r="AI14146" s="10"/>
      <c r="AL14146" s="10"/>
      <c r="AM14146" s="10"/>
    </row>
    <row r="14147" spans="9:39">
      <c r="I14147" s="10"/>
      <c r="R14147" s="10"/>
      <c r="S14147" s="10"/>
      <c r="T14147" s="10"/>
      <c r="X14147" s="35"/>
      <c r="AG14147" s="10"/>
      <c r="AI14147" s="10"/>
      <c r="AL14147" s="10"/>
      <c r="AM14147" s="10"/>
    </row>
    <row r="14148" spans="9:39">
      <c r="I14148" s="10"/>
      <c r="R14148" s="10"/>
      <c r="S14148" s="10"/>
      <c r="T14148" s="10"/>
      <c r="X14148" s="35"/>
      <c r="AG14148" s="10"/>
      <c r="AI14148" s="10"/>
      <c r="AL14148" s="10"/>
      <c r="AM14148" s="10"/>
    </row>
    <row r="14149" spans="9:39">
      <c r="I14149" s="10"/>
      <c r="R14149" s="10"/>
      <c r="S14149" s="10"/>
      <c r="T14149" s="10"/>
      <c r="X14149" s="35"/>
      <c r="AG14149" s="10"/>
      <c r="AI14149" s="10"/>
      <c r="AL14149" s="10"/>
      <c r="AM14149" s="10"/>
    </row>
    <row r="14150" spans="9:39">
      <c r="I14150" s="10"/>
      <c r="R14150" s="10"/>
      <c r="S14150" s="10"/>
      <c r="T14150" s="10"/>
      <c r="X14150" s="35"/>
      <c r="AG14150" s="10"/>
      <c r="AI14150" s="10"/>
      <c r="AL14150" s="10"/>
      <c r="AM14150" s="10"/>
    </row>
    <row r="14151" spans="9:39">
      <c r="I14151" s="10"/>
      <c r="R14151" s="10"/>
      <c r="S14151" s="10"/>
      <c r="T14151" s="10"/>
      <c r="X14151" s="35"/>
      <c r="AG14151" s="10"/>
      <c r="AI14151" s="10"/>
      <c r="AL14151" s="10"/>
      <c r="AM14151" s="10"/>
    </row>
    <row r="14152" spans="9:39">
      <c r="I14152" s="10"/>
      <c r="R14152" s="10"/>
      <c r="S14152" s="10"/>
      <c r="T14152" s="10"/>
      <c r="X14152" s="35"/>
      <c r="AG14152" s="10"/>
      <c r="AI14152" s="10"/>
      <c r="AL14152" s="10"/>
      <c r="AM14152" s="10"/>
    </row>
    <row r="14153" spans="9:39">
      <c r="I14153" s="10"/>
      <c r="R14153" s="10"/>
      <c r="S14153" s="10"/>
      <c r="T14153" s="10"/>
      <c r="X14153" s="35"/>
      <c r="AG14153" s="10"/>
      <c r="AI14153" s="10"/>
      <c r="AL14153" s="10"/>
      <c r="AM14153" s="10"/>
    </row>
    <row r="14154" spans="9:39">
      <c r="I14154" s="10"/>
      <c r="R14154" s="10"/>
      <c r="S14154" s="10"/>
      <c r="T14154" s="10"/>
      <c r="X14154" s="35"/>
      <c r="AG14154" s="10"/>
      <c r="AI14154" s="10"/>
      <c r="AL14154" s="10"/>
      <c r="AM14154" s="10"/>
    </row>
    <row r="14155" spans="9:39">
      <c r="I14155" s="10"/>
      <c r="R14155" s="10"/>
      <c r="S14155" s="10"/>
      <c r="T14155" s="10"/>
      <c r="X14155" s="35"/>
      <c r="AG14155" s="10"/>
      <c r="AI14155" s="10"/>
      <c r="AL14155" s="10"/>
      <c r="AM14155" s="10"/>
    </row>
    <row r="14156" spans="9:39">
      <c r="I14156" s="10"/>
      <c r="R14156" s="10"/>
      <c r="S14156" s="10"/>
      <c r="T14156" s="10"/>
      <c r="X14156" s="35"/>
      <c r="AG14156" s="10"/>
      <c r="AI14156" s="10"/>
      <c r="AL14156" s="10"/>
      <c r="AM14156" s="10"/>
    </row>
    <row r="14157" spans="9:39">
      <c r="I14157" s="10"/>
      <c r="R14157" s="10"/>
      <c r="S14157" s="10"/>
      <c r="T14157" s="10"/>
      <c r="X14157" s="35"/>
      <c r="AG14157" s="10"/>
      <c r="AI14157" s="10"/>
      <c r="AL14157" s="10"/>
      <c r="AM14157" s="10"/>
    </row>
    <row r="14158" spans="9:39">
      <c r="I14158" s="10"/>
      <c r="R14158" s="10"/>
      <c r="S14158" s="10"/>
      <c r="T14158" s="10"/>
      <c r="X14158" s="35"/>
      <c r="AG14158" s="10"/>
      <c r="AI14158" s="10"/>
      <c r="AL14158" s="10"/>
      <c r="AM14158" s="10"/>
    </row>
    <row r="14159" spans="9:39">
      <c r="I14159" s="10"/>
      <c r="R14159" s="10"/>
      <c r="S14159" s="10"/>
      <c r="T14159" s="10"/>
      <c r="X14159" s="35"/>
      <c r="AG14159" s="10"/>
      <c r="AI14159" s="10"/>
      <c r="AL14159" s="10"/>
      <c r="AM14159" s="10"/>
    </row>
    <row r="14160" spans="9:39">
      <c r="I14160" s="10"/>
      <c r="R14160" s="10"/>
      <c r="S14160" s="10"/>
      <c r="T14160" s="10"/>
      <c r="X14160" s="35"/>
      <c r="AG14160" s="10"/>
      <c r="AI14160" s="10"/>
      <c r="AL14160" s="10"/>
      <c r="AM14160" s="10"/>
    </row>
    <row r="14161" spans="9:39">
      <c r="I14161" s="10"/>
      <c r="R14161" s="10"/>
      <c r="S14161" s="10"/>
      <c r="T14161" s="10"/>
      <c r="X14161" s="35"/>
      <c r="AG14161" s="10"/>
      <c r="AI14161" s="10"/>
      <c r="AL14161" s="10"/>
      <c r="AM14161" s="10"/>
    </row>
    <row r="14162" spans="9:39">
      <c r="I14162" s="10"/>
      <c r="R14162" s="10"/>
      <c r="S14162" s="10"/>
      <c r="T14162" s="10"/>
      <c r="X14162" s="35"/>
      <c r="AG14162" s="10"/>
      <c r="AI14162" s="10"/>
      <c r="AL14162" s="10"/>
      <c r="AM14162" s="10"/>
    </row>
    <row r="14163" spans="9:39">
      <c r="I14163" s="10"/>
      <c r="R14163" s="10"/>
      <c r="S14163" s="10"/>
      <c r="T14163" s="10"/>
      <c r="X14163" s="35"/>
      <c r="AG14163" s="10"/>
      <c r="AI14163" s="10"/>
      <c r="AL14163" s="10"/>
      <c r="AM14163" s="10"/>
    </row>
    <row r="14164" spans="9:39">
      <c r="I14164" s="10"/>
      <c r="R14164" s="10"/>
      <c r="S14164" s="10"/>
      <c r="T14164" s="10"/>
      <c r="X14164" s="35"/>
      <c r="AG14164" s="10"/>
      <c r="AI14164" s="10"/>
      <c r="AL14164" s="10"/>
      <c r="AM14164" s="10"/>
    </row>
    <row r="14165" spans="9:39">
      <c r="I14165" s="10"/>
      <c r="R14165" s="10"/>
      <c r="S14165" s="10"/>
      <c r="T14165" s="10"/>
      <c r="X14165" s="35"/>
      <c r="AG14165" s="10"/>
      <c r="AI14165" s="10"/>
      <c r="AL14165" s="10"/>
      <c r="AM14165" s="10"/>
    </row>
    <row r="14166" spans="9:39">
      <c r="I14166" s="10"/>
      <c r="R14166" s="10"/>
      <c r="S14166" s="10"/>
      <c r="T14166" s="10"/>
      <c r="X14166" s="35"/>
      <c r="AG14166" s="10"/>
      <c r="AI14166" s="10"/>
      <c r="AL14166" s="10"/>
      <c r="AM14166" s="10"/>
    </row>
    <row r="14167" spans="9:39">
      <c r="I14167" s="10"/>
      <c r="R14167" s="10"/>
      <c r="S14167" s="10"/>
      <c r="T14167" s="10"/>
      <c r="X14167" s="35"/>
      <c r="AG14167" s="10"/>
      <c r="AI14167" s="10"/>
      <c r="AL14167" s="10"/>
      <c r="AM14167" s="10"/>
    </row>
    <row r="14168" spans="9:39">
      <c r="I14168" s="10"/>
      <c r="R14168" s="10"/>
      <c r="S14168" s="10"/>
      <c r="T14168" s="10"/>
      <c r="X14168" s="35"/>
      <c r="AG14168" s="10"/>
      <c r="AI14168" s="10"/>
      <c r="AL14168" s="10"/>
      <c r="AM14168" s="10"/>
    </row>
    <row r="14169" spans="9:39">
      <c r="I14169" s="10"/>
      <c r="R14169" s="10"/>
      <c r="S14169" s="10"/>
      <c r="T14169" s="10"/>
      <c r="X14169" s="35"/>
      <c r="AG14169" s="10"/>
      <c r="AI14169" s="10"/>
      <c r="AL14169" s="10"/>
      <c r="AM14169" s="10"/>
    </row>
    <row r="14170" spans="9:39">
      <c r="I14170" s="10"/>
      <c r="R14170" s="10"/>
      <c r="S14170" s="10"/>
      <c r="T14170" s="10"/>
      <c r="X14170" s="35"/>
      <c r="AG14170" s="10"/>
      <c r="AI14170" s="10"/>
      <c r="AL14170" s="10"/>
      <c r="AM14170" s="10"/>
    </row>
    <row r="14171" spans="9:39">
      <c r="I14171" s="10"/>
      <c r="R14171" s="10"/>
      <c r="S14171" s="10"/>
      <c r="T14171" s="10"/>
      <c r="X14171" s="35"/>
      <c r="AG14171" s="10"/>
      <c r="AI14171" s="10"/>
      <c r="AL14171" s="10"/>
      <c r="AM14171" s="10"/>
    </row>
    <row r="14172" spans="9:39">
      <c r="I14172" s="10"/>
      <c r="R14172" s="10"/>
      <c r="S14172" s="10"/>
      <c r="T14172" s="10"/>
      <c r="X14172" s="35"/>
      <c r="AG14172" s="10"/>
      <c r="AI14172" s="10"/>
      <c r="AL14172" s="10"/>
      <c r="AM14172" s="10"/>
    </row>
    <row r="14173" spans="9:39">
      <c r="I14173" s="10"/>
      <c r="R14173" s="10"/>
      <c r="S14173" s="10"/>
      <c r="T14173" s="10"/>
      <c r="X14173" s="35"/>
      <c r="AG14173" s="10"/>
      <c r="AI14173" s="10"/>
      <c r="AL14173" s="10"/>
      <c r="AM14173" s="10"/>
    </row>
    <row r="14174" spans="9:39">
      <c r="I14174" s="10"/>
      <c r="R14174" s="10"/>
      <c r="S14174" s="10"/>
      <c r="T14174" s="10"/>
      <c r="X14174" s="35"/>
      <c r="AG14174" s="10"/>
      <c r="AI14174" s="10"/>
      <c r="AL14174" s="10"/>
      <c r="AM14174" s="10"/>
    </row>
    <row r="14175" spans="9:39">
      <c r="I14175" s="10"/>
      <c r="R14175" s="10"/>
      <c r="S14175" s="10"/>
      <c r="T14175" s="10"/>
      <c r="X14175" s="35"/>
      <c r="AG14175" s="10"/>
      <c r="AI14175" s="10"/>
      <c r="AL14175" s="10"/>
      <c r="AM14175" s="10"/>
    </row>
    <row r="14176" spans="9:39">
      <c r="I14176" s="10"/>
      <c r="R14176" s="10"/>
      <c r="S14176" s="10"/>
      <c r="T14176" s="10"/>
      <c r="X14176" s="35"/>
      <c r="AG14176" s="10"/>
      <c r="AI14176" s="10"/>
      <c r="AL14176" s="10"/>
      <c r="AM14176" s="10"/>
    </row>
    <row r="14177" spans="9:39">
      <c r="I14177" s="10"/>
      <c r="R14177" s="10"/>
      <c r="S14177" s="10"/>
      <c r="T14177" s="10"/>
      <c r="X14177" s="35"/>
      <c r="AG14177" s="10"/>
      <c r="AI14177" s="10"/>
      <c r="AL14177" s="10"/>
      <c r="AM14177" s="10"/>
    </row>
    <row r="14178" spans="9:39">
      <c r="I14178" s="10"/>
      <c r="R14178" s="10"/>
      <c r="S14178" s="10"/>
      <c r="T14178" s="10"/>
      <c r="X14178" s="35"/>
      <c r="AG14178" s="10"/>
      <c r="AI14178" s="10"/>
      <c r="AL14178" s="10"/>
      <c r="AM14178" s="10"/>
    </row>
    <row r="14179" spans="9:39">
      <c r="I14179" s="10"/>
      <c r="R14179" s="10"/>
      <c r="S14179" s="10"/>
      <c r="T14179" s="10"/>
      <c r="X14179" s="35"/>
      <c r="AG14179" s="10"/>
      <c r="AI14179" s="10"/>
      <c r="AL14179" s="10"/>
      <c r="AM14179" s="10"/>
    </row>
    <row r="14180" spans="9:39">
      <c r="I14180" s="10"/>
      <c r="R14180" s="10"/>
      <c r="S14180" s="10"/>
      <c r="T14180" s="10"/>
      <c r="X14180" s="35"/>
      <c r="AG14180" s="10"/>
      <c r="AI14180" s="10"/>
      <c r="AL14180" s="10"/>
      <c r="AM14180" s="10"/>
    </row>
    <row r="14181" spans="9:39">
      <c r="I14181" s="10"/>
      <c r="R14181" s="10"/>
      <c r="S14181" s="10"/>
      <c r="T14181" s="10"/>
      <c r="X14181" s="35"/>
      <c r="AG14181" s="10"/>
      <c r="AI14181" s="10"/>
      <c r="AL14181" s="10"/>
      <c r="AM14181" s="10"/>
    </row>
    <row r="14182" spans="9:39">
      <c r="I14182" s="10"/>
      <c r="R14182" s="10"/>
      <c r="S14182" s="10"/>
      <c r="T14182" s="10"/>
      <c r="X14182" s="35"/>
      <c r="AG14182" s="10"/>
      <c r="AI14182" s="10"/>
      <c r="AL14182" s="10"/>
      <c r="AM14182" s="10"/>
    </row>
    <row r="14183" spans="9:39">
      <c r="I14183" s="10"/>
      <c r="R14183" s="10"/>
      <c r="S14183" s="10"/>
      <c r="T14183" s="10"/>
      <c r="X14183" s="35"/>
      <c r="AG14183" s="10"/>
      <c r="AI14183" s="10"/>
      <c r="AL14183" s="10"/>
      <c r="AM14183" s="10"/>
    </row>
    <row r="14184" spans="9:39">
      <c r="I14184" s="10"/>
      <c r="R14184" s="10"/>
      <c r="S14184" s="10"/>
      <c r="T14184" s="10"/>
      <c r="X14184" s="35"/>
      <c r="AG14184" s="10"/>
      <c r="AI14184" s="10"/>
      <c r="AL14184" s="10"/>
      <c r="AM14184" s="10"/>
    </row>
    <row r="14185" spans="9:39">
      <c r="I14185" s="10"/>
      <c r="R14185" s="10"/>
      <c r="S14185" s="10"/>
      <c r="T14185" s="10"/>
      <c r="X14185" s="35"/>
      <c r="AG14185" s="10"/>
      <c r="AI14185" s="10"/>
      <c r="AL14185" s="10"/>
      <c r="AM14185" s="10"/>
    </row>
    <row r="14186" spans="9:39">
      <c r="I14186" s="10"/>
      <c r="R14186" s="10"/>
      <c r="S14186" s="10"/>
      <c r="T14186" s="10"/>
      <c r="X14186" s="35"/>
      <c r="AG14186" s="10"/>
      <c r="AI14186" s="10"/>
      <c r="AL14186" s="10"/>
      <c r="AM14186" s="10"/>
    </row>
    <row r="14187" spans="9:39">
      <c r="I14187" s="10"/>
      <c r="R14187" s="10"/>
      <c r="S14187" s="10"/>
      <c r="T14187" s="10"/>
      <c r="X14187" s="35"/>
      <c r="AG14187" s="10"/>
      <c r="AI14187" s="10"/>
      <c r="AL14187" s="10"/>
      <c r="AM14187" s="10"/>
    </row>
    <row r="14188" spans="9:39">
      <c r="I14188" s="10"/>
      <c r="R14188" s="10"/>
      <c r="S14188" s="10"/>
      <c r="T14188" s="10"/>
      <c r="X14188" s="35"/>
      <c r="AG14188" s="10"/>
      <c r="AI14188" s="10"/>
      <c r="AL14188" s="10"/>
      <c r="AM14188" s="10"/>
    </row>
    <row r="14189" spans="9:39">
      <c r="I14189" s="10"/>
      <c r="R14189" s="10"/>
      <c r="S14189" s="10"/>
      <c r="T14189" s="10"/>
      <c r="X14189" s="35"/>
      <c r="AG14189" s="10"/>
      <c r="AI14189" s="10"/>
      <c r="AL14189" s="10"/>
      <c r="AM14189" s="10"/>
    </row>
    <row r="14190" spans="9:39">
      <c r="I14190" s="10"/>
      <c r="R14190" s="10"/>
      <c r="S14190" s="10"/>
      <c r="T14190" s="10"/>
      <c r="X14190" s="35"/>
      <c r="AG14190" s="10"/>
      <c r="AI14190" s="10"/>
      <c r="AL14190" s="10"/>
      <c r="AM14190" s="10"/>
    </row>
    <row r="14191" spans="9:39">
      <c r="I14191" s="10"/>
      <c r="R14191" s="10"/>
      <c r="S14191" s="10"/>
      <c r="T14191" s="10"/>
      <c r="X14191" s="35"/>
      <c r="AG14191" s="10"/>
      <c r="AI14191" s="10"/>
      <c r="AL14191" s="10"/>
      <c r="AM14191" s="10"/>
    </row>
    <row r="14192" spans="9:39">
      <c r="I14192" s="10"/>
      <c r="R14192" s="10"/>
      <c r="S14192" s="10"/>
      <c r="T14192" s="10"/>
      <c r="X14192" s="35"/>
      <c r="AG14192" s="10"/>
      <c r="AI14192" s="10"/>
      <c r="AL14192" s="10"/>
      <c r="AM14192" s="10"/>
    </row>
    <row r="14193" spans="9:39">
      <c r="I14193" s="10"/>
      <c r="R14193" s="10"/>
      <c r="S14193" s="10"/>
      <c r="T14193" s="10"/>
      <c r="X14193" s="35"/>
      <c r="AG14193" s="10"/>
      <c r="AI14193" s="10"/>
      <c r="AL14193" s="10"/>
      <c r="AM14193" s="10"/>
    </row>
    <row r="14194" spans="9:39">
      <c r="I14194" s="10"/>
      <c r="R14194" s="10"/>
      <c r="S14194" s="10"/>
      <c r="T14194" s="10"/>
      <c r="X14194" s="35"/>
      <c r="AG14194" s="10"/>
      <c r="AI14194" s="10"/>
      <c r="AL14194" s="10"/>
      <c r="AM14194" s="10"/>
    </row>
    <row r="14195" spans="9:39">
      <c r="I14195" s="10"/>
      <c r="R14195" s="10"/>
      <c r="S14195" s="10"/>
      <c r="T14195" s="10"/>
      <c r="X14195" s="35"/>
      <c r="AG14195" s="10"/>
      <c r="AI14195" s="10"/>
      <c r="AL14195" s="10"/>
      <c r="AM14195" s="10"/>
    </row>
    <row r="14196" spans="9:39">
      <c r="I14196" s="10"/>
      <c r="R14196" s="10"/>
      <c r="S14196" s="10"/>
      <c r="T14196" s="10"/>
      <c r="X14196" s="35"/>
      <c r="AG14196" s="10"/>
      <c r="AI14196" s="10"/>
      <c r="AL14196" s="10"/>
      <c r="AM14196" s="10"/>
    </row>
    <row r="14197" spans="9:39">
      <c r="I14197" s="10"/>
      <c r="R14197" s="10"/>
      <c r="S14197" s="10"/>
      <c r="T14197" s="10"/>
      <c r="X14197" s="35"/>
      <c r="AG14197" s="10"/>
      <c r="AI14197" s="10"/>
      <c r="AL14197" s="10"/>
      <c r="AM14197" s="10"/>
    </row>
    <row r="14198" spans="9:39">
      <c r="I14198" s="10"/>
      <c r="R14198" s="10"/>
      <c r="S14198" s="10"/>
      <c r="T14198" s="10"/>
      <c r="X14198" s="35"/>
      <c r="AG14198" s="10"/>
      <c r="AI14198" s="10"/>
      <c r="AL14198" s="10"/>
      <c r="AM14198" s="10"/>
    </row>
    <row r="14199" spans="9:39">
      <c r="I14199" s="10"/>
      <c r="R14199" s="10"/>
      <c r="S14199" s="10"/>
      <c r="T14199" s="10"/>
      <c r="X14199" s="35"/>
      <c r="AG14199" s="10"/>
      <c r="AI14199" s="10"/>
      <c r="AL14199" s="10"/>
      <c r="AM14199" s="10"/>
    </row>
    <row r="14200" spans="9:39">
      <c r="I14200" s="10"/>
      <c r="R14200" s="10"/>
      <c r="S14200" s="10"/>
      <c r="T14200" s="10"/>
      <c r="X14200" s="35"/>
      <c r="AG14200" s="10"/>
      <c r="AI14200" s="10"/>
      <c r="AL14200" s="10"/>
      <c r="AM14200" s="10"/>
    </row>
    <row r="14201" spans="9:39">
      <c r="I14201" s="10"/>
      <c r="R14201" s="10"/>
      <c r="S14201" s="10"/>
      <c r="T14201" s="10"/>
      <c r="X14201" s="35"/>
      <c r="AG14201" s="10"/>
      <c r="AI14201" s="10"/>
      <c r="AL14201" s="10"/>
      <c r="AM14201" s="10"/>
    </row>
    <row r="14202" spans="9:39">
      <c r="I14202" s="10"/>
      <c r="R14202" s="10"/>
      <c r="S14202" s="10"/>
      <c r="T14202" s="10"/>
      <c r="X14202" s="35"/>
      <c r="AG14202" s="10"/>
      <c r="AI14202" s="10"/>
      <c r="AL14202" s="10"/>
      <c r="AM14202" s="10"/>
    </row>
    <row r="14203" spans="9:39">
      <c r="I14203" s="10"/>
      <c r="R14203" s="10"/>
      <c r="S14203" s="10"/>
      <c r="T14203" s="10"/>
      <c r="X14203" s="35"/>
      <c r="AG14203" s="10"/>
      <c r="AI14203" s="10"/>
      <c r="AL14203" s="10"/>
      <c r="AM14203" s="10"/>
    </row>
    <row r="14204" spans="9:39">
      <c r="I14204" s="10"/>
      <c r="R14204" s="10"/>
      <c r="S14204" s="10"/>
      <c r="T14204" s="10"/>
      <c r="X14204" s="35"/>
      <c r="AG14204" s="10"/>
      <c r="AI14204" s="10"/>
      <c r="AL14204" s="10"/>
      <c r="AM14204" s="10"/>
    </row>
    <row r="14205" spans="9:39">
      <c r="I14205" s="10"/>
      <c r="R14205" s="10"/>
      <c r="S14205" s="10"/>
      <c r="T14205" s="10"/>
      <c r="X14205" s="35"/>
      <c r="AG14205" s="10"/>
      <c r="AI14205" s="10"/>
      <c r="AL14205" s="10"/>
      <c r="AM14205" s="10"/>
    </row>
    <row r="14206" spans="9:39">
      <c r="I14206" s="10"/>
      <c r="R14206" s="10"/>
      <c r="S14206" s="10"/>
      <c r="T14206" s="10"/>
      <c r="X14206" s="35"/>
      <c r="AG14206" s="10"/>
      <c r="AI14206" s="10"/>
      <c r="AL14206" s="10"/>
      <c r="AM14206" s="10"/>
    </row>
    <row r="14207" spans="9:39">
      <c r="I14207" s="10"/>
      <c r="R14207" s="10"/>
      <c r="S14207" s="10"/>
      <c r="T14207" s="10"/>
      <c r="X14207" s="35"/>
      <c r="AG14207" s="10"/>
      <c r="AI14207" s="10"/>
      <c r="AL14207" s="10"/>
      <c r="AM14207" s="10"/>
    </row>
    <row r="14208" spans="9:39">
      <c r="I14208" s="10"/>
      <c r="R14208" s="10"/>
      <c r="S14208" s="10"/>
      <c r="T14208" s="10"/>
      <c r="X14208" s="35"/>
      <c r="AG14208" s="10"/>
      <c r="AI14208" s="10"/>
      <c r="AL14208" s="10"/>
      <c r="AM14208" s="10"/>
    </row>
    <row r="14209" spans="9:39">
      <c r="I14209" s="10"/>
      <c r="R14209" s="10"/>
      <c r="S14209" s="10"/>
      <c r="T14209" s="10"/>
      <c r="X14209" s="35"/>
      <c r="AG14209" s="10"/>
      <c r="AI14209" s="10"/>
      <c r="AL14209" s="10"/>
      <c r="AM14209" s="10"/>
    </row>
    <row r="14210" spans="9:39">
      <c r="I14210" s="10"/>
      <c r="R14210" s="10"/>
      <c r="S14210" s="10"/>
      <c r="T14210" s="10"/>
      <c r="X14210" s="35"/>
      <c r="AG14210" s="10"/>
      <c r="AI14210" s="10"/>
      <c r="AL14210" s="10"/>
      <c r="AM14210" s="10"/>
    </row>
    <row r="14211" spans="9:39">
      <c r="I14211" s="10"/>
      <c r="R14211" s="10"/>
      <c r="S14211" s="10"/>
      <c r="T14211" s="10"/>
      <c r="X14211" s="35"/>
      <c r="AG14211" s="10"/>
      <c r="AI14211" s="10"/>
      <c r="AL14211" s="10"/>
      <c r="AM14211" s="10"/>
    </row>
    <row r="14212" spans="9:39">
      <c r="I14212" s="10"/>
      <c r="R14212" s="10"/>
      <c r="S14212" s="10"/>
      <c r="T14212" s="10"/>
      <c r="X14212" s="35"/>
      <c r="AG14212" s="10"/>
      <c r="AI14212" s="10"/>
      <c r="AL14212" s="10"/>
      <c r="AM14212" s="10"/>
    </row>
    <row r="14213" spans="9:39">
      <c r="I14213" s="10"/>
      <c r="R14213" s="10"/>
      <c r="S14213" s="10"/>
      <c r="T14213" s="10"/>
      <c r="X14213" s="35"/>
      <c r="AG14213" s="10"/>
      <c r="AI14213" s="10"/>
      <c r="AL14213" s="10"/>
      <c r="AM14213" s="10"/>
    </row>
    <row r="14214" spans="9:39">
      <c r="I14214" s="10"/>
      <c r="R14214" s="10"/>
      <c r="S14214" s="10"/>
      <c r="T14214" s="10"/>
      <c r="X14214" s="35"/>
      <c r="AG14214" s="10"/>
      <c r="AI14214" s="10"/>
      <c r="AL14214" s="10"/>
      <c r="AM14214" s="10"/>
    </row>
    <row r="14215" spans="9:39">
      <c r="I14215" s="10"/>
      <c r="R14215" s="10"/>
      <c r="S14215" s="10"/>
      <c r="T14215" s="10"/>
      <c r="X14215" s="35"/>
      <c r="AG14215" s="10"/>
      <c r="AI14215" s="10"/>
      <c r="AL14215" s="10"/>
      <c r="AM14215" s="10"/>
    </row>
    <row r="14216" spans="9:39">
      <c r="I14216" s="10"/>
      <c r="R14216" s="10"/>
      <c r="S14216" s="10"/>
      <c r="T14216" s="10"/>
      <c r="X14216" s="35"/>
      <c r="AG14216" s="10"/>
      <c r="AI14216" s="10"/>
      <c r="AL14216" s="10"/>
      <c r="AM14216" s="10"/>
    </row>
    <row r="14217" spans="9:39">
      <c r="I14217" s="10"/>
      <c r="R14217" s="10"/>
      <c r="S14217" s="10"/>
      <c r="T14217" s="10"/>
      <c r="X14217" s="35"/>
      <c r="AG14217" s="10"/>
      <c r="AI14217" s="10"/>
      <c r="AL14217" s="10"/>
      <c r="AM14217" s="10"/>
    </row>
    <row r="14218" spans="9:39">
      <c r="I14218" s="10"/>
      <c r="R14218" s="10"/>
      <c r="S14218" s="10"/>
      <c r="T14218" s="10"/>
      <c r="X14218" s="35"/>
      <c r="AG14218" s="10"/>
      <c r="AI14218" s="10"/>
      <c r="AL14218" s="10"/>
      <c r="AM14218" s="10"/>
    </row>
    <row r="14219" spans="9:39">
      <c r="I14219" s="10"/>
      <c r="R14219" s="10"/>
      <c r="S14219" s="10"/>
      <c r="T14219" s="10"/>
      <c r="X14219" s="35"/>
      <c r="AG14219" s="10"/>
      <c r="AI14219" s="10"/>
      <c r="AL14219" s="10"/>
      <c r="AM14219" s="10"/>
    </row>
    <row r="14220" spans="9:39">
      <c r="I14220" s="10"/>
      <c r="R14220" s="10"/>
      <c r="S14220" s="10"/>
      <c r="T14220" s="10"/>
      <c r="X14220" s="35"/>
      <c r="AG14220" s="10"/>
      <c r="AI14220" s="10"/>
      <c r="AL14220" s="10"/>
      <c r="AM14220" s="10"/>
    </row>
    <row r="14221" spans="9:39">
      <c r="I14221" s="10"/>
      <c r="R14221" s="10"/>
      <c r="S14221" s="10"/>
      <c r="T14221" s="10"/>
      <c r="X14221" s="35"/>
      <c r="AG14221" s="10"/>
      <c r="AI14221" s="10"/>
      <c r="AL14221" s="10"/>
      <c r="AM14221" s="10"/>
    </row>
    <row r="14222" spans="9:39">
      <c r="I14222" s="10"/>
      <c r="R14222" s="10"/>
      <c r="S14222" s="10"/>
      <c r="T14222" s="10"/>
      <c r="X14222" s="35"/>
      <c r="AG14222" s="10"/>
      <c r="AI14222" s="10"/>
      <c r="AL14222" s="10"/>
      <c r="AM14222" s="10"/>
    </row>
    <row r="14223" spans="9:39">
      <c r="I14223" s="10"/>
      <c r="R14223" s="10"/>
      <c r="S14223" s="10"/>
      <c r="T14223" s="10"/>
      <c r="X14223" s="35"/>
      <c r="AG14223" s="10"/>
      <c r="AI14223" s="10"/>
      <c r="AL14223" s="10"/>
      <c r="AM14223" s="10"/>
    </row>
    <row r="14224" spans="9:39">
      <c r="I14224" s="10"/>
      <c r="R14224" s="10"/>
      <c r="S14224" s="10"/>
      <c r="T14224" s="10"/>
      <c r="X14224" s="35"/>
      <c r="AG14224" s="10"/>
      <c r="AI14224" s="10"/>
      <c r="AL14224" s="10"/>
      <c r="AM14224" s="10"/>
    </row>
    <row r="14225" spans="9:39">
      <c r="I14225" s="10"/>
      <c r="R14225" s="10"/>
      <c r="S14225" s="10"/>
      <c r="T14225" s="10"/>
      <c r="X14225" s="35"/>
      <c r="AG14225" s="10"/>
      <c r="AI14225" s="10"/>
      <c r="AL14225" s="10"/>
      <c r="AM14225" s="10"/>
    </row>
    <row r="14226" spans="9:39">
      <c r="I14226" s="10"/>
      <c r="R14226" s="10"/>
      <c r="S14226" s="10"/>
      <c r="T14226" s="10"/>
      <c r="X14226" s="35"/>
      <c r="AG14226" s="10"/>
      <c r="AI14226" s="10"/>
      <c r="AL14226" s="10"/>
      <c r="AM14226" s="10"/>
    </row>
    <row r="14227" spans="9:39">
      <c r="I14227" s="10"/>
      <c r="R14227" s="10"/>
      <c r="S14227" s="10"/>
      <c r="T14227" s="10"/>
      <c r="X14227" s="35"/>
      <c r="AG14227" s="10"/>
      <c r="AI14227" s="10"/>
      <c r="AL14227" s="10"/>
      <c r="AM14227" s="10"/>
    </row>
    <row r="14228" spans="9:39">
      <c r="I14228" s="10"/>
      <c r="R14228" s="10"/>
      <c r="S14228" s="10"/>
      <c r="T14228" s="10"/>
      <c r="X14228" s="35"/>
      <c r="AG14228" s="10"/>
      <c r="AI14228" s="10"/>
      <c r="AL14228" s="10"/>
      <c r="AM14228" s="10"/>
    </row>
    <row r="14229" spans="9:39">
      <c r="I14229" s="10"/>
      <c r="R14229" s="10"/>
      <c r="S14229" s="10"/>
      <c r="T14229" s="10"/>
      <c r="X14229" s="35"/>
      <c r="AG14229" s="10"/>
      <c r="AI14229" s="10"/>
      <c r="AL14229" s="10"/>
      <c r="AM14229" s="10"/>
    </row>
    <row r="14230" spans="9:39">
      <c r="I14230" s="10"/>
      <c r="R14230" s="10"/>
      <c r="S14230" s="10"/>
      <c r="T14230" s="10"/>
      <c r="X14230" s="35"/>
      <c r="AG14230" s="10"/>
      <c r="AI14230" s="10"/>
      <c r="AL14230" s="10"/>
      <c r="AM14230" s="10"/>
    </row>
    <row r="14231" spans="9:39">
      <c r="I14231" s="10"/>
      <c r="R14231" s="10"/>
      <c r="S14231" s="10"/>
      <c r="T14231" s="10"/>
      <c r="X14231" s="35"/>
      <c r="AG14231" s="10"/>
      <c r="AI14231" s="10"/>
      <c r="AL14231" s="10"/>
      <c r="AM14231" s="10"/>
    </row>
    <row r="14232" spans="9:39">
      <c r="I14232" s="10"/>
      <c r="R14232" s="10"/>
      <c r="S14232" s="10"/>
      <c r="T14232" s="10"/>
      <c r="X14232" s="35"/>
      <c r="AG14232" s="10"/>
      <c r="AI14232" s="10"/>
      <c r="AL14232" s="10"/>
      <c r="AM14232" s="10"/>
    </row>
    <row r="14233" spans="9:39">
      <c r="I14233" s="10"/>
      <c r="R14233" s="10"/>
      <c r="S14233" s="10"/>
      <c r="T14233" s="10"/>
      <c r="X14233" s="35"/>
      <c r="AG14233" s="10"/>
      <c r="AI14233" s="10"/>
      <c r="AL14233" s="10"/>
      <c r="AM14233" s="10"/>
    </row>
    <row r="14234" spans="9:39">
      <c r="I14234" s="10"/>
      <c r="R14234" s="10"/>
      <c r="S14234" s="10"/>
      <c r="T14234" s="10"/>
      <c r="X14234" s="35"/>
      <c r="AG14234" s="10"/>
      <c r="AI14234" s="10"/>
      <c r="AL14234" s="10"/>
      <c r="AM14234" s="10"/>
    </row>
    <row r="14235" spans="9:39">
      <c r="I14235" s="10"/>
      <c r="R14235" s="10"/>
      <c r="S14235" s="10"/>
      <c r="T14235" s="10"/>
      <c r="X14235" s="35"/>
      <c r="AG14235" s="10"/>
      <c r="AI14235" s="10"/>
      <c r="AL14235" s="10"/>
      <c r="AM14235" s="10"/>
    </row>
    <row r="14236" spans="9:39">
      <c r="I14236" s="10"/>
      <c r="R14236" s="10"/>
      <c r="S14236" s="10"/>
      <c r="T14236" s="10"/>
      <c r="X14236" s="35"/>
      <c r="AG14236" s="10"/>
      <c r="AI14236" s="10"/>
      <c r="AL14236" s="10"/>
      <c r="AM14236" s="10"/>
    </row>
    <row r="14237" spans="9:39">
      <c r="I14237" s="10"/>
      <c r="R14237" s="10"/>
      <c r="S14237" s="10"/>
      <c r="T14237" s="10"/>
      <c r="X14237" s="35"/>
      <c r="AG14237" s="10"/>
      <c r="AI14237" s="10"/>
      <c r="AL14237" s="10"/>
      <c r="AM14237" s="10"/>
    </row>
    <row r="14238" spans="9:39">
      <c r="I14238" s="10"/>
      <c r="R14238" s="10"/>
      <c r="S14238" s="10"/>
      <c r="T14238" s="10"/>
      <c r="X14238" s="35"/>
      <c r="AG14238" s="10"/>
      <c r="AI14238" s="10"/>
      <c r="AL14238" s="10"/>
      <c r="AM14238" s="10"/>
    </row>
    <row r="14239" spans="9:39">
      <c r="I14239" s="10"/>
      <c r="R14239" s="10"/>
      <c r="S14239" s="10"/>
      <c r="T14239" s="10"/>
      <c r="X14239" s="35"/>
      <c r="AG14239" s="10"/>
      <c r="AI14239" s="10"/>
      <c r="AL14239" s="10"/>
      <c r="AM14239" s="10"/>
    </row>
    <row r="14240" spans="9:39">
      <c r="I14240" s="10"/>
      <c r="R14240" s="10"/>
      <c r="S14240" s="10"/>
      <c r="T14240" s="10"/>
      <c r="X14240" s="35"/>
      <c r="AG14240" s="10"/>
      <c r="AI14240" s="10"/>
      <c r="AL14240" s="10"/>
      <c r="AM14240" s="10"/>
    </row>
    <row r="14241" spans="9:39">
      <c r="I14241" s="10"/>
      <c r="R14241" s="10"/>
      <c r="S14241" s="10"/>
      <c r="T14241" s="10"/>
      <c r="X14241" s="35"/>
      <c r="AG14241" s="10"/>
      <c r="AI14241" s="10"/>
      <c r="AL14241" s="10"/>
      <c r="AM14241" s="10"/>
    </row>
    <row r="14242" spans="9:39">
      <c r="I14242" s="10"/>
      <c r="R14242" s="10"/>
      <c r="S14242" s="10"/>
      <c r="T14242" s="10"/>
      <c r="X14242" s="35"/>
      <c r="AG14242" s="10"/>
      <c r="AI14242" s="10"/>
      <c r="AL14242" s="10"/>
      <c r="AM14242" s="10"/>
    </row>
    <row r="14243" spans="9:39">
      <c r="I14243" s="10"/>
      <c r="R14243" s="10"/>
      <c r="S14243" s="10"/>
      <c r="T14243" s="10"/>
      <c r="X14243" s="35"/>
      <c r="AG14243" s="10"/>
      <c r="AI14243" s="10"/>
      <c r="AL14243" s="10"/>
      <c r="AM14243" s="10"/>
    </row>
    <row r="14244" spans="9:39">
      <c r="I14244" s="10"/>
      <c r="R14244" s="10"/>
      <c r="S14244" s="10"/>
      <c r="T14244" s="10"/>
      <c r="X14244" s="35"/>
      <c r="AG14244" s="10"/>
      <c r="AI14244" s="10"/>
      <c r="AL14244" s="10"/>
      <c r="AM14244" s="10"/>
    </row>
    <row r="14245" spans="9:39">
      <c r="I14245" s="10"/>
      <c r="R14245" s="10"/>
      <c r="S14245" s="10"/>
      <c r="T14245" s="10"/>
      <c r="X14245" s="35"/>
      <c r="AG14245" s="10"/>
      <c r="AI14245" s="10"/>
      <c r="AL14245" s="10"/>
      <c r="AM14245" s="10"/>
    </row>
    <row r="14246" spans="9:39">
      <c r="I14246" s="10"/>
      <c r="R14246" s="10"/>
      <c r="S14246" s="10"/>
      <c r="T14246" s="10"/>
      <c r="X14246" s="35"/>
      <c r="AG14246" s="10"/>
      <c r="AI14246" s="10"/>
      <c r="AL14246" s="10"/>
      <c r="AM14246" s="10"/>
    </row>
    <row r="14247" spans="9:39">
      <c r="I14247" s="10"/>
      <c r="R14247" s="10"/>
      <c r="S14247" s="10"/>
      <c r="T14247" s="10"/>
      <c r="X14247" s="35"/>
      <c r="AG14247" s="10"/>
      <c r="AI14247" s="10"/>
      <c r="AL14247" s="10"/>
      <c r="AM14247" s="10"/>
    </row>
    <row r="14248" spans="9:39">
      <c r="I14248" s="10"/>
      <c r="R14248" s="10"/>
      <c r="S14248" s="10"/>
      <c r="T14248" s="10"/>
      <c r="X14248" s="35"/>
      <c r="AG14248" s="10"/>
      <c r="AI14248" s="10"/>
      <c r="AL14248" s="10"/>
      <c r="AM14248" s="10"/>
    </row>
    <row r="14249" spans="9:39">
      <c r="I14249" s="10"/>
      <c r="R14249" s="10"/>
      <c r="S14249" s="10"/>
      <c r="T14249" s="10"/>
      <c r="X14249" s="35"/>
      <c r="AG14249" s="10"/>
      <c r="AI14249" s="10"/>
      <c r="AL14249" s="10"/>
      <c r="AM14249" s="10"/>
    </row>
    <row r="14250" spans="9:39">
      <c r="I14250" s="10"/>
      <c r="R14250" s="10"/>
      <c r="S14250" s="10"/>
      <c r="T14250" s="10"/>
      <c r="X14250" s="35"/>
      <c r="AG14250" s="10"/>
      <c r="AI14250" s="10"/>
      <c r="AL14250" s="10"/>
      <c r="AM14250" s="10"/>
    </row>
    <row r="14251" spans="9:39">
      <c r="I14251" s="10"/>
      <c r="R14251" s="10"/>
      <c r="S14251" s="10"/>
      <c r="T14251" s="10"/>
      <c r="X14251" s="35"/>
      <c r="AG14251" s="10"/>
      <c r="AI14251" s="10"/>
      <c r="AL14251" s="10"/>
      <c r="AM14251" s="10"/>
    </row>
    <row r="14252" spans="9:39">
      <c r="I14252" s="10"/>
      <c r="R14252" s="10"/>
      <c r="S14252" s="10"/>
      <c r="T14252" s="10"/>
      <c r="X14252" s="35"/>
      <c r="AG14252" s="10"/>
      <c r="AI14252" s="10"/>
      <c r="AL14252" s="10"/>
      <c r="AM14252" s="10"/>
    </row>
    <row r="14253" spans="9:39">
      <c r="I14253" s="10"/>
      <c r="R14253" s="10"/>
      <c r="S14253" s="10"/>
      <c r="T14253" s="10"/>
      <c r="X14253" s="35"/>
      <c r="AG14253" s="10"/>
      <c r="AI14253" s="10"/>
      <c r="AL14253" s="10"/>
      <c r="AM14253" s="10"/>
    </row>
    <row r="14254" spans="9:39">
      <c r="I14254" s="10"/>
      <c r="R14254" s="10"/>
      <c r="S14254" s="10"/>
      <c r="T14254" s="10"/>
      <c r="X14254" s="35"/>
      <c r="AG14254" s="10"/>
      <c r="AI14254" s="10"/>
      <c r="AL14254" s="10"/>
      <c r="AM14254" s="10"/>
    </row>
    <row r="14255" spans="9:39">
      <c r="I14255" s="10"/>
      <c r="R14255" s="10"/>
      <c r="S14255" s="10"/>
      <c r="T14255" s="10"/>
      <c r="X14255" s="35"/>
      <c r="AG14255" s="10"/>
      <c r="AI14255" s="10"/>
      <c r="AL14255" s="10"/>
      <c r="AM14255" s="10"/>
    </row>
    <row r="14256" spans="9:39">
      <c r="I14256" s="10"/>
      <c r="R14256" s="10"/>
      <c r="S14256" s="10"/>
      <c r="T14256" s="10"/>
      <c r="X14256" s="35"/>
      <c r="AG14256" s="10"/>
      <c r="AI14256" s="10"/>
      <c r="AL14256" s="10"/>
      <c r="AM14256" s="10"/>
    </row>
    <row r="14257" spans="9:39">
      <c r="I14257" s="10"/>
      <c r="R14257" s="10"/>
      <c r="S14257" s="10"/>
      <c r="T14257" s="10"/>
      <c r="X14257" s="35"/>
      <c r="AG14257" s="10"/>
      <c r="AI14257" s="10"/>
      <c r="AL14257" s="10"/>
      <c r="AM14257" s="10"/>
    </row>
    <row r="14258" spans="9:39">
      <c r="I14258" s="10"/>
      <c r="R14258" s="10"/>
      <c r="S14258" s="10"/>
      <c r="T14258" s="10"/>
      <c r="X14258" s="35"/>
      <c r="AG14258" s="10"/>
      <c r="AI14258" s="10"/>
      <c r="AL14258" s="10"/>
      <c r="AM14258" s="10"/>
    </row>
    <row r="14259" spans="9:39">
      <c r="I14259" s="10"/>
      <c r="R14259" s="10"/>
      <c r="S14259" s="10"/>
      <c r="T14259" s="10"/>
      <c r="X14259" s="35"/>
      <c r="AG14259" s="10"/>
      <c r="AI14259" s="10"/>
      <c r="AL14259" s="10"/>
      <c r="AM14259" s="10"/>
    </row>
    <row r="14260" spans="9:39">
      <c r="I14260" s="10"/>
      <c r="R14260" s="10"/>
      <c r="S14260" s="10"/>
      <c r="T14260" s="10"/>
      <c r="X14260" s="35"/>
      <c r="AG14260" s="10"/>
      <c r="AI14260" s="10"/>
      <c r="AL14260" s="10"/>
      <c r="AM14260" s="10"/>
    </row>
    <row r="14261" spans="9:39">
      <c r="I14261" s="10"/>
      <c r="R14261" s="10"/>
      <c r="S14261" s="10"/>
      <c r="T14261" s="10"/>
      <c r="X14261" s="35"/>
      <c r="AG14261" s="10"/>
      <c r="AI14261" s="10"/>
      <c r="AL14261" s="10"/>
      <c r="AM14261" s="10"/>
    </row>
    <row r="14262" spans="9:39">
      <c r="I14262" s="10"/>
      <c r="R14262" s="10"/>
      <c r="S14262" s="10"/>
      <c r="T14262" s="10"/>
      <c r="X14262" s="35"/>
      <c r="AG14262" s="10"/>
      <c r="AI14262" s="10"/>
      <c r="AL14262" s="10"/>
      <c r="AM14262" s="10"/>
    </row>
    <row r="14263" spans="9:39">
      <c r="I14263" s="10"/>
      <c r="R14263" s="10"/>
      <c r="S14263" s="10"/>
      <c r="T14263" s="10"/>
      <c r="X14263" s="35"/>
      <c r="AG14263" s="10"/>
      <c r="AI14263" s="10"/>
      <c r="AL14263" s="10"/>
      <c r="AM14263" s="10"/>
    </row>
    <row r="14264" spans="9:39">
      <c r="I14264" s="10"/>
      <c r="R14264" s="10"/>
      <c r="S14264" s="10"/>
      <c r="T14264" s="10"/>
      <c r="X14264" s="35"/>
      <c r="AG14264" s="10"/>
      <c r="AI14264" s="10"/>
      <c r="AL14264" s="10"/>
      <c r="AM14264" s="10"/>
    </row>
    <row r="14265" spans="9:39">
      <c r="I14265" s="10"/>
      <c r="R14265" s="10"/>
      <c r="S14265" s="10"/>
      <c r="T14265" s="10"/>
      <c r="X14265" s="35"/>
      <c r="AG14265" s="10"/>
      <c r="AI14265" s="10"/>
      <c r="AL14265" s="10"/>
      <c r="AM14265" s="10"/>
    </row>
    <row r="14266" spans="9:39">
      <c r="I14266" s="10"/>
      <c r="R14266" s="10"/>
      <c r="S14266" s="10"/>
      <c r="T14266" s="10"/>
      <c r="X14266" s="35"/>
      <c r="AG14266" s="10"/>
      <c r="AI14266" s="10"/>
      <c r="AL14266" s="10"/>
      <c r="AM14266" s="10"/>
    </row>
    <row r="14267" spans="9:39">
      <c r="I14267" s="10"/>
      <c r="R14267" s="10"/>
      <c r="S14267" s="10"/>
      <c r="T14267" s="10"/>
      <c r="X14267" s="35"/>
      <c r="AG14267" s="10"/>
      <c r="AI14267" s="10"/>
      <c r="AL14267" s="10"/>
      <c r="AM14267" s="10"/>
    </row>
    <row r="14268" spans="9:39">
      <c r="I14268" s="10"/>
      <c r="R14268" s="10"/>
      <c r="S14268" s="10"/>
      <c r="T14268" s="10"/>
      <c r="X14268" s="35"/>
      <c r="AG14268" s="10"/>
      <c r="AI14268" s="10"/>
      <c r="AL14268" s="10"/>
      <c r="AM14268" s="10"/>
    </row>
    <row r="14269" spans="9:39">
      <c r="I14269" s="10"/>
      <c r="R14269" s="10"/>
      <c r="S14269" s="10"/>
      <c r="T14269" s="10"/>
      <c r="X14269" s="35"/>
      <c r="AG14269" s="10"/>
      <c r="AI14269" s="10"/>
      <c r="AL14269" s="10"/>
      <c r="AM14269" s="10"/>
    </row>
    <row r="14270" spans="9:39">
      <c r="I14270" s="10"/>
      <c r="R14270" s="10"/>
      <c r="S14270" s="10"/>
      <c r="T14270" s="10"/>
      <c r="X14270" s="35"/>
      <c r="AG14270" s="10"/>
      <c r="AI14270" s="10"/>
      <c r="AL14270" s="10"/>
      <c r="AM14270" s="10"/>
    </row>
    <row r="14271" spans="9:39">
      <c r="I14271" s="10"/>
      <c r="R14271" s="10"/>
      <c r="S14271" s="10"/>
      <c r="T14271" s="10"/>
      <c r="X14271" s="35"/>
      <c r="AG14271" s="10"/>
      <c r="AI14271" s="10"/>
      <c r="AL14271" s="10"/>
      <c r="AM14271" s="10"/>
    </row>
    <row r="14272" spans="9:39">
      <c r="I14272" s="10"/>
      <c r="R14272" s="10"/>
      <c r="S14272" s="10"/>
      <c r="T14272" s="10"/>
      <c r="X14272" s="35"/>
      <c r="AG14272" s="10"/>
      <c r="AI14272" s="10"/>
      <c r="AL14272" s="10"/>
      <c r="AM14272" s="10"/>
    </row>
    <row r="14273" spans="9:39">
      <c r="I14273" s="10"/>
      <c r="R14273" s="10"/>
      <c r="S14273" s="10"/>
      <c r="T14273" s="10"/>
      <c r="X14273" s="35"/>
      <c r="AG14273" s="10"/>
      <c r="AI14273" s="10"/>
      <c r="AL14273" s="10"/>
      <c r="AM14273" s="10"/>
    </row>
    <row r="14274" spans="9:39">
      <c r="I14274" s="10"/>
      <c r="R14274" s="10"/>
      <c r="S14274" s="10"/>
      <c r="T14274" s="10"/>
      <c r="X14274" s="35"/>
      <c r="AG14274" s="10"/>
      <c r="AI14274" s="10"/>
      <c r="AL14274" s="10"/>
      <c r="AM14274" s="10"/>
    </row>
    <row r="14275" spans="9:39">
      <c r="I14275" s="10"/>
      <c r="R14275" s="10"/>
      <c r="S14275" s="10"/>
      <c r="T14275" s="10"/>
      <c r="X14275" s="35"/>
      <c r="AG14275" s="10"/>
      <c r="AI14275" s="10"/>
      <c r="AL14275" s="10"/>
      <c r="AM14275" s="10"/>
    </row>
    <row r="14276" spans="9:39">
      <c r="I14276" s="10"/>
      <c r="R14276" s="10"/>
      <c r="S14276" s="10"/>
      <c r="T14276" s="10"/>
      <c r="X14276" s="35"/>
      <c r="AG14276" s="10"/>
      <c r="AI14276" s="10"/>
      <c r="AL14276" s="10"/>
      <c r="AM14276" s="10"/>
    </row>
    <row r="14277" spans="9:39">
      <c r="I14277" s="10"/>
      <c r="R14277" s="10"/>
      <c r="S14277" s="10"/>
      <c r="T14277" s="10"/>
      <c r="X14277" s="35"/>
      <c r="AG14277" s="10"/>
      <c r="AI14277" s="10"/>
      <c r="AL14277" s="10"/>
      <c r="AM14277" s="10"/>
    </row>
    <row r="14278" spans="9:39">
      <c r="I14278" s="10"/>
      <c r="R14278" s="10"/>
      <c r="S14278" s="10"/>
      <c r="T14278" s="10"/>
      <c r="X14278" s="35"/>
      <c r="AG14278" s="10"/>
      <c r="AI14278" s="10"/>
      <c r="AL14278" s="10"/>
      <c r="AM14278" s="10"/>
    </row>
    <row r="14279" spans="9:39">
      <c r="I14279" s="10"/>
      <c r="R14279" s="10"/>
      <c r="S14279" s="10"/>
      <c r="T14279" s="10"/>
      <c r="X14279" s="35"/>
      <c r="AG14279" s="10"/>
      <c r="AI14279" s="10"/>
      <c r="AL14279" s="10"/>
      <c r="AM14279" s="10"/>
    </row>
    <row r="14280" spans="9:39">
      <c r="I14280" s="10"/>
      <c r="R14280" s="10"/>
      <c r="S14280" s="10"/>
      <c r="T14280" s="10"/>
      <c r="X14280" s="35"/>
      <c r="AG14280" s="10"/>
      <c r="AI14280" s="10"/>
      <c r="AL14280" s="10"/>
      <c r="AM14280" s="10"/>
    </row>
    <row r="14281" spans="9:39">
      <c r="I14281" s="10"/>
      <c r="R14281" s="10"/>
      <c r="S14281" s="10"/>
      <c r="T14281" s="10"/>
      <c r="X14281" s="35"/>
      <c r="AG14281" s="10"/>
      <c r="AI14281" s="10"/>
      <c r="AL14281" s="10"/>
      <c r="AM14281" s="10"/>
    </row>
    <row r="14282" spans="9:39">
      <c r="I14282" s="10"/>
      <c r="R14282" s="10"/>
      <c r="S14282" s="10"/>
      <c r="T14282" s="10"/>
      <c r="X14282" s="35"/>
      <c r="AG14282" s="10"/>
      <c r="AI14282" s="10"/>
      <c r="AL14282" s="10"/>
      <c r="AM14282" s="10"/>
    </row>
    <row r="14283" spans="9:39">
      <c r="I14283" s="10"/>
      <c r="R14283" s="10"/>
      <c r="S14283" s="10"/>
      <c r="T14283" s="10"/>
      <c r="X14283" s="35"/>
      <c r="AG14283" s="10"/>
      <c r="AI14283" s="10"/>
      <c r="AL14283" s="10"/>
      <c r="AM14283" s="10"/>
    </row>
    <row r="14284" spans="9:39">
      <c r="I14284" s="10"/>
      <c r="R14284" s="10"/>
      <c r="S14284" s="10"/>
      <c r="T14284" s="10"/>
      <c r="X14284" s="35"/>
      <c r="AG14284" s="10"/>
      <c r="AI14284" s="10"/>
      <c r="AL14284" s="10"/>
      <c r="AM14284" s="10"/>
    </row>
    <row r="14285" spans="9:39">
      <c r="I14285" s="10"/>
      <c r="R14285" s="10"/>
      <c r="S14285" s="10"/>
      <c r="T14285" s="10"/>
      <c r="X14285" s="35"/>
      <c r="AG14285" s="10"/>
      <c r="AI14285" s="10"/>
      <c r="AL14285" s="10"/>
      <c r="AM14285" s="10"/>
    </row>
    <row r="14286" spans="9:39">
      <c r="I14286" s="10"/>
      <c r="R14286" s="10"/>
      <c r="S14286" s="10"/>
      <c r="T14286" s="10"/>
      <c r="X14286" s="35"/>
      <c r="AG14286" s="10"/>
      <c r="AI14286" s="10"/>
      <c r="AL14286" s="10"/>
      <c r="AM14286" s="10"/>
    </row>
    <row r="14287" spans="9:39">
      <c r="I14287" s="10"/>
      <c r="R14287" s="10"/>
      <c r="S14287" s="10"/>
      <c r="T14287" s="10"/>
      <c r="X14287" s="35"/>
      <c r="AG14287" s="10"/>
      <c r="AI14287" s="10"/>
      <c r="AL14287" s="10"/>
      <c r="AM14287" s="10"/>
    </row>
    <row r="14288" spans="9:39">
      <c r="I14288" s="10"/>
      <c r="R14288" s="10"/>
      <c r="S14288" s="10"/>
      <c r="T14288" s="10"/>
      <c r="X14288" s="35"/>
      <c r="AG14288" s="10"/>
      <c r="AI14288" s="10"/>
      <c r="AL14288" s="10"/>
      <c r="AM14288" s="10"/>
    </row>
    <row r="14289" spans="9:39">
      <c r="I14289" s="10"/>
      <c r="R14289" s="10"/>
      <c r="S14289" s="10"/>
      <c r="T14289" s="10"/>
      <c r="X14289" s="35"/>
      <c r="AG14289" s="10"/>
      <c r="AI14289" s="10"/>
      <c r="AL14289" s="10"/>
      <c r="AM14289" s="10"/>
    </row>
    <row r="14290" spans="9:39">
      <c r="I14290" s="10"/>
      <c r="R14290" s="10"/>
      <c r="S14290" s="10"/>
      <c r="T14290" s="10"/>
      <c r="X14290" s="35"/>
      <c r="AG14290" s="10"/>
      <c r="AI14290" s="10"/>
      <c r="AL14290" s="10"/>
      <c r="AM14290" s="10"/>
    </row>
    <row r="14291" spans="9:39">
      <c r="I14291" s="10"/>
      <c r="R14291" s="10"/>
      <c r="S14291" s="10"/>
      <c r="T14291" s="10"/>
      <c r="X14291" s="35"/>
      <c r="AG14291" s="10"/>
      <c r="AI14291" s="10"/>
      <c r="AL14291" s="10"/>
      <c r="AM14291" s="10"/>
    </row>
    <row r="14292" spans="9:39">
      <c r="I14292" s="10"/>
      <c r="R14292" s="10"/>
      <c r="S14292" s="10"/>
      <c r="T14292" s="10"/>
      <c r="X14292" s="35"/>
      <c r="AG14292" s="10"/>
      <c r="AI14292" s="10"/>
      <c r="AL14292" s="10"/>
      <c r="AM14292" s="10"/>
    </row>
    <row r="14293" spans="9:39">
      <c r="I14293" s="10"/>
      <c r="R14293" s="10"/>
      <c r="S14293" s="10"/>
      <c r="T14293" s="10"/>
      <c r="X14293" s="35"/>
      <c r="AG14293" s="10"/>
      <c r="AI14293" s="10"/>
      <c r="AL14293" s="10"/>
      <c r="AM14293" s="10"/>
    </row>
    <row r="14294" spans="9:39">
      <c r="I14294" s="10"/>
      <c r="R14294" s="10"/>
      <c r="S14294" s="10"/>
      <c r="T14294" s="10"/>
      <c r="X14294" s="35"/>
      <c r="AG14294" s="10"/>
      <c r="AI14294" s="10"/>
      <c r="AL14294" s="10"/>
      <c r="AM14294" s="10"/>
    </row>
    <row r="14295" spans="9:39">
      <c r="I14295" s="10"/>
      <c r="R14295" s="10"/>
      <c r="S14295" s="10"/>
      <c r="T14295" s="10"/>
      <c r="X14295" s="35"/>
      <c r="AG14295" s="10"/>
      <c r="AI14295" s="10"/>
      <c r="AL14295" s="10"/>
      <c r="AM14295" s="10"/>
    </row>
    <row r="14296" spans="9:39">
      <c r="I14296" s="10"/>
      <c r="R14296" s="10"/>
      <c r="S14296" s="10"/>
      <c r="T14296" s="10"/>
      <c r="X14296" s="35"/>
      <c r="AG14296" s="10"/>
      <c r="AI14296" s="10"/>
      <c r="AL14296" s="10"/>
      <c r="AM14296" s="10"/>
    </row>
    <row r="14297" spans="9:39">
      <c r="I14297" s="10"/>
      <c r="R14297" s="10"/>
      <c r="S14297" s="10"/>
      <c r="T14297" s="10"/>
      <c r="X14297" s="35"/>
      <c r="AG14297" s="10"/>
      <c r="AI14297" s="10"/>
      <c r="AL14297" s="10"/>
      <c r="AM14297" s="10"/>
    </row>
    <row r="14298" spans="9:39">
      <c r="I14298" s="10"/>
      <c r="R14298" s="10"/>
      <c r="S14298" s="10"/>
      <c r="T14298" s="10"/>
      <c r="X14298" s="35"/>
      <c r="AG14298" s="10"/>
      <c r="AI14298" s="10"/>
      <c r="AL14298" s="10"/>
      <c r="AM14298" s="10"/>
    </row>
    <row r="14299" spans="9:39">
      <c r="I14299" s="10"/>
      <c r="R14299" s="10"/>
      <c r="S14299" s="10"/>
      <c r="T14299" s="10"/>
      <c r="X14299" s="35"/>
      <c r="AG14299" s="10"/>
      <c r="AI14299" s="10"/>
      <c r="AL14299" s="10"/>
      <c r="AM14299" s="10"/>
    </row>
    <row r="14300" spans="9:39">
      <c r="I14300" s="10"/>
      <c r="R14300" s="10"/>
      <c r="S14300" s="10"/>
      <c r="T14300" s="10"/>
      <c r="X14300" s="35"/>
      <c r="AG14300" s="10"/>
      <c r="AI14300" s="10"/>
      <c r="AL14300" s="10"/>
      <c r="AM14300" s="10"/>
    </row>
    <row r="14301" spans="9:39">
      <c r="I14301" s="10"/>
      <c r="R14301" s="10"/>
      <c r="S14301" s="10"/>
      <c r="T14301" s="10"/>
      <c r="X14301" s="35"/>
      <c r="AG14301" s="10"/>
      <c r="AI14301" s="10"/>
      <c r="AL14301" s="10"/>
      <c r="AM14301" s="10"/>
    </row>
    <row r="14302" spans="9:39">
      <c r="I14302" s="10"/>
      <c r="R14302" s="10"/>
      <c r="S14302" s="10"/>
      <c r="T14302" s="10"/>
      <c r="X14302" s="35"/>
      <c r="AG14302" s="10"/>
      <c r="AI14302" s="10"/>
      <c r="AL14302" s="10"/>
      <c r="AM14302" s="10"/>
    </row>
    <row r="14303" spans="9:39">
      <c r="I14303" s="10"/>
      <c r="R14303" s="10"/>
      <c r="S14303" s="10"/>
      <c r="T14303" s="10"/>
      <c r="X14303" s="35"/>
      <c r="AG14303" s="10"/>
      <c r="AI14303" s="10"/>
      <c r="AL14303" s="10"/>
      <c r="AM14303" s="10"/>
    </row>
    <row r="14304" spans="9:39">
      <c r="I14304" s="10"/>
      <c r="R14304" s="10"/>
      <c r="S14304" s="10"/>
      <c r="T14304" s="10"/>
      <c r="X14304" s="35"/>
      <c r="AG14304" s="10"/>
      <c r="AI14304" s="10"/>
      <c r="AL14304" s="10"/>
      <c r="AM14304" s="10"/>
    </row>
    <row r="14305" spans="9:39">
      <c r="I14305" s="10"/>
      <c r="R14305" s="10"/>
      <c r="S14305" s="10"/>
      <c r="T14305" s="10"/>
      <c r="X14305" s="35"/>
      <c r="AG14305" s="10"/>
      <c r="AI14305" s="10"/>
      <c r="AL14305" s="10"/>
      <c r="AM14305" s="10"/>
    </row>
    <row r="14306" spans="9:39">
      <c r="I14306" s="10"/>
      <c r="R14306" s="10"/>
      <c r="S14306" s="10"/>
      <c r="T14306" s="10"/>
      <c r="X14306" s="35"/>
      <c r="AG14306" s="10"/>
      <c r="AI14306" s="10"/>
      <c r="AL14306" s="10"/>
      <c r="AM14306" s="10"/>
    </row>
    <row r="14307" spans="9:39">
      <c r="I14307" s="10"/>
      <c r="R14307" s="10"/>
      <c r="S14307" s="10"/>
      <c r="T14307" s="10"/>
      <c r="X14307" s="35"/>
      <c r="AG14307" s="10"/>
      <c r="AI14307" s="10"/>
      <c r="AL14307" s="10"/>
      <c r="AM14307" s="10"/>
    </row>
    <row r="14308" spans="9:39">
      <c r="I14308" s="10"/>
      <c r="R14308" s="10"/>
      <c r="S14308" s="10"/>
      <c r="T14308" s="10"/>
      <c r="X14308" s="35"/>
      <c r="AG14308" s="10"/>
      <c r="AI14308" s="10"/>
      <c r="AL14308" s="10"/>
      <c r="AM14308" s="10"/>
    </row>
    <row r="14309" spans="9:39">
      <c r="I14309" s="10"/>
      <c r="R14309" s="10"/>
      <c r="S14309" s="10"/>
      <c r="T14309" s="10"/>
      <c r="X14309" s="35"/>
      <c r="AG14309" s="10"/>
      <c r="AI14309" s="10"/>
      <c r="AL14309" s="10"/>
      <c r="AM14309" s="10"/>
    </row>
    <row r="14310" spans="9:39">
      <c r="I14310" s="10"/>
      <c r="R14310" s="10"/>
      <c r="S14310" s="10"/>
      <c r="T14310" s="10"/>
      <c r="X14310" s="35"/>
      <c r="AG14310" s="10"/>
      <c r="AI14310" s="10"/>
      <c r="AL14310" s="10"/>
      <c r="AM14310" s="10"/>
    </row>
    <row r="14311" spans="9:39">
      <c r="I14311" s="10"/>
      <c r="R14311" s="10"/>
      <c r="S14311" s="10"/>
      <c r="T14311" s="10"/>
      <c r="X14311" s="35"/>
      <c r="AG14311" s="10"/>
      <c r="AI14311" s="10"/>
      <c r="AL14311" s="10"/>
      <c r="AM14311" s="10"/>
    </row>
    <row r="14312" spans="9:39">
      <c r="I14312" s="10"/>
      <c r="R14312" s="10"/>
      <c r="S14312" s="10"/>
      <c r="T14312" s="10"/>
      <c r="X14312" s="35"/>
      <c r="AG14312" s="10"/>
      <c r="AI14312" s="10"/>
      <c r="AL14312" s="10"/>
      <c r="AM14312" s="10"/>
    </row>
    <row r="14313" spans="9:39">
      <c r="I14313" s="10"/>
      <c r="R14313" s="10"/>
      <c r="S14313" s="10"/>
      <c r="T14313" s="10"/>
      <c r="X14313" s="35"/>
      <c r="AG14313" s="10"/>
      <c r="AI14313" s="10"/>
      <c r="AL14313" s="10"/>
      <c r="AM14313" s="10"/>
    </row>
    <row r="14314" spans="9:39">
      <c r="I14314" s="10"/>
      <c r="R14314" s="10"/>
      <c r="S14314" s="10"/>
      <c r="T14314" s="10"/>
      <c r="X14314" s="35"/>
      <c r="AG14314" s="10"/>
      <c r="AI14314" s="10"/>
      <c r="AL14314" s="10"/>
      <c r="AM14314" s="10"/>
    </row>
    <row r="14315" spans="9:39">
      <c r="I14315" s="10"/>
      <c r="R14315" s="10"/>
      <c r="S14315" s="10"/>
      <c r="T14315" s="10"/>
      <c r="X14315" s="35"/>
      <c r="AG14315" s="10"/>
      <c r="AI14315" s="10"/>
      <c r="AL14315" s="10"/>
      <c r="AM14315" s="10"/>
    </row>
    <row r="14316" spans="9:39">
      <c r="I14316" s="10"/>
      <c r="R14316" s="10"/>
      <c r="S14316" s="10"/>
      <c r="T14316" s="10"/>
      <c r="X14316" s="35"/>
      <c r="AG14316" s="10"/>
      <c r="AI14316" s="10"/>
      <c r="AL14316" s="10"/>
      <c r="AM14316" s="10"/>
    </row>
    <row r="14317" spans="9:39">
      <c r="I14317" s="10"/>
      <c r="R14317" s="10"/>
      <c r="S14317" s="10"/>
      <c r="T14317" s="10"/>
      <c r="X14317" s="35"/>
      <c r="AG14317" s="10"/>
      <c r="AI14317" s="10"/>
      <c r="AL14317" s="10"/>
      <c r="AM14317" s="10"/>
    </row>
    <row r="14318" spans="9:39">
      <c r="I14318" s="10"/>
      <c r="R14318" s="10"/>
      <c r="S14318" s="10"/>
      <c r="T14318" s="10"/>
      <c r="X14318" s="35"/>
      <c r="AG14318" s="10"/>
      <c r="AI14318" s="10"/>
      <c r="AL14318" s="10"/>
      <c r="AM14318" s="10"/>
    </row>
    <row r="14319" spans="9:39">
      <c r="I14319" s="10"/>
      <c r="R14319" s="10"/>
      <c r="S14319" s="10"/>
      <c r="T14319" s="10"/>
      <c r="X14319" s="35"/>
      <c r="AG14319" s="10"/>
      <c r="AI14319" s="10"/>
      <c r="AL14319" s="10"/>
      <c r="AM14319" s="10"/>
    </row>
    <row r="14320" spans="9:39">
      <c r="I14320" s="10"/>
      <c r="R14320" s="10"/>
      <c r="S14320" s="10"/>
      <c r="T14320" s="10"/>
      <c r="X14320" s="35"/>
      <c r="AG14320" s="10"/>
      <c r="AI14320" s="10"/>
      <c r="AL14320" s="10"/>
      <c r="AM14320" s="10"/>
    </row>
    <row r="14321" spans="9:39">
      <c r="I14321" s="10"/>
      <c r="R14321" s="10"/>
      <c r="S14321" s="10"/>
      <c r="T14321" s="10"/>
      <c r="X14321" s="35"/>
      <c r="AG14321" s="10"/>
      <c r="AI14321" s="10"/>
      <c r="AL14321" s="10"/>
      <c r="AM14321" s="10"/>
    </row>
    <row r="14322" spans="9:39">
      <c r="I14322" s="10"/>
      <c r="R14322" s="10"/>
      <c r="S14322" s="10"/>
      <c r="T14322" s="10"/>
      <c r="X14322" s="35"/>
      <c r="AG14322" s="10"/>
      <c r="AI14322" s="10"/>
      <c r="AL14322" s="10"/>
      <c r="AM14322" s="10"/>
    </row>
    <row r="14323" spans="9:39">
      <c r="I14323" s="10"/>
      <c r="R14323" s="10"/>
      <c r="S14323" s="10"/>
      <c r="T14323" s="10"/>
      <c r="X14323" s="35"/>
      <c r="AG14323" s="10"/>
      <c r="AI14323" s="10"/>
      <c r="AL14323" s="10"/>
      <c r="AM14323" s="10"/>
    </row>
    <row r="14324" spans="9:39">
      <c r="I14324" s="10"/>
      <c r="R14324" s="10"/>
      <c r="S14324" s="10"/>
      <c r="T14324" s="10"/>
      <c r="X14324" s="35"/>
      <c r="AG14324" s="10"/>
      <c r="AI14324" s="10"/>
      <c r="AL14324" s="10"/>
      <c r="AM14324" s="10"/>
    </row>
    <row r="14325" spans="9:39">
      <c r="I14325" s="10"/>
      <c r="R14325" s="10"/>
      <c r="S14325" s="10"/>
      <c r="T14325" s="10"/>
      <c r="X14325" s="35"/>
      <c r="AG14325" s="10"/>
      <c r="AI14325" s="10"/>
      <c r="AL14325" s="10"/>
      <c r="AM14325" s="10"/>
    </row>
    <row r="14326" spans="9:39">
      <c r="I14326" s="10"/>
      <c r="R14326" s="10"/>
      <c r="S14326" s="10"/>
      <c r="T14326" s="10"/>
      <c r="X14326" s="35"/>
      <c r="AG14326" s="10"/>
      <c r="AI14326" s="10"/>
      <c r="AL14326" s="10"/>
      <c r="AM14326" s="10"/>
    </row>
    <row r="14327" spans="9:39">
      <c r="I14327" s="10"/>
      <c r="R14327" s="10"/>
      <c r="S14327" s="10"/>
      <c r="T14327" s="10"/>
      <c r="X14327" s="35"/>
      <c r="AG14327" s="10"/>
      <c r="AI14327" s="10"/>
      <c r="AL14327" s="10"/>
      <c r="AM14327" s="10"/>
    </row>
    <row r="14328" spans="9:39">
      <c r="I14328" s="10"/>
      <c r="R14328" s="10"/>
      <c r="S14328" s="10"/>
      <c r="T14328" s="10"/>
      <c r="X14328" s="35"/>
      <c r="AG14328" s="10"/>
      <c r="AI14328" s="10"/>
      <c r="AL14328" s="10"/>
      <c r="AM14328" s="10"/>
    </row>
    <row r="14329" spans="9:39">
      <c r="I14329" s="10"/>
      <c r="R14329" s="10"/>
      <c r="S14329" s="10"/>
      <c r="T14329" s="10"/>
      <c r="X14329" s="35"/>
      <c r="AG14329" s="10"/>
      <c r="AI14329" s="10"/>
      <c r="AL14329" s="10"/>
      <c r="AM14329" s="10"/>
    </row>
    <row r="14330" spans="9:39">
      <c r="I14330" s="10"/>
      <c r="R14330" s="10"/>
      <c r="S14330" s="10"/>
      <c r="T14330" s="10"/>
      <c r="X14330" s="35"/>
      <c r="AG14330" s="10"/>
      <c r="AI14330" s="10"/>
      <c r="AL14330" s="10"/>
      <c r="AM14330" s="10"/>
    </row>
    <row r="14331" spans="9:39">
      <c r="I14331" s="10"/>
      <c r="R14331" s="10"/>
      <c r="S14331" s="10"/>
      <c r="T14331" s="10"/>
      <c r="X14331" s="35"/>
      <c r="AG14331" s="10"/>
      <c r="AI14331" s="10"/>
      <c r="AL14331" s="10"/>
      <c r="AM14331" s="10"/>
    </row>
    <row r="14332" spans="9:39">
      <c r="I14332" s="10"/>
      <c r="R14332" s="10"/>
      <c r="S14332" s="10"/>
      <c r="T14332" s="10"/>
      <c r="X14332" s="35"/>
      <c r="AG14332" s="10"/>
      <c r="AI14332" s="10"/>
      <c r="AL14332" s="10"/>
      <c r="AM14332" s="10"/>
    </row>
    <row r="14333" spans="9:39">
      <c r="I14333" s="10"/>
      <c r="R14333" s="10"/>
      <c r="S14333" s="10"/>
      <c r="T14333" s="10"/>
      <c r="X14333" s="35"/>
      <c r="AG14333" s="10"/>
      <c r="AI14333" s="10"/>
      <c r="AL14333" s="10"/>
      <c r="AM14333" s="10"/>
    </row>
    <row r="14334" spans="9:39">
      <c r="I14334" s="10"/>
      <c r="R14334" s="10"/>
      <c r="S14334" s="10"/>
      <c r="T14334" s="10"/>
      <c r="X14334" s="35"/>
      <c r="AG14334" s="10"/>
      <c r="AI14334" s="10"/>
      <c r="AL14334" s="10"/>
      <c r="AM14334" s="10"/>
    </row>
    <row r="14335" spans="9:39">
      <c r="I14335" s="10"/>
      <c r="R14335" s="10"/>
      <c r="S14335" s="10"/>
      <c r="T14335" s="10"/>
      <c r="X14335" s="35"/>
      <c r="AG14335" s="10"/>
      <c r="AI14335" s="10"/>
      <c r="AL14335" s="10"/>
      <c r="AM14335" s="10"/>
    </row>
    <row r="14336" spans="9:39">
      <c r="I14336" s="10"/>
      <c r="R14336" s="10"/>
      <c r="S14336" s="10"/>
      <c r="T14336" s="10"/>
      <c r="X14336" s="35"/>
      <c r="AG14336" s="10"/>
      <c r="AI14336" s="10"/>
      <c r="AL14336" s="10"/>
      <c r="AM14336" s="10"/>
    </row>
    <row r="14337" spans="9:39">
      <c r="I14337" s="10"/>
      <c r="R14337" s="10"/>
      <c r="S14337" s="10"/>
      <c r="T14337" s="10"/>
      <c r="X14337" s="35"/>
      <c r="AG14337" s="10"/>
      <c r="AI14337" s="10"/>
      <c r="AL14337" s="10"/>
      <c r="AM14337" s="10"/>
    </row>
    <row r="14338" spans="9:39">
      <c r="I14338" s="10"/>
      <c r="R14338" s="10"/>
      <c r="S14338" s="10"/>
      <c r="T14338" s="10"/>
      <c r="X14338" s="35"/>
      <c r="AG14338" s="10"/>
      <c r="AI14338" s="10"/>
      <c r="AL14338" s="10"/>
      <c r="AM14338" s="10"/>
    </row>
    <row r="14339" spans="9:39">
      <c r="I14339" s="10"/>
      <c r="R14339" s="10"/>
      <c r="S14339" s="10"/>
      <c r="T14339" s="10"/>
      <c r="X14339" s="35"/>
      <c r="AG14339" s="10"/>
      <c r="AI14339" s="10"/>
      <c r="AL14339" s="10"/>
      <c r="AM14339" s="10"/>
    </row>
    <row r="14340" spans="9:39">
      <c r="I14340" s="10"/>
      <c r="R14340" s="10"/>
      <c r="S14340" s="10"/>
      <c r="T14340" s="10"/>
      <c r="X14340" s="35"/>
      <c r="AG14340" s="10"/>
      <c r="AI14340" s="10"/>
      <c r="AL14340" s="10"/>
      <c r="AM14340" s="10"/>
    </row>
    <row r="14341" spans="9:39">
      <c r="I14341" s="10"/>
      <c r="R14341" s="10"/>
      <c r="S14341" s="10"/>
      <c r="T14341" s="10"/>
      <c r="X14341" s="35"/>
      <c r="AG14341" s="10"/>
      <c r="AI14341" s="10"/>
      <c r="AL14341" s="10"/>
      <c r="AM14341" s="10"/>
    </row>
    <row r="14342" spans="9:39">
      <c r="I14342" s="10"/>
      <c r="R14342" s="10"/>
      <c r="S14342" s="10"/>
      <c r="T14342" s="10"/>
      <c r="X14342" s="35"/>
      <c r="AG14342" s="10"/>
      <c r="AI14342" s="10"/>
      <c r="AL14342" s="10"/>
      <c r="AM14342" s="10"/>
    </row>
    <row r="14343" spans="9:39">
      <c r="I14343" s="10"/>
      <c r="R14343" s="10"/>
      <c r="S14343" s="10"/>
      <c r="T14343" s="10"/>
      <c r="X14343" s="35"/>
      <c r="AG14343" s="10"/>
      <c r="AI14343" s="10"/>
      <c r="AL14343" s="10"/>
      <c r="AM14343" s="10"/>
    </row>
    <row r="14344" spans="9:39">
      <c r="I14344" s="10"/>
      <c r="R14344" s="10"/>
      <c r="S14344" s="10"/>
      <c r="T14344" s="10"/>
      <c r="X14344" s="35"/>
      <c r="AG14344" s="10"/>
      <c r="AI14344" s="10"/>
      <c r="AL14344" s="10"/>
      <c r="AM14344" s="10"/>
    </row>
    <row r="14345" spans="9:39">
      <c r="I14345" s="10"/>
      <c r="R14345" s="10"/>
      <c r="S14345" s="10"/>
      <c r="T14345" s="10"/>
      <c r="X14345" s="35"/>
      <c r="AG14345" s="10"/>
      <c r="AI14345" s="10"/>
      <c r="AL14345" s="10"/>
      <c r="AM14345" s="10"/>
    </row>
    <row r="14346" spans="9:39">
      <c r="I14346" s="10"/>
      <c r="R14346" s="10"/>
      <c r="S14346" s="10"/>
      <c r="T14346" s="10"/>
      <c r="X14346" s="35"/>
      <c r="AG14346" s="10"/>
      <c r="AI14346" s="10"/>
      <c r="AL14346" s="10"/>
      <c r="AM14346" s="10"/>
    </row>
    <row r="14347" spans="9:39">
      <c r="I14347" s="10"/>
      <c r="R14347" s="10"/>
      <c r="S14347" s="10"/>
      <c r="T14347" s="10"/>
      <c r="X14347" s="35"/>
      <c r="AG14347" s="10"/>
      <c r="AI14347" s="10"/>
      <c r="AL14347" s="10"/>
      <c r="AM14347" s="10"/>
    </row>
    <row r="14348" spans="9:39">
      <c r="I14348" s="10"/>
      <c r="R14348" s="10"/>
      <c r="S14348" s="10"/>
      <c r="T14348" s="10"/>
      <c r="X14348" s="35"/>
      <c r="AG14348" s="10"/>
      <c r="AI14348" s="10"/>
      <c r="AL14348" s="10"/>
      <c r="AM14348" s="10"/>
    </row>
    <row r="14349" spans="9:39">
      <c r="I14349" s="10"/>
      <c r="R14349" s="10"/>
      <c r="S14349" s="10"/>
      <c r="T14349" s="10"/>
      <c r="X14349" s="35"/>
      <c r="AG14349" s="10"/>
      <c r="AI14349" s="10"/>
      <c r="AL14349" s="10"/>
      <c r="AM14349" s="10"/>
    </row>
    <row r="14350" spans="9:39">
      <c r="I14350" s="10"/>
      <c r="R14350" s="10"/>
      <c r="S14350" s="10"/>
      <c r="T14350" s="10"/>
      <c r="X14350" s="35"/>
      <c r="AG14350" s="10"/>
      <c r="AI14350" s="10"/>
      <c r="AL14350" s="10"/>
      <c r="AM14350" s="10"/>
    </row>
    <row r="14351" spans="9:39">
      <c r="I14351" s="10"/>
      <c r="R14351" s="10"/>
      <c r="S14351" s="10"/>
      <c r="T14351" s="10"/>
      <c r="X14351" s="35"/>
      <c r="AG14351" s="10"/>
      <c r="AI14351" s="10"/>
      <c r="AL14351" s="10"/>
      <c r="AM14351" s="10"/>
    </row>
    <row r="14352" spans="9:39">
      <c r="I14352" s="10"/>
      <c r="R14352" s="10"/>
      <c r="S14352" s="10"/>
      <c r="T14352" s="10"/>
      <c r="X14352" s="35"/>
      <c r="AG14352" s="10"/>
      <c r="AI14352" s="10"/>
      <c r="AL14352" s="10"/>
      <c r="AM14352" s="10"/>
    </row>
    <row r="14353" spans="9:39">
      <c r="I14353" s="10"/>
      <c r="R14353" s="10"/>
      <c r="S14353" s="10"/>
      <c r="T14353" s="10"/>
      <c r="X14353" s="35"/>
      <c r="AG14353" s="10"/>
      <c r="AI14353" s="10"/>
      <c r="AL14353" s="10"/>
      <c r="AM14353" s="10"/>
    </row>
    <row r="14354" spans="9:39">
      <c r="I14354" s="10"/>
      <c r="R14354" s="10"/>
      <c r="S14354" s="10"/>
      <c r="T14354" s="10"/>
      <c r="X14354" s="35"/>
      <c r="AG14354" s="10"/>
      <c r="AI14354" s="10"/>
      <c r="AL14354" s="10"/>
      <c r="AM14354" s="10"/>
    </row>
    <row r="14355" spans="9:39">
      <c r="I14355" s="10"/>
      <c r="R14355" s="10"/>
      <c r="S14355" s="10"/>
      <c r="T14355" s="10"/>
      <c r="X14355" s="35"/>
      <c r="AG14355" s="10"/>
      <c r="AI14355" s="10"/>
      <c r="AL14355" s="10"/>
      <c r="AM14355" s="10"/>
    </row>
    <row r="14356" spans="9:39">
      <c r="I14356" s="10"/>
      <c r="R14356" s="10"/>
      <c r="S14356" s="10"/>
      <c r="T14356" s="10"/>
      <c r="X14356" s="35"/>
      <c r="AG14356" s="10"/>
      <c r="AI14356" s="10"/>
      <c r="AL14356" s="10"/>
      <c r="AM14356" s="10"/>
    </row>
    <row r="14357" spans="9:39">
      <c r="I14357" s="10"/>
      <c r="R14357" s="10"/>
      <c r="S14357" s="10"/>
      <c r="T14357" s="10"/>
      <c r="X14357" s="35"/>
      <c r="AG14357" s="10"/>
      <c r="AI14357" s="10"/>
      <c r="AL14357" s="10"/>
      <c r="AM14357" s="10"/>
    </row>
    <row r="14358" spans="9:39">
      <c r="I14358" s="10"/>
      <c r="R14358" s="10"/>
      <c r="S14358" s="10"/>
      <c r="T14358" s="10"/>
      <c r="X14358" s="35"/>
      <c r="AG14358" s="10"/>
      <c r="AI14358" s="10"/>
      <c r="AL14358" s="10"/>
      <c r="AM14358" s="10"/>
    </row>
    <row r="14359" spans="9:39">
      <c r="I14359" s="10"/>
      <c r="R14359" s="10"/>
      <c r="S14359" s="10"/>
      <c r="T14359" s="10"/>
      <c r="X14359" s="35"/>
      <c r="AG14359" s="10"/>
      <c r="AI14359" s="10"/>
      <c r="AL14359" s="10"/>
      <c r="AM14359" s="10"/>
    </row>
    <row r="14360" spans="9:39">
      <c r="I14360" s="10"/>
      <c r="R14360" s="10"/>
      <c r="S14360" s="10"/>
      <c r="T14360" s="10"/>
      <c r="X14360" s="35"/>
      <c r="AG14360" s="10"/>
      <c r="AI14360" s="10"/>
      <c r="AL14360" s="10"/>
      <c r="AM14360" s="10"/>
    </row>
    <row r="14361" spans="9:39">
      <c r="I14361" s="10"/>
      <c r="R14361" s="10"/>
      <c r="S14361" s="10"/>
      <c r="T14361" s="10"/>
      <c r="X14361" s="35"/>
      <c r="AG14361" s="10"/>
      <c r="AI14361" s="10"/>
      <c r="AL14361" s="10"/>
      <c r="AM14361" s="10"/>
    </row>
    <row r="14362" spans="9:39">
      <c r="I14362" s="10"/>
      <c r="R14362" s="10"/>
      <c r="S14362" s="10"/>
      <c r="T14362" s="10"/>
      <c r="X14362" s="35"/>
      <c r="AG14362" s="10"/>
      <c r="AI14362" s="10"/>
      <c r="AL14362" s="10"/>
      <c r="AM14362" s="10"/>
    </row>
    <row r="14363" spans="9:39">
      <c r="I14363" s="10"/>
      <c r="R14363" s="10"/>
      <c r="S14363" s="10"/>
      <c r="T14363" s="10"/>
      <c r="X14363" s="35"/>
      <c r="AG14363" s="10"/>
      <c r="AI14363" s="10"/>
      <c r="AL14363" s="10"/>
      <c r="AM14363" s="10"/>
    </row>
    <row r="14364" spans="9:39">
      <c r="I14364" s="10"/>
      <c r="R14364" s="10"/>
      <c r="S14364" s="10"/>
      <c r="T14364" s="10"/>
      <c r="X14364" s="35"/>
      <c r="AG14364" s="10"/>
      <c r="AI14364" s="10"/>
      <c r="AL14364" s="10"/>
      <c r="AM14364" s="10"/>
    </row>
    <row r="14365" spans="9:39">
      <c r="I14365" s="10"/>
      <c r="R14365" s="10"/>
      <c r="S14365" s="10"/>
      <c r="T14365" s="10"/>
      <c r="X14365" s="35"/>
      <c r="AG14365" s="10"/>
      <c r="AI14365" s="10"/>
      <c r="AL14365" s="10"/>
      <c r="AM14365" s="10"/>
    </row>
    <row r="14366" spans="9:39">
      <c r="I14366" s="10"/>
      <c r="R14366" s="10"/>
      <c r="S14366" s="10"/>
      <c r="T14366" s="10"/>
      <c r="X14366" s="35"/>
      <c r="AG14366" s="10"/>
      <c r="AI14366" s="10"/>
      <c r="AL14366" s="10"/>
      <c r="AM14366" s="10"/>
    </row>
    <row r="14367" spans="9:39">
      <c r="I14367" s="10"/>
      <c r="R14367" s="10"/>
      <c r="S14367" s="10"/>
      <c r="T14367" s="10"/>
      <c r="X14367" s="35"/>
      <c r="AG14367" s="10"/>
      <c r="AI14367" s="10"/>
      <c r="AL14367" s="10"/>
      <c r="AM14367" s="10"/>
    </row>
    <row r="14368" spans="9:39">
      <c r="I14368" s="10"/>
      <c r="R14368" s="10"/>
      <c r="S14368" s="10"/>
      <c r="T14368" s="10"/>
      <c r="X14368" s="35"/>
      <c r="AG14368" s="10"/>
      <c r="AI14368" s="10"/>
      <c r="AL14368" s="10"/>
      <c r="AM14368" s="10"/>
    </row>
    <row r="14369" spans="9:39">
      <c r="I14369" s="10"/>
      <c r="R14369" s="10"/>
      <c r="S14369" s="10"/>
      <c r="T14369" s="10"/>
      <c r="X14369" s="35"/>
      <c r="AG14369" s="10"/>
      <c r="AI14369" s="10"/>
      <c r="AL14369" s="10"/>
      <c r="AM14369" s="10"/>
    </row>
    <row r="14370" spans="9:39">
      <c r="I14370" s="10"/>
      <c r="R14370" s="10"/>
      <c r="S14370" s="10"/>
      <c r="T14370" s="10"/>
      <c r="X14370" s="35"/>
      <c r="AG14370" s="10"/>
      <c r="AI14370" s="10"/>
      <c r="AL14370" s="10"/>
      <c r="AM14370" s="10"/>
    </row>
    <row r="14371" spans="9:39">
      <c r="I14371" s="10"/>
      <c r="R14371" s="10"/>
      <c r="S14371" s="10"/>
      <c r="T14371" s="10"/>
      <c r="X14371" s="35"/>
      <c r="AG14371" s="10"/>
      <c r="AI14371" s="10"/>
      <c r="AL14371" s="10"/>
      <c r="AM14371" s="10"/>
    </row>
    <row r="14372" spans="9:39">
      <c r="I14372" s="10"/>
      <c r="R14372" s="10"/>
      <c r="S14372" s="10"/>
      <c r="T14372" s="10"/>
      <c r="X14372" s="35"/>
      <c r="AG14372" s="10"/>
      <c r="AI14372" s="10"/>
      <c r="AL14372" s="10"/>
      <c r="AM14372" s="10"/>
    </row>
    <row r="14373" spans="9:39">
      <c r="I14373" s="10"/>
      <c r="R14373" s="10"/>
      <c r="S14373" s="10"/>
      <c r="T14373" s="10"/>
      <c r="X14373" s="35"/>
      <c r="AG14373" s="10"/>
      <c r="AI14373" s="10"/>
      <c r="AL14373" s="10"/>
      <c r="AM14373" s="10"/>
    </row>
    <row r="14374" spans="9:39">
      <c r="I14374" s="10"/>
      <c r="R14374" s="10"/>
      <c r="S14374" s="10"/>
      <c r="T14374" s="10"/>
      <c r="X14374" s="35"/>
      <c r="AG14374" s="10"/>
      <c r="AI14374" s="10"/>
      <c r="AL14374" s="10"/>
      <c r="AM14374" s="10"/>
    </row>
    <row r="14375" spans="9:39">
      <c r="I14375" s="10"/>
      <c r="R14375" s="10"/>
      <c r="S14375" s="10"/>
      <c r="T14375" s="10"/>
      <c r="X14375" s="35"/>
      <c r="AG14375" s="10"/>
      <c r="AI14375" s="10"/>
      <c r="AL14375" s="10"/>
      <c r="AM14375" s="10"/>
    </row>
    <row r="14376" spans="9:39">
      <c r="I14376" s="10"/>
      <c r="R14376" s="10"/>
      <c r="S14376" s="10"/>
      <c r="T14376" s="10"/>
      <c r="X14376" s="35"/>
      <c r="AG14376" s="10"/>
      <c r="AI14376" s="10"/>
      <c r="AL14376" s="10"/>
      <c r="AM14376" s="10"/>
    </row>
    <row r="14377" spans="9:39">
      <c r="I14377" s="10"/>
      <c r="R14377" s="10"/>
      <c r="S14377" s="10"/>
      <c r="T14377" s="10"/>
      <c r="X14377" s="35"/>
      <c r="AG14377" s="10"/>
      <c r="AI14377" s="10"/>
      <c r="AL14377" s="10"/>
      <c r="AM14377" s="10"/>
    </row>
    <row r="14378" spans="9:39">
      <c r="I14378" s="10"/>
      <c r="R14378" s="10"/>
      <c r="S14378" s="10"/>
      <c r="T14378" s="10"/>
      <c r="X14378" s="35"/>
      <c r="AG14378" s="10"/>
      <c r="AI14378" s="10"/>
      <c r="AL14378" s="10"/>
      <c r="AM14378" s="10"/>
    </row>
    <row r="14379" spans="9:39">
      <c r="I14379" s="10"/>
      <c r="R14379" s="10"/>
      <c r="S14379" s="10"/>
      <c r="T14379" s="10"/>
      <c r="X14379" s="35"/>
      <c r="AG14379" s="10"/>
      <c r="AI14379" s="10"/>
      <c r="AL14379" s="10"/>
      <c r="AM14379" s="10"/>
    </row>
    <row r="14380" spans="9:39">
      <c r="I14380" s="10"/>
      <c r="R14380" s="10"/>
      <c r="S14380" s="10"/>
      <c r="T14380" s="10"/>
      <c r="X14380" s="35"/>
      <c r="AG14380" s="10"/>
      <c r="AI14380" s="10"/>
      <c r="AL14380" s="10"/>
      <c r="AM14380" s="10"/>
    </row>
    <row r="14381" spans="9:39">
      <c r="I14381" s="10"/>
      <c r="R14381" s="10"/>
      <c r="S14381" s="10"/>
      <c r="T14381" s="10"/>
      <c r="X14381" s="35"/>
      <c r="AG14381" s="10"/>
      <c r="AI14381" s="10"/>
      <c r="AL14381" s="10"/>
      <c r="AM14381" s="10"/>
    </row>
    <row r="14382" spans="9:39">
      <c r="I14382" s="10"/>
      <c r="R14382" s="10"/>
      <c r="S14382" s="10"/>
      <c r="T14382" s="10"/>
      <c r="X14382" s="35"/>
      <c r="AG14382" s="10"/>
      <c r="AI14382" s="10"/>
      <c r="AL14382" s="10"/>
      <c r="AM14382" s="10"/>
    </row>
    <row r="14383" spans="9:39">
      <c r="I14383" s="10"/>
      <c r="R14383" s="10"/>
      <c r="S14383" s="10"/>
      <c r="T14383" s="10"/>
      <c r="X14383" s="35"/>
      <c r="AG14383" s="10"/>
      <c r="AI14383" s="10"/>
      <c r="AL14383" s="10"/>
      <c r="AM14383" s="10"/>
    </row>
    <row r="14384" spans="9:39">
      <c r="I14384" s="10"/>
      <c r="R14384" s="10"/>
      <c r="S14384" s="10"/>
      <c r="T14384" s="10"/>
      <c r="X14384" s="35"/>
      <c r="AG14384" s="10"/>
      <c r="AI14384" s="10"/>
      <c r="AL14384" s="10"/>
      <c r="AM14384" s="10"/>
    </row>
    <row r="14385" spans="9:39">
      <c r="I14385" s="10"/>
      <c r="R14385" s="10"/>
      <c r="S14385" s="10"/>
      <c r="T14385" s="10"/>
      <c r="X14385" s="35"/>
      <c r="AG14385" s="10"/>
      <c r="AI14385" s="10"/>
      <c r="AL14385" s="10"/>
      <c r="AM14385" s="10"/>
    </row>
    <row r="14386" spans="9:39">
      <c r="I14386" s="10"/>
      <c r="R14386" s="10"/>
      <c r="S14386" s="10"/>
      <c r="T14386" s="10"/>
      <c r="X14386" s="35"/>
      <c r="AG14386" s="10"/>
      <c r="AI14386" s="10"/>
      <c r="AL14386" s="10"/>
      <c r="AM14386" s="10"/>
    </row>
    <row r="14387" spans="9:39">
      <c r="I14387" s="10"/>
      <c r="R14387" s="10"/>
      <c r="S14387" s="10"/>
      <c r="T14387" s="10"/>
      <c r="X14387" s="35"/>
      <c r="AG14387" s="10"/>
      <c r="AI14387" s="10"/>
      <c r="AL14387" s="10"/>
      <c r="AM14387" s="10"/>
    </row>
    <row r="14388" spans="9:39">
      <c r="I14388" s="10"/>
      <c r="R14388" s="10"/>
      <c r="S14388" s="10"/>
      <c r="T14388" s="10"/>
      <c r="X14388" s="35"/>
      <c r="AG14388" s="10"/>
      <c r="AI14388" s="10"/>
      <c r="AL14388" s="10"/>
      <c r="AM14388" s="10"/>
    </row>
    <row r="14389" spans="9:39">
      <c r="I14389" s="10"/>
      <c r="R14389" s="10"/>
      <c r="S14389" s="10"/>
      <c r="T14389" s="10"/>
      <c r="X14389" s="35"/>
      <c r="AG14389" s="10"/>
      <c r="AI14389" s="10"/>
      <c r="AL14389" s="10"/>
      <c r="AM14389" s="10"/>
    </row>
    <row r="14390" spans="9:39">
      <c r="I14390" s="10"/>
      <c r="R14390" s="10"/>
      <c r="S14390" s="10"/>
      <c r="T14390" s="10"/>
      <c r="X14390" s="35"/>
      <c r="AG14390" s="10"/>
      <c r="AI14390" s="10"/>
      <c r="AL14390" s="10"/>
      <c r="AM14390" s="10"/>
    </row>
    <row r="14391" spans="9:39">
      <c r="I14391" s="10"/>
      <c r="R14391" s="10"/>
      <c r="S14391" s="10"/>
      <c r="T14391" s="10"/>
      <c r="X14391" s="35"/>
      <c r="AG14391" s="10"/>
      <c r="AI14391" s="10"/>
      <c r="AL14391" s="10"/>
      <c r="AM14391" s="10"/>
    </row>
    <row r="14392" spans="9:39">
      <c r="I14392" s="10"/>
      <c r="R14392" s="10"/>
      <c r="S14392" s="10"/>
      <c r="T14392" s="10"/>
      <c r="X14392" s="35"/>
      <c r="AG14392" s="10"/>
      <c r="AI14392" s="10"/>
      <c r="AL14392" s="10"/>
      <c r="AM14392" s="10"/>
    </row>
    <row r="14393" spans="9:39">
      <c r="I14393" s="10"/>
      <c r="R14393" s="10"/>
      <c r="S14393" s="10"/>
      <c r="T14393" s="10"/>
      <c r="X14393" s="35"/>
      <c r="AG14393" s="10"/>
      <c r="AI14393" s="10"/>
      <c r="AL14393" s="10"/>
      <c r="AM14393" s="10"/>
    </row>
    <row r="14394" spans="9:39">
      <c r="I14394" s="10"/>
      <c r="R14394" s="10"/>
      <c r="S14394" s="10"/>
      <c r="T14394" s="10"/>
      <c r="X14394" s="35"/>
      <c r="AG14394" s="10"/>
      <c r="AI14394" s="10"/>
      <c r="AL14394" s="10"/>
      <c r="AM14394" s="10"/>
    </row>
    <row r="14395" spans="9:39">
      <c r="I14395" s="10"/>
      <c r="R14395" s="10"/>
      <c r="S14395" s="10"/>
      <c r="T14395" s="10"/>
      <c r="X14395" s="35"/>
      <c r="AG14395" s="10"/>
      <c r="AI14395" s="10"/>
      <c r="AL14395" s="10"/>
      <c r="AM14395" s="10"/>
    </row>
    <row r="14396" spans="9:39">
      <c r="I14396" s="10"/>
      <c r="R14396" s="10"/>
      <c r="S14396" s="10"/>
      <c r="T14396" s="10"/>
      <c r="X14396" s="35"/>
      <c r="AG14396" s="10"/>
      <c r="AI14396" s="10"/>
      <c r="AL14396" s="10"/>
      <c r="AM14396" s="10"/>
    </row>
    <row r="14397" spans="9:39">
      <c r="I14397" s="10"/>
      <c r="R14397" s="10"/>
      <c r="S14397" s="10"/>
      <c r="T14397" s="10"/>
      <c r="X14397" s="35"/>
      <c r="AG14397" s="10"/>
      <c r="AI14397" s="10"/>
      <c r="AL14397" s="10"/>
      <c r="AM14397" s="10"/>
    </row>
    <row r="14398" spans="9:39">
      <c r="I14398" s="10"/>
      <c r="R14398" s="10"/>
      <c r="S14398" s="10"/>
      <c r="T14398" s="10"/>
      <c r="X14398" s="35"/>
      <c r="AG14398" s="10"/>
      <c r="AI14398" s="10"/>
      <c r="AL14398" s="10"/>
      <c r="AM14398" s="10"/>
    </row>
    <row r="14399" spans="9:39">
      <c r="I14399" s="10"/>
      <c r="R14399" s="10"/>
      <c r="S14399" s="10"/>
      <c r="T14399" s="10"/>
      <c r="X14399" s="35"/>
      <c r="AG14399" s="10"/>
      <c r="AI14399" s="10"/>
      <c r="AL14399" s="10"/>
      <c r="AM14399" s="10"/>
    </row>
    <row r="14400" spans="9:39">
      <c r="I14400" s="10"/>
      <c r="R14400" s="10"/>
      <c r="S14400" s="10"/>
      <c r="T14400" s="10"/>
      <c r="X14400" s="35"/>
      <c r="AG14400" s="10"/>
      <c r="AI14400" s="10"/>
      <c r="AL14400" s="10"/>
      <c r="AM14400" s="10"/>
    </row>
    <row r="14401" spans="9:39">
      <c r="I14401" s="10"/>
      <c r="R14401" s="10"/>
      <c r="S14401" s="10"/>
      <c r="T14401" s="10"/>
      <c r="X14401" s="35"/>
      <c r="AG14401" s="10"/>
      <c r="AI14401" s="10"/>
      <c r="AL14401" s="10"/>
      <c r="AM14401" s="10"/>
    </row>
    <row r="14402" spans="9:39">
      <c r="I14402" s="10"/>
      <c r="R14402" s="10"/>
      <c r="S14402" s="10"/>
      <c r="T14402" s="10"/>
      <c r="X14402" s="35"/>
      <c r="AG14402" s="10"/>
      <c r="AI14402" s="10"/>
      <c r="AL14402" s="10"/>
      <c r="AM14402" s="10"/>
    </row>
    <row r="14403" spans="9:39">
      <c r="I14403" s="10"/>
      <c r="R14403" s="10"/>
      <c r="S14403" s="10"/>
      <c r="T14403" s="10"/>
      <c r="X14403" s="35"/>
      <c r="AG14403" s="10"/>
      <c r="AI14403" s="10"/>
      <c r="AL14403" s="10"/>
      <c r="AM14403" s="10"/>
    </row>
    <row r="14404" spans="9:39">
      <c r="I14404" s="10"/>
      <c r="R14404" s="10"/>
      <c r="S14404" s="10"/>
      <c r="T14404" s="10"/>
      <c r="X14404" s="35"/>
      <c r="AG14404" s="10"/>
      <c r="AI14404" s="10"/>
      <c r="AL14404" s="10"/>
      <c r="AM14404" s="10"/>
    </row>
    <row r="14405" spans="9:39">
      <c r="I14405" s="10"/>
      <c r="R14405" s="10"/>
      <c r="S14405" s="10"/>
      <c r="T14405" s="10"/>
      <c r="X14405" s="35"/>
      <c r="AG14405" s="10"/>
      <c r="AI14405" s="10"/>
      <c r="AL14405" s="10"/>
      <c r="AM14405" s="10"/>
    </row>
    <row r="14406" spans="9:39">
      <c r="I14406" s="10"/>
      <c r="R14406" s="10"/>
      <c r="S14406" s="10"/>
      <c r="T14406" s="10"/>
      <c r="X14406" s="35"/>
      <c r="AG14406" s="10"/>
      <c r="AI14406" s="10"/>
      <c r="AL14406" s="10"/>
      <c r="AM14406" s="10"/>
    </row>
    <row r="14407" spans="9:39">
      <c r="I14407" s="10"/>
      <c r="R14407" s="10"/>
      <c r="S14407" s="10"/>
      <c r="T14407" s="10"/>
      <c r="X14407" s="35"/>
      <c r="AG14407" s="10"/>
      <c r="AI14407" s="10"/>
      <c r="AL14407" s="10"/>
      <c r="AM14407" s="10"/>
    </row>
    <row r="14408" spans="9:39">
      <c r="I14408" s="10"/>
      <c r="R14408" s="10"/>
      <c r="S14408" s="10"/>
      <c r="T14408" s="10"/>
      <c r="X14408" s="35"/>
      <c r="AG14408" s="10"/>
      <c r="AI14408" s="10"/>
      <c r="AL14408" s="10"/>
      <c r="AM14408" s="10"/>
    </row>
    <row r="14409" spans="9:39">
      <c r="I14409" s="10"/>
      <c r="R14409" s="10"/>
      <c r="S14409" s="10"/>
      <c r="T14409" s="10"/>
      <c r="X14409" s="35"/>
      <c r="AG14409" s="10"/>
      <c r="AI14409" s="10"/>
      <c r="AL14409" s="10"/>
      <c r="AM14409" s="10"/>
    </row>
    <row r="14410" spans="9:39">
      <c r="I14410" s="10"/>
      <c r="R14410" s="10"/>
      <c r="S14410" s="10"/>
      <c r="T14410" s="10"/>
      <c r="X14410" s="35"/>
      <c r="AG14410" s="10"/>
      <c r="AI14410" s="10"/>
      <c r="AL14410" s="10"/>
      <c r="AM14410" s="10"/>
    </row>
    <row r="14411" spans="9:39">
      <c r="I14411" s="10"/>
      <c r="R14411" s="10"/>
      <c r="S14411" s="10"/>
      <c r="T14411" s="10"/>
      <c r="X14411" s="35"/>
      <c r="AG14411" s="10"/>
      <c r="AI14411" s="10"/>
      <c r="AL14411" s="10"/>
      <c r="AM14411" s="10"/>
    </row>
    <row r="14412" spans="9:39">
      <c r="I14412" s="10"/>
      <c r="R14412" s="10"/>
      <c r="S14412" s="10"/>
      <c r="T14412" s="10"/>
      <c r="X14412" s="35"/>
      <c r="AG14412" s="10"/>
      <c r="AI14412" s="10"/>
      <c r="AL14412" s="10"/>
      <c r="AM14412" s="10"/>
    </row>
    <row r="14413" spans="9:39">
      <c r="I14413" s="10"/>
      <c r="R14413" s="10"/>
      <c r="S14413" s="10"/>
      <c r="T14413" s="10"/>
      <c r="X14413" s="35"/>
      <c r="AG14413" s="10"/>
      <c r="AI14413" s="10"/>
      <c r="AL14413" s="10"/>
      <c r="AM14413" s="10"/>
    </row>
    <row r="14414" spans="9:39">
      <c r="I14414" s="10"/>
      <c r="R14414" s="10"/>
      <c r="S14414" s="10"/>
      <c r="T14414" s="10"/>
      <c r="X14414" s="35"/>
      <c r="AG14414" s="10"/>
      <c r="AI14414" s="10"/>
      <c r="AL14414" s="10"/>
      <c r="AM14414" s="10"/>
    </row>
    <row r="14415" spans="9:39">
      <c r="I14415" s="10"/>
      <c r="R14415" s="10"/>
      <c r="S14415" s="10"/>
      <c r="T14415" s="10"/>
      <c r="X14415" s="35"/>
      <c r="AG14415" s="10"/>
      <c r="AI14415" s="10"/>
      <c r="AL14415" s="10"/>
      <c r="AM14415" s="10"/>
    </row>
    <row r="14416" spans="9:39">
      <c r="I14416" s="10"/>
      <c r="R14416" s="10"/>
      <c r="S14416" s="10"/>
      <c r="T14416" s="10"/>
      <c r="X14416" s="35"/>
      <c r="AG14416" s="10"/>
      <c r="AI14416" s="10"/>
      <c r="AL14416" s="10"/>
      <c r="AM14416" s="10"/>
    </row>
    <row r="14417" spans="9:39">
      <c r="I14417" s="10"/>
      <c r="R14417" s="10"/>
      <c r="S14417" s="10"/>
      <c r="T14417" s="10"/>
      <c r="X14417" s="35"/>
      <c r="AG14417" s="10"/>
      <c r="AI14417" s="10"/>
      <c r="AL14417" s="10"/>
      <c r="AM14417" s="10"/>
    </row>
    <row r="14418" spans="9:39">
      <c r="I14418" s="10"/>
      <c r="R14418" s="10"/>
      <c r="S14418" s="10"/>
      <c r="T14418" s="10"/>
      <c r="X14418" s="35"/>
      <c r="AG14418" s="10"/>
      <c r="AI14418" s="10"/>
      <c r="AL14418" s="10"/>
      <c r="AM14418" s="10"/>
    </row>
    <row r="14419" spans="9:39">
      <c r="I14419" s="10"/>
      <c r="R14419" s="10"/>
      <c r="S14419" s="10"/>
      <c r="T14419" s="10"/>
      <c r="X14419" s="35"/>
      <c r="AG14419" s="10"/>
      <c r="AI14419" s="10"/>
      <c r="AL14419" s="10"/>
      <c r="AM14419" s="10"/>
    </row>
    <row r="14420" spans="9:39">
      <c r="I14420" s="10"/>
      <c r="R14420" s="10"/>
      <c r="S14420" s="10"/>
      <c r="T14420" s="10"/>
      <c r="X14420" s="35"/>
      <c r="AG14420" s="10"/>
      <c r="AI14420" s="10"/>
      <c r="AL14420" s="10"/>
      <c r="AM14420" s="10"/>
    </row>
    <row r="14421" spans="9:39">
      <c r="I14421" s="10"/>
      <c r="R14421" s="10"/>
      <c r="S14421" s="10"/>
      <c r="T14421" s="10"/>
      <c r="X14421" s="35"/>
      <c r="AG14421" s="10"/>
      <c r="AI14421" s="10"/>
      <c r="AL14421" s="10"/>
      <c r="AM14421" s="10"/>
    </row>
    <row r="14422" spans="9:39">
      <c r="I14422" s="10"/>
      <c r="R14422" s="10"/>
      <c r="S14422" s="10"/>
      <c r="T14422" s="10"/>
      <c r="X14422" s="35"/>
      <c r="AG14422" s="10"/>
      <c r="AI14422" s="10"/>
      <c r="AL14422" s="10"/>
      <c r="AM14422" s="10"/>
    </row>
    <row r="14423" spans="9:39">
      <c r="I14423" s="10"/>
      <c r="R14423" s="10"/>
      <c r="S14423" s="10"/>
      <c r="T14423" s="10"/>
      <c r="X14423" s="35"/>
      <c r="AG14423" s="10"/>
      <c r="AI14423" s="10"/>
      <c r="AL14423" s="10"/>
      <c r="AM14423" s="10"/>
    </row>
    <row r="14424" spans="9:39">
      <c r="I14424" s="10"/>
      <c r="R14424" s="10"/>
      <c r="S14424" s="10"/>
      <c r="T14424" s="10"/>
      <c r="X14424" s="35"/>
      <c r="AG14424" s="10"/>
      <c r="AI14424" s="10"/>
      <c r="AL14424" s="10"/>
      <c r="AM14424" s="10"/>
    </row>
    <row r="14425" spans="9:39">
      <c r="I14425" s="10"/>
      <c r="R14425" s="10"/>
      <c r="S14425" s="10"/>
      <c r="T14425" s="10"/>
      <c r="X14425" s="35"/>
      <c r="AG14425" s="10"/>
      <c r="AI14425" s="10"/>
      <c r="AL14425" s="10"/>
      <c r="AM14425" s="10"/>
    </row>
    <row r="14426" spans="9:39">
      <c r="I14426" s="10"/>
      <c r="R14426" s="10"/>
      <c r="S14426" s="10"/>
      <c r="T14426" s="10"/>
      <c r="X14426" s="35"/>
      <c r="AG14426" s="10"/>
      <c r="AI14426" s="10"/>
      <c r="AL14426" s="10"/>
      <c r="AM14426" s="10"/>
    </row>
    <row r="14427" spans="9:39">
      <c r="I14427" s="10"/>
      <c r="R14427" s="10"/>
      <c r="S14427" s="10"/>
      <c r="T14427" s="10"/>
      <c r="X14427" s="35"/>
      <c r="AG14427" s="10"/>
      <c r="AI14427" s="10"/>
      <c r="AL14427" s="10"/>
      <c r="AM14427" s="10"/>
    </row>
    <row r="14428" spans="9:39">
      <c r="I14428" s="10"/>
      <c r="R14428" s="10"/>
      <c r="S14428" s="10"/>
      <c r="T14428" s="10"/>
      <c r="X14428" s="35"/>
      <c r="AG14428" s="10"/>
      <c r="AI14428" s="10"/>
      <c r="AL14428" s="10"/>
      <c r="AM14428" s="10"/>
    </row>
    <row r="14429" spans="9:39">
      <c r="I14429" s="10"/>
      <c r="R14429" s="10"/>
      <c r="S14429" s="10"/>
      <c r="T14429" s="10"/>
      <c r="X14429" s="35"/>
      <c r="AG14429" s="10"/>
      <c r="AI14429" s="10"/>
      <c r="AL14429" s="10"/>
      <c r="AM14429" s="10"/>
    </row>
    <row r="14430" spans="9:39">
      <c r="I14430" s="10"/>
      <c r="R14430" s="10"/>
      <c r="S14430" s="10"/>
      <c r="T14430" s="10"/>
      <c r="X14430" s="35"/>
      <c r="AG14430" s="10"/>
      <c r="AI14430" s="10"/>
      <c r="AL14430" s="10"/>
      <c r="AM14430" s="10"/>
    </row>
    <row r="14431" spans="9:39">
      <c r="I14431" s="10"/>
      <c r="R14431" s="10"/>
      <c r="S14431" s="10"/>
      <c r="T14431" s="10"/>
      <c r="X14431" s="35"/>
      <c r="AG14431" s="10"/>
      <c r="AI14431" s="10"/>
      <c r="AL14431" s="10"/>
      <c r="AM14431" s="10"/>
    </row>
    <row r="14432" spans="9:39">
      <c r="I14432" s="10"/>
      <c r="R14432" s="10"/>
      <c r="S14432" s="10"/>
      <c r="T14432" s="10"/>
      <c r="X14432" s="35"/>
      <c r="AG14432" s="10"/>
      <c r="AI14432" s="10"/>
      <c r="AL14432" s="10"/>
      <c r="AM14432" s="10"/>
    </row>
    <row r="14433" spans="9:39">
      <c r="I14433" s="10"/>
      <c r="R14433" s="10"/>
      <c r="S14433" s="10"/>
      <c r="T14433" s="10"/>
      <c r="X14433" s="35"/>
      <c r="AG14433" s="10"/>
      <c r="AI14433" s="10"/>
      <c r="AL14433" s="10"/>
      <c r="AM14433" s="10"/>
    </row>
    <row r="14434" spans="9:39">
      <c r="I14434" s="10"/>
      <c r="R14434" s="10"/>
      <c r="S14434" s="10"/>
      <c r="T14434" s="10"/>
      <c r="X14434" s="35"/>
      <c r="AG14434" s="10"/>
      <c r="AI14434" s="10"/>
      <c r="AL14434" s="10"/>
      <c r="AM14434" s="10"/>
    </row>
    <row r="14435" spans="9:39">
      <c r="I14435" s="10"/>
      <c r="R14435" s="10"/>
      <c r="S14435" s="10"/>
      <c r="T14435" s="10"/>
      <c r="X14435" s="35"/>
      <c r="AG14435" s="10"/>
      <c r="AI14435" s="10"/>
      <c r="AL14435" s="10"/>
      <c r="AM14435" s="10"/>
    </row>
    <row r="14436" spans="9:39">
      <c r="I14436" s="10"/>
      <c r="R14436" s="10"/>
      <c r="S14436" s="10"/>
      <c r="T14436" s="10"/>
      <c r="X14436" s="35"/>
      <c r="AG14436" s="10"/>
      <c r="AI14436" s="10"/>
      <c r="AL14436" s="10"/>
      <c r="AM14436" s="10"/>
    </row>
    <row r="14437" spans="9:39">
      <c r="I14437" s="10"/>
      <c r="R14437" s="10"/>
      <c r="S14437" s="10"/>
      <c r="T14437" s="10"/>
      <c r="X14437" s="35"/>
      <c r="AG14437" s="10"/>
      <c r="AI14437" s="10"/>
      <c r="AL14437" s="10"/>
      <c r="AM14437" s="10"/>
    </row>
    <row r="14438" spans="9:39">
      <c r="I14438" s="10"/>
      <c r="R14438" s="10"/>
      <c r="S14438" s="10"/>
      <c r="T14438" s="10"/>
      <c r="X14438" s="35"/>
      <c r="AG14438" s="10"/>
      <c r="AI14438" s="10"/>
      <c r="AL14438" s="10"/>
      <c r="AM14438" s="10"/>
    </row>
    <row r="14439" spans="9:39">
      <c r="I14439" s="10"/>
      <c r="R14439" s="10"/>
      <c r="S14439" s="10"/>
      <c r="T14439" s="10"/>
      <c r="X14439" s="35"/>
      <c r="AG14439" s="10"/>
      <c r="AI14439" s="10"/>
      <c r="AL14439" s="10"/>
      <c r="AM14439" s="10"/>
    </row>
    <row r="14440" spans="9:39">
      <c r="I14440" s="10"/>
      <c r="R14440" s="10"/>
      <c r="S14440" s="10"/>
      <c r="T14440" s="10"/>
      <c r="X14440" s="35"/>
      <c r="AG14440" s="10"/>
      <c r="AI14440" s="10"/>
      <c r="AL14440" s="10"/>
      <c r="AM14440" s="10"/>
    </row>
    <row r="14441" spans="9:39">
      <c r="I14441" s="10"/>
      <c r="R14441" s="10"/>
      <c r="S14441" s="10"/>
      <c r="T14441" s="10"/>
      <c r="X14441" s="35"/>
      <c r="AG14441" s="10"/>
      <c r="AI14441" s="10"/>
      <c r="AL14441" s="10"/>
      <c r="AM14441" s="10"/>
    </row>
    <row r="14442" spans="9:39">
      <c r="I14442" s="10"/>
      <c r="R14442" s="10"/>
      <c r="S14442" s="10"/>
      <c r="T14442" s="10"/>
      <c r="X14442" s="35"/>
      <c r="AG14442" s="10"/>
      <c r="AI14442" s="10"/>
      <c r="AL14442" s="10"/>
      <c r="AM14442" s="10"/>
    </row>
    <row r="14443" spans="9:39">
      <c r="I14443" s="10"/>
      <c r="R14443" s="10"/>
      <c r="S14443" s="10"/>
      <c r="T14443" s="10"/>
      <c r="X14443" s="35"/>
      <c r="AG14443" s="10"/>
      <c r="AI14443" s="10"/>
      <c r="AL14443" s="10"/>
      <c r="AM14443" s="10"/>
    </row>
    <row r="14444" spans="9:39">
      <c r="I14444" s="10"/>
      <c r="R14444" s="10"/>
      <c r="S14444" s="10"/>
      <c r="T14444" s="10"/>
      <c r="X14444" s="35"/>
      <c r="AG14444" s="10"/>
      <c r="AI14444" s="10"/>
      <c r="AL14444" s="10"/>
      <c r="AM14444" s="10"/>
    </row>
    <row r="14445" spans="9:39">
      <c r="I14445" s="10"/>
      <c r="R14445" s="10"/>
      <c r="S14445" s="10"/>
      <c r="T14445" s="10"/>
      <c r="X14445" s="35"/>
      <c r="AG14445" s="10"/>
      <c r="AI14445" s="10"/>
      <c r="AL14445" s="10"/>
      <c r="AM14445" s="10"/>
    </row>
    <row r="14446" spans="9:39">
      <c r="I14446" s="10"/>
      <c r="R14446" s="10"/>
      <c r="S14446" s="10"/>
      <c r="T14446" s="10"/>
      <c r="X14446" s="35"/>
      <c r="AG14446" s="10"/>
      <c r="AI14446" s="10"/>
      <c r="AL14446" s="10"/>
      <c r="AM14446" s="10"/>
    </row>
    <row r="14447" spans="9:39">
      <c r="I14447" s="10"/>
      <c r="R14447" s="10"/>
      <c r="S14447" s="10"/>
      <c r="T14447" s="10"/>
      <c r="X14447" s="35"/>
      <c r="AG14447" s="10"/>
      <c r="AI14447" s="10"/>
      <c r="AL14447" s="10"/>
      <c r="AM14447" s="10"/>
    </row>
    <row r="14448" spans="9:39">
      <c r="I14448" s="10"/>
      <c r="R14448" s="10"/>
      <c r="S14448" s="10"/>
      <c r="T14448" s="10"/>
      <c r="X14448" s="35"/>
      <c r="AG14448" s="10"/>
      <c r="AI14448" s="10"/>
      <c r="AL14448" s="10"/>
      <c r="AM14448" s="10"/>
    </row>
    <row r="14449" spans="9:39">
      <c r="I14449" s="10"/>
      <c r="R14449" s="10"/>
      <c r="S14449" s="10"/>
      <c r="T14449" s="10"/>
      <c r="X14449" s="35"/>
      <c r="AG14449" s="10"/>
      <c r="AI14449" s="10"/>
      <c r="AL14449" s="10"/>
      <c r="AM14449" s="10"/>
    </row>
    <row r="14450" spans="9:39">
      <c r="I14450" s="10"/>
      <c r="R14450" s="10"/>
      <c r="S14450" s="10"/>
      <c r="T14450" s="10"/>
      <c r="X14450" s="35"/>
      <c r="AG14450" s="10"/>
      <c r="AI14450" s="10"/>
      <c r="AL14450" s="10"/>
      <c r="AM14450" s="10"/>
    </row>
    <row r="14451" spans="9:39">
      <c r="I14451" s="10"/>
      <c r="R14451" s="10"/>
      <c r="S14451" s="10"/>
      <c r="T14451" s="10"/>
      <c r="X14451" s="35"/>
      <c r="AG14451" s="10"/>
      <c r="AI14451" s="10"/>
      <c r="AL14451" s="10"/>
      <c r="AM14451" s="10"/>
    </row>
    <row r="14452" spans="9:39">
      <c r="I14452" s="10"/>
      <c r="R14452" s="10"/>
      <c r="S14452" s="10"/>
      <c r="T14452" s="10"/>
      <c r="X14452" s="35"/>
      <c r="AG14452" s="10"/>
      <c r="AI14452" s="10"/>
      <c r="AL14452" s="10"/>
      <c r="AM14452" s="10"/>
    </row>
    <row r="14453" spans="9:39">
      <c r="I14453" s="10"/>
      <c r="R14453" s="10"/>
      <c r="S14453" s="10"/>
      <c r="T14453" s="10"/>
      <c r="X14453" s="35"/>
      <c r="AG14453" s="10"/>
      <c r="AI14453" s="10"/>
      <c r="AL14453" s="10"/>
      <c r="AM14453" s="10"/>
    </row>
    <row r="14454" spans="9:39">
      <c r="I14454" s="10"/>
      <c r="R14454" s="10"/>
      <c r="S14454" s="10"/>
      <c r="T14454" s="10"/>
      <c r="X14454" s="35"/>
      <c r="AG14454" s="10"/>
      <c r="AI14454" s="10"/>
      <c r="AL14454" s="10"/>
      <c r="AM14454" s="10"/>
    </row>
    <row r="14455" spans="9:39">
      <c r="I14455" s="10"/>
      <c r="R14455" s="10"/>
      <c r="S14455" s="10"/>
      <c r="T14455" s="10"/>
      <c r="X14455" s="35"/>
      <c r="AG14455" s="10"/>
      <c r="AI14455" s="10"/>
      <c r="AL14455" s="10"/>
      <c r="AM14455" s="10"/>
    </row>
    <row r="14456" spans="9:39">
      <c r="I14456" s="10"/>
      <c r="R14456" s="10"/>
      <c r="S14456" s="10"/>
      <c r="T14456" s="10"/>
      <c r="X14456" s="35"/>
      <c r="AG14456" s="10"/>
      <c r="AI14456" s="10"/>
      <c r="AL14456" s="10"/>
      <c r="AM14456" s="10"/>
    </row>
    <row r="14457" spans="9:39">
      <c r="I14457" s="10"/>
      <c r="R14457" s="10"/>
      <c r="S14457" s="10"/>
      <c r="T14457" s="10"/>
      <c r="X14457" s="35"/>
      <c r="AG14457" s="10"/>
      <c r="AI14457" s="10"/>
      <c r="AL14457" s="10"/>
      <c r="AM14457" s="10"/>
    </row>
    <row r="14458" spans="9:39">
      <c r="I14458" s="10"/>
      <c r="R14458" s="10"/>
      <c r="S14458" s="10"/>
      <c r="T14458" s="10"/>
      <c r="X14458" s="35"/>
      <c r="AG14458" s="10"/>
      <c r="AI14458" s="10"/>
      <c r="AL14458" s="10"/>
      <c r="AM14458" s="10"/>
    </row>
    <row r="14459" spans="9:39">
      <c r="I14459" s="10"/>
      <c r="R14459" s="10"/>
      <c r="S14459" s="10"/>
      <c r="T14459" s="10"/>
      <c r="X14459" s="35"/>
      <c r="AG14459" s="10"/>
      <c r="AI14459" s="10"/>
      <c r="AL14459" s="10"/>
      <c r="AM14459" s="10"/>
    </row>
    <row r="14460" spans="9:39">
      <c r="I14460" s="10"/>
      <c r="R14460" s="10"/>
      <c r="S14460" s="10"/>
      <c r="T14460" s="10"/>
      <c r="X14460" s="35"/>
      <c r="AG14460" s="10"/>
      <c r="AI14460" s="10"/>
      <c r="AL14460" s="10"/>
      <c r="AM14460" s="10"/>
    </row>
    <row r="14461" spans="9:39">
      <c r="I14461" s="10"/>
      <c r="R14461" s="10"/>
      <c r="S14461" s="10"/>
      <c r="T14461" s="10"/>
      <c r="X14461" s="35"/>
      <c r="AG14461" s="10"/>
      <c r="AI14461" s="10"/>
      <c r="AL14461" s="10"/>
      <c r="AM14461" s="10"/>
    </row>
    <row r="14462" spans="9:39">
      <c r="I14462" s="10"/>
      <c r="R14462" s="10"/>
      <c r="S14462" s="10"/>
      <c r="T14462" s="10"/>
      <c r="X14462" s="35"/>
      <c r="AG14462" s="10"/>
      <c r="AI14462" s="10"/>
      <c r="AL14462" s="10"/>
      <c r="AM14462" s="10"/>
    </row>
    <row r="14463" spans="9:39">
      <c r="I14463" s="10"/>
      <c r="R14463" s="10"/>
      <c r="S14463" s="10"/>
      <c r="T14463" s="10"/>
      <c r="X14463" s="35"/>
      <c r="AG14463" s="10"/>
      <c r="AI14463" s="10"/>
      <c r="AL14463" s="10"/>
      <c r="AM14463" s="10"/>
    </row>
    <row r="14464" spans="9:39">
      <c r="I14464" s="10"/>
      <c r="R14464" s="10"/>
      <c r="S14464" s="10"/>
      <c r="T14464" s="10"/>
      <c r="X14464" s="35"/>
      <c r="AG14464" s="10"/>
      <c r="AI14464" s="10"/>
      <c r="AL14464" s="10"/>
      <c r="AM14464" s="10"/>
    </row>
    <row r="14465" spans="9:39">
      <c r="I14465" s="10"/>
      <c r="R14465" s="10"/>
      <c r="S14465" s="10"/>
      <c r="T14465" s="10"/>
      <c r="X14465" s="35"/>
      <c r="AG14465" s="10"/>
      <c r="AI14465" s="10"/>
      <c r="AL14465" s="10"/>
      <c r="AM14465" s="10"/>
    </row>
    <row r="14466" spans="9:39">
      <c r="I14466" s="10"/>
      <c r="R14466" s="10"/>
      <c r="S14466" s="10"/>
      <c r="T14466" s="10"/>
      <c r="X14466" s="35"/>
      <c r="AG14466" s="10"/>
      <c r="AI14466" s="10"/>
      <c r="AL14466" s="10"/>
      <c r="AM14466" s="10"/>
    </row>
    <row r="14467" spans="9:39">
      <c r="I14467" s="10"/>
      <c r="R14467" s="10"/>
      <c r="S14467" s="10"/>
      <c r="T14467" s="10"/>
      <c r="X14467" s="35"/>
      <c r="AG14467" s="10"/>
      <c r="AI14467" s="10"/>
      <c r="AL14467" s="10"/>
      <c r="AM14467" s="10"/>
    </row>
    <row r="14468" spans="9:39">
      <c r="I14468" s="10"/>
      <c r="R14468" s="10"/>
      <c r="S14468" s="10"/>
      <c r="T14468" s="10"/>
      <c r="X14468" s="35"/>
      <c r="AG14468" s="10"/>
      <c r="AI14468" s="10"/>
      <c r="AL14468" s="10"/>
      <c r="AM14468" s="10"/>
    </row>
    <row r="14469" spans="9:39">
      <c r="I14469" s="10"/>
      <c r="R14469" s="10"/>
      <c r="S14469" s="10"/>
      <c r="T14469" s="10"/>
      <c r="X14469" s="35"/>
      <c r="AG14469" s="10"/>
      <c r="AI14469" s="10"/>
      <c r="AL14469" s="10"/>
      <c r="AM14469" s="10"/>
    </row>
    <row r="14470" spans="9:39">
      <c r="I14470" s="10"/>
      <c r="R14470" s="10"/>
      <c r="S14470" s="10"/>
      <c r="T14470" s="10"/>
      <c r="X14470" s="35"/>
      <c r="AG14470" s="10"/>
      <c r="AI14470" s="10"/>
      <c r="AL14470" s="10"/>
      <c r="AM14470" s="10"/>
    </row>
    <row r="14471" spans="9:39">
      <c r="I14471" s="10"/>
      <c r="R14471" s="10"/>
      <c r="S14471" s="10"/>
      <c r="T14471" s="10"/>
      <c r="X14471" s="35"/>
      <c r="AG14471" s="10"/>
      <c r="AI14471" s="10"/>
      <c r="AL14471" s="10"/>
      <c r="AM14471" s="10"/>
    </row>
    <row r="14472" spans="9:39">
      <c r="I14472" s="10"/>
      <c r="R14472" s="10"/>
      <c r="S14472" s="10"/>
      <c r="T14472" s="10"/>
      <c r="X14472" s="35"/>
      <c r="AG14472" s="10"/>
      <c r="AI14472" s="10"/>
      <c r="AL14472" s="10"/>
      <c r="AM14472" s="10"/>
    </row>
    <row r="14473" spans="9:39">
      <c r="I14473" s="10"/>
      <c r="R14473" s="10"/>
      <c r="S14473" s="10"/>
      <c r="T14473" s="10"/>
      <c r="X14473" s="35"/>
      <c r="AG14473" s="10"/>
      <c r="AI14473" s="10"/>
      <c r="AL14473" s="10"/>
      <c r="AM14473" s="10"/>
    </row>
    <row r="14474" spans="9:39">
      <c r="I14474" s="10"/>
      <c r="R14474" s="10"/>
      <c r="S14474" s="10"/>
      <c r="T14474" s="10"/>
      <c r="X14474" s="35"/>
      <c r="AG14474" s="10"/>
      <c r="AI14474" s="10"/>
      <c r="AL14474" s="10"/>
      <c r="AM14474" s="10"/>
    </row>
    <row r="14475" spans="9:39">
      <c r="I14475" s="10"/>
      <c r="R14475" s="10"/>
      <c r="S14475" s="10"/>
      <c r="T14475" s="10"/>
      <c r="X14475" s="35"/>
      <c r="AG14475" s="10"/>
      <c r="AI14475" s="10"/>
      <c r="AL14475" s="10"/>
      <c r="AM14475" s="10"/>
    </row>
    <row r="14476" spans="9:39">
      <c r="I14476" s="10"/>
      <c r="R14476" s="10"/>
      <c r="S14476" s="10"/>
      <c r="T14476" s="10"/>
      <c r="X14476" s="35"/>
      <c r="AG14476" s="10"/>
      <c r="AI14476" s="10"/>
      <c r="AL14476" s="10"/>
      <c r="AM14476" s="10"/>
    </row>
    <row r="14477" spans="9:39">
      <c r="I14477" s="10"/>
      <c r="R14477" s="10"/>
      <c r="S14477" s="10"/>
      <c r="T14477" s="10"/>
      <c r="X14477" s="35"/>
      <c r="AG14477" s="10"/>
      <c r="AI14477" s="10"/>
      <c r="AL14477" s="10"/>
      <c r="AM14477" s="10"/>
    </row>
    <row r="14478" spans="9:39">
      <c r="I14478" s="10"/>
      <c r="R14478" s="10"/>
      <c r="S14478" s="10"/>
      <c r="T14478" s="10"/>
      <c r="X14478" s="35"/>
      <c r="AG14478" s="10"/>
      <c r="AI14478" s="10"/>
      <c r="AL14478" s="10"/>
      <c r="AM14478" s="10"/>
    </row>
    <row r="14479" spans="9:39">
      <c r="I14479" s="10"/>
      <c r="R14479" s="10"/>
      <c r="S14479" s="10"/>
      <c r="T14479" s="10"/>
      <c r="X14479" s="35"/>
      <c r="AG14479" s="10"/>
      <c r="AI14479" s="10"/>
      <c r="AL14479" s="10"/>
      <c r="AM14479" s="10"/>
    </row>
    <row r="14480" spans="9:39">
      <c r="I14480" s="10"/>
      <c r="R14480" s="10"/>
      <c r="S14480" s="10"/>
      <c r="T14480" s="10"/>
      <c r="X14480" s="35"/>
      <c r="AG14480" s="10"/>
      <c r="AI14480" s="10"/>
      <c r="AL14480" s="10"/>
      <c r="AM14480" s="10"/>
    </row>
    <row r="14481" spans="9:39">
      <c r="I14481" s="10"/>
      <c r="R14481" s="10"/>
      <c r="S14481" s="10"/>
      <c r="T14481" s="10"/>
      <c r="X14481" s="35"/>
      <c r="AG14481" s="10"/>
      <c r="AI14481" s="10"/>
      <c r="AL14481" s="10"/>
      <c r="AM14481" s="10"/>
    </row>
    <row r="14482" spans="9:39">
      <c r="I14482" s="10"/>
      <c r="R14482" s="10"/>
      <c r="S14482" s="10"/>
      <c r="T14482" s="10"/>
      <c r="X14482" s="35"/>
      <c r="AG14482" s="10"/>
      <c r="AI14482" s="10"/>
      <c r="AL14482" s="10"/>
      <c r="AM14482" s="10"/>
    </row>
    <row r="14483" spans="9:39">
      <c r="I14483" s="10"/>
      <c r="R14483" s="10"/>
      <c r="S14483" s="10"/>
      <c r="T14483" s="10"/>
      <c r="X14483" s="35"/>
      <c r="AG14483" s="10"/>
      <c r="AI14483" s="10"/>
      <c r="AL14483" s="10"/>
      <c r="AM14483" s="10"/>
    </row>
    <row r="14484" spans="9:39">
      <c r="I14484" s="10"/>
      <c r="R14484" s="10"/>
      <c r="S14484" s="10"/>
      <c r="T14484" s="10"/>
      <c r="X14484" s="35"/>
      <c r="AG14484" s="10"/>
      <c r="AI14484" s="10"/>
      <c r="AL14484" s="10"/>
      <c r="AM14484" s="10"/>
    </row>
    <row r="14485" spans="9:39">
      <c r="I14485" s="10"/>
      <c r="R14485" s="10"/>
      <c r="S14485" s="10"/>
      <c r="T14485" s="10"/>
      <c r="X14485" s="35"/>
      <c r="AG14485" s="10"/>
      <c r="AI14485" s="10"/>
      <c r="AL14485" s="10"/>
      <c r="AM14485" s="10"/>
    </row>
    <row r="14486" spans="9:39">
      <c r="I14486" s="10"/>
      <c r="R14486" s="10"/>
      <c r="S14486" s="10"/>
      <c r="T14486" s="10"/>
      <c r="X14486" s="35"/>
      <c r="AG14486" s="10"/>
      <c r="AI14486" s="10"/>
      <c r="AL14486" s="10"/>
      <c r="AM14486" s="10"/>
    </row>
    <row r="14487" spans="9:39">
      <c r="I14487" s="10"/>
      <c r="R14487" s="10"/>
      <c r="S14487" s="10"/>
      <c r="T14487" s="10"/>
      <c r="X14487" s="35"/>
      <c r="AG14487" s="10"/>
      <c r="AI14487" s="10"/>
      <c r="AL14487" s="10"/>
      <c r="AM14487" s="10"/>
    </row>
    <row r="14488" spans="9:39">
      <c r="I14488" s="10"/>
      <c r="R14488" s="10"/>
      <c r="S14488" s="10"/>
      <c r="T14488" s="10"/>
      <c r="X14488" s="35"/>
      <c r="AG14488" s="10"/>
      <c r="AI14488" s="10"/>
      <c r="AL14488" s="10"/>
      <c r="AM14488" s="10"/>
    </row>
    <row r="14489" spans="9:39">
      <c r="I14489" s="10"/>
      <c r="R14489" s="10"/>
      <c r="S14489" s="10"/>
      <c r="T14489" s="10"/>
      <c r="X14489" s="35"/>
      <c r="AG14489" s="10"/>
      <c r="AI14489" s="10"/>
      <c r="AL14489" s="10"/>
      <c r="AM14489" s="10"/>
    </row>
    <row r="14490" spans="9:39">
      <c r="I14490" s="10"/>
      <c r="R14490" s="10"/>
      <c r="S14490" s="10"/>
      <c r="T14490" s="10"/>
      <c r="X14490" s="35"/>
      <c r="AG14490" s="10"/>
      <c r="AI14490" s="10"/>
      <c r="AL14490" s="10"/>
      <c r="AM14490" s="10"/>
    </row>
    <row r="14491" spans="9:39">
      <c r="I14491" s="10"/>
      <c r="R14491" s="10"/>
      <c r="S14491" s="10"/>
      <c r="T14491" s="10"/>
      <c r="X14491" s="35"/>
      <c r="AG14491" s="10"/>
      <c r="AI14491" s="10"/>
      <c r="AL14491" s="10"/>
      <c r="AM14491" s="10"/>
    </row>
    <row r="14492" spans="9:39">
      <c r="I14492" s="10"/>
      <c r="R14492" s="10"/>
      <c r="S14492" s="10"/>
      <c r="T14492" s="10"/>
      <c r="X14492" s="35"/>
      <c r="AG14492" s="10"/>
      <c r="AI14492" s="10"/>
      <c r="AL14492" s="10"/>
      <c r="AM14492" s="10"/>
    </row>
    <row r="14493" spans="9:39">
      <c r="I14493" s="10"/>
      <c r="R14493" s="10"/>
      <c r="S14493" s="10"/>
      <c r="T14493" s="10"/>
      <c r="X14493" s="35"/>
      <c r="AG14493" s="10"/>
      <c r="AI14493" s="10"/>
      <c r="AL14493" s="10"/>
      <c r="AM14493" s="10"/>
    </row>
    <row r="14494" spans="9:39">
      <c r="I14494" s="10"/>
      <c r="R14494" s="10"/>
      <c r="S14494" s="10"/>
      <c r="T14494" s="10"/>
      <c r="X14494" s="35"/>
      <c r="AG14494" s="10"/>
      <c r="AI14494" s="10"/>
      <c r="AL14494" s="10"/>
      <c r="AM14494" s="10"/>
    </row>
    <row r="14495" spans="9:39">
      <c r="I14495" s="10"/>
      <c r="R14495" s="10"/>
      <c r="S14495" s="10"/>
      <c r="T14495" s="10"/>
      <c r="X14495" s="35"/>
      <c r="AG14495" s="10"/>
      <c r="AI14495" s="10"/>
      <c r="AL14495" s="10"/>
      <c r="AM14495" s="10"/>
    </row>
    <row r="14496" spans="9:39">
      <c r="I14496" s="10"/>
      <c r="R14496" s="10"/>
      <c r="S14496" s="10"/>
      <c r="T14496" s="10"/>
      <c r="X14496" s="35"/>
      <c r="AG14496" s="10"/>
      <c r="AI14496" s="10"/>
      <c r="AL14496" s="10"/>
      <c r="AM14496" s="10"/>
    </row>
    <row r="14497" spans="9:39">
      <c r="I14497" s="10"/>
      <c r="R14497" s="10"/>
      <c r="S14497" s="10"/>
      <c r="T14497" s="10"/>
      <c r="X14497" s="35"/>
      <c r="AG14497" s="10"/>
      <c r="AI14497" s="10"/>
      <c r="AL14497" s="10"/>
      <c r="AM14497" s="10"/>
    </row>
    <row r="14498" spans="9:39">
      <c r="I14498" s="10"/>
      <c r="R14498" s="10"/>
      <c r="S14498" s="10"/>
      <c r="T14498" s="10"/>
      <c r="X14498" s="35"/>
      <c r="AG14498" s="10"/>
      <c r="AI14498" s="10"/>
      <c r="AL14498" s="10"/>
      <c r="AM14498" s="10"/>
    </row>
    <row r="14499" spans="9:39">
      <c r="I14499" s="10"/>
      <c r="R14499" s="10"/>
      <c r="S14499" s="10"/>
      <c r="T14499" s="10"/>
      <c r="X14499" s="35"/>
      <c r="AG14499" s="10"/>
      <c r="AI14499" s="10"/>
      <c r="AL14499" s="10"/>
      <c r="AM14499" s="10"/>
    </row>
    <row r="14500" spans="9:39">
      <c r="I14500" s="10"/>
      <c r="R14500" s="10"/>
      <c r="S14500" s="10"/>
      <c r="T14500" s="10"/>
      <c r="X14500" s="35"/>
      <c r="AG14500" s="10"/>
      <c r="AI14500" s="10"/>
      <c r="AL14500" s="10"/>
      <c r="AM14500" s="10"/>
    </row>
    <row r="14501" spans="9:39">
      <c r="I14501" s="10"/>
      <c r="R14501" s="10"/>
      <c r="S14501" s="10"/>
      <c r="T14501" s="10"/>
      <c r="X14501" s="35"/>
      <c r="AG14501" s="10"/>
      <c r="AI14501" s="10"/>
      <c r="AL14501" s="10"/>
      <c r="AM14501" s="10"/>
    </row>
    <row r="14502" spans="9:39">
      <c r="I14502" s="10"/>
      <c r="R14502" s="10"/>
      <c r="S14502" s="10"/>
      <c r="T14502" s="10"/>
      <c r="X14502" s="35"/>
      <c r="AG14502" s="10"/>
      <c r="AI14502" s="10"/>
      <c r="AL14502" s="10"/>
      <c r="AM14502" s="10"/>
    </row>
    <row r="14503" spans="9:39">
      <c r="I14503" s="10"/>
      <c r="R14503" s="10"/>
      <c r="S14503" s="10"/>
      <c r="T14503" s="10"/>
      <c r="X14503" s="35"/>
      <c r="AG14503" s="10"/>
      <c r="AI14503" s="10"/>
      <c r="AL14503" s="10"/>
      <c r="AM14503" s="10"/>
    </row>
    <row r="14504" spans="9:39">
      <c r="I14504" s="10"/>
      <c r="R14504" s="10"/>
      <c r="S14504" s="10"/>
      <c r="T14504" s="10"/>
      <c r="X14504" s="35"/>
      <c r="AG14504" s="10"/>
      <c r="AI14504" s="10"/>
      <c r="AL14504" s="10"/>
      <c r="AM14504" s="10"/>
    </row>
    <row r="14505" spans="9:39">
      <c r="I14505" s="10"/>
      <c r="R14505" s="10"/>
      <c r="S14505" s="10"/>
      <c r="T14505" s="10"/>
      <c r="X14505" s="35"/>
      <c r="AG14505" s="10"/>
      <c r="AI14505" s="10"/>
      <c r="AL14505" s="10"/>
      <c r="AM14505" s="10"/>
    </row>
    <row r="14506" spans="9:39">
      <c r="I14506" s="10"/>
      <c r="R14506" s="10"/>
      <c r="S14506" s="10"/>
      <c r="T14506" s="10"/>
      <c r="X14506" s="35"/>
      <c r="AG14506" s="10"/>
      <c r="AI14506" s="10"/>
      <c r="AL14506" s="10"/>
      <c r="AM14506" s="10"/>
    </row>
    <row r="14507" spans="9:39">
      <c r="I14507" s="10"/>
      <c r="R14507" s="10"/>
      <c r="S14507" s="10"/>
      <c r="T14507" s="10"/>
      <c r="X14507" s="35"/>
      <c r="AG14507" s="10"/>
      <c r="AI14507" s="10"/>
      <c r="AL14507" s="10"/>
      <c r="AM14507" s="10"/>
    </row>
    <row r="14508" spans="9:39">
      <c r="I14508" s="10"/>
      <c r="R14508" s="10"/>
      <c r="S14508" s="10"/>
      <c r="T14508" s="10"/>
      <c r="X14508" s="35"/>
      <c r="AG14508" s="10"/>
      <c r="AI14508" s="10"/>
      <c r="AL14508" s="10"/>
      <c r="AM14508" s="10"/>
    </row>
    <row r="14509" spans="9:39">
      <c r="I14509" s="10"/>
      <c r="R14509" s="10"/>
      <c r="S14509" s="10"/>
      <c r="T14509" s="10"/>
      <c r="X14509" s="35"/>
      <c r="AG14509" s="10"/>
      <c r="AI14509" s="10"/>
      <c r="AL14509" s="10"/>
      <c r="AM14509" s="10"/>
    </row>
    <row r="14510" spans="9:39">
      <c r="I14510" s="10"/>
      <c r="R14510" s="10"/>
      <c r="S14510" s="10"/>
      <c r="T14510" s="10"/>
      <c r="X14510" s="35"/>
      <c r="AG14510" s="10"/>
      <c r="AI14510" s="10"/>
      <c r="AL14510" s="10"/>
      <c r="AM14510" s="10"/>
    </row>
    <row r="14511" spans="9:39">
      <c r="I14511" s="10"/>
      <c r="R14511" s="10"/>
      <c r="S14511" s="10"/>
      <c r="T14511" s="10"/>
      <c r="X14511" s="35"/>
      <c r="AG14511" s="10"/>
      <c r="AI14511" s="10"/>
      <c r="AL14511" s="10"/>
      <c r="AM14511" s="10"/>
    </row>
    <row r="14512" spans="9:39">
      <c r="I14512" s="10"/>
      <c r="R14512" s="10"/>
      <c r="S14512" s="10"/>
      <c r="T14512" s="10"/>
      <c r="X14512" s="35"/>
      <c r="AG14512" s="10"/>
      <c r="AI14512" s="10"/>
      <c r="AL14512" s="10"/>
      <c r="AM14512" s="10"/>
    </row>
    <row r="14513" spans="9:39">
      <c r="I14513" s="10"/>
      <c r="R14513" s="10"/>
      <c r="S14513" s="10"/>
      <c r="T14513" s="10"/>
      <c r="X14513" s="35"/>
      <c r="AG14513" s="10"/>
      <c r="AI14513" s="10"/>
      <c r="AL14513" s="10"/>
      <c r="AM14513" s="10"/>
    </row>
    <row r="14514" spans="9:39">
      <c r="I14514" s="10"/>
      <c r="R14514" s="10"/>
      <c r="S14514" s="10"/>
      <c r="T14514" s="10"/>
      <c r="X14514" s="35"/>
      <c r="AG14514" s="10"/>
      <c r="AI14514" s="10"/>
      <c r="AL14514" s="10"/>
      <c r="AM14514" s="10"/>
    </row>
    <row r="14515" spans="9:39">
      <c r="I14515" s="10"/>
      <c r="R14515" s="10"/>
      <c r="S14515" s="10"/>
      <c r="T14515" s="10"/>
      <c r="X14515" s="35"/>
      <c r="AG14515" s="10"/>
      <c r="AI14515" s="10"/>
      <c r="AL14515" s="10"/>
      <c r="AM14515" s="10"/>
    </row>
    <row r="14516" spans="9:39">
      <c r="I14516" s="10"/>
      <c r="R14516" s="10"/>
      <c r="S14516" s="10"/>
      <c r="T14516" s="10"/>
      <c r="X14516" s="35"/>
      <c r="AG14516" s="10"/>
      <c r="AI14516" s="10"/>
      <c r="AL14516" s="10"/>
      <c r="AM14516" s="10"/>
    </row>
    <row r="14517" spans="9:39">
      <c r="I14517" s="10"/>
      <c r="R14517" s="10"/>
      <c r="S14517" s="10"/>
      <c r="T14517" s="10"/>
      <c r="X14517" s="35"/>
      <c r="AG14517" s="10"/>
      <c r="AI14517" s="10"/>
      <c r="AL14517" s="10"/>
      <c r="AM14517" s="10"/>
    </row>
    <row r="14518" spans="9:39">
      <c r="I14518" s="10"/>
      <c r="R14518" s="10"/>
      <c r="S14518" s="10"/>
      <c r="T14518" s="10"/>
      <c r="X14518" s="35"/>
      <c r="AG14518" s="10"/>
      <c r="AI14518" s="10"/>
      <c r="AL14518" s="10"/>
      <c r="AM14518" s="10"/>
    </row>
    <row r="14519" spans="9:39">
      <c r="I14519" s="10"/>
      <c r="R14519" s="10"/>
      <c r="S14519" s="10"/>
      <c r="T14519" s="10"/>
      <c r="X14519" s="35"/>
      <c r="AG14519" s="10"/>
      <c r="AI14519" s="10"/>
      <c r="AL14519" s="10"/>
      <c r="AM14519" s="10"/>
    </row>
    <row r="14520" spans="9:39">
      <c r="I14520" s="10"/>
      <c r="R14520" s="10"/>
      <c r="S14520" s="10"/>
      <c r="T14520" s="10"/>
      <c r="X14520" s="35"/>
      <c r="AG14520" s="10"/>
      <c r="AI14520" s="10"/>
      <c r="AL14520" s="10"/>
      <c r="AM14520" s="10"/>
    </row>
    <row r="14521" spans="9:39">
      <c r="I14521" s="10"/>
      <c r="R14521" s="10"/>
      <c r="S14521" s="10"/>
      <c r="T14521" s="10"/>
      <c r="X14521" s="35"/>
      <c r="AG14521" s="10"/>
      <c r="AI14521" s="10"/>
      <c r="AL14521" s="10"/>
      <c r="AM14521" s="10"/>
    </row>
    <row r="14522" spans="9:39">
      <c r="I14522" s="10"/>
      <c r="R14522" s="10"/>
      <c r="S14522" s="10"/>
      <c r="T14522" s="10"/>
      <c r="X14522" s="35"/>
      <c r="AG14522" s="10"/>
      <c r="AI14522" s="10"/>
      <c r="AL14522" s="10"/>
      <c r="AM14522" s="10"/>
    </row>
    <row r="14523" spans="9:39">
      <c r="I14523" s="10"/>
      <c r="R14523" s="10"/>
      <c r="S14523" s="10"/>
      <c r="T14523" s="10"/>
      <c r="X14523" s="35"/>
      <c r="AG14523" s="10"/>
      <c r="AI14523" s="10"/>
      <c r="AL14523" s="10"/>
      <c r="AM14523" s="10"/>
    </row>
    <row r="14524" spans="9:39">
      <c r="I14524" s="10"/>
      <c r="R14524" s="10"/>
      <c r="S14524" s="10"/>
      <c r="T14524" s="10"/>
      <c r="X14524" s="35"/>
      <c r="AG14524" s="10"/>
      <c r="AI14524" s="10"/>
      <c r="AL14524" s="10"/>
      <c r="AM14524" s="10"/>
    </row>
    <row r="14525" spans="9:39">
      <c r="I14525" s="10"/>
      <c r="R14525" s="10"/>
      <c r="S14525" s="10"/>
      <c r="T14525" s="10"/>
      <c r="X14525" s="35"/>
      <c r="AG14525" s="10"/>
      <c r="AI14525" s="10"/>
      <c r="AL14525" s="10"/>
      <c r="AM14525" s="10"/>
    </row>
    <row r="14526" spans="9:39">
      <c r="I14526" s="10"/>
      <c r="R14526" s="10"/>
      <c r="S14526" s="10"/>
      <c r="T14526" s="10"/>
      <c r="X14526" s="35"/>
      <c r="AG14526" s="10"/>
      <c r="AI14526" s="10"/>
      <c r="AL14526" s="10"/>
      <c r="AM14526" s="10"/>
    </row>
    <row r="14527" spans="9:39">
      <c r="I14527" s="10"/>
      <c r="R14527" s="10"/>
      <c r="S14527" s="10"/>
      <c r="T14527" s="10"/>
      <c r="X14527" s="35"/>
      <c r="AG14527" s="10"/>
      <c r="AI14527" s="10"/>
      <c r="AL14527" s="10"/>
      <c r="AM14527" s="10"/>
    </row>
    <row r="14528" spans="9:39">
      <c r="I14528" s="10"/>
      <c r="R14528" s="10"/>
      <c r="S14528" s="10"/>
      <c r="T14528" s="10"/>
      <c r="X14528" s="35"/>
      <c r="AG14528" s="10"/>
      <c r="AI14528" s="10"/>
      <c r="AL14528" s="10"/>
      <c r="AM14528" s="10"/>
    </row>
    <row r="14529" spans="9:39">
      <c r="I14529" s="10"/>
      <c r="R14529" s="10"/>
      <c r="S14529" s="10"/>
      <c r="T14529" s="10"/>
      <c r="X14529" s="35"/>
      <c r="AG14529" s="10"/>
      <c r="AI14529" s="10"/>
      <c r="AL14529" s="10"/>
      <c r="AM14529" s="10"/>
    </row>
    <row r="14530" spans="9:39">
      <c r="I14530" s="10"/>
      <c r="R14530" s="10"/>
      <c r="S14530" s="10"/>
      <c r="T14530" s="10"/>
      <c r="X14530" s="35"/>
      <c r="AG14530" s="10"/>
      <c r="AI14530" s="10"/>
      <c r="AL14530" s="10"/>
      <c r="AM14530" s="10"/>
    </row>
    <row r="14531" spans="9:39">
      <c r="I14531" s="10"/>
      <c r="R14531" s="10"/>
      <c r="S14531" s="10"/>
      <c r="T14531" s="10"/>
      <c r="X14531" s="35"/>
      <c r="AG14531" s="10"/>
      <c r="AI14531" s="10"/>
      <c r="AL14531" s="10"/>
      <c r="AM14531" s="10"/>
    </row>
    <row r="14532" spans="9:39">
      <c r="I14532" s="10"/>
      <c r="R14532" s="10"/>
      <c r="S14532" s="10"/>
      <c r="T14532" s="10"/>
      <c r="X14532" s="35"/>
      <c r="AG14532" s="10"/>
      <c r="AI14532" s="10"/>
      <c r="AL14532" s="10"/>
      <c r="AM14532" s="10"/>
    </row>
    <row r="14533" spans="9:39">
      <c r="I14533" s="10"/>
      <c r="R14533" s="10"/>
      <c r="S14533" s="10"/>
      <c r="T14533" s="10"/>
      <c r="X14533" s="35"/>
      <c r="AG14533" s="10"/>
      <c r="AI14533" s="10"/>
      <c r="AL14533" s="10"/>
      <c r="AM14533" s="10"/>
    </row>
    <row r="14534" spans="9:39">
      <c r="I14534" s="10"/>
      <c r="R14534" s="10"/>
      <c r="S14534" s="10"/>
      <c r="T14534" s="10"/>
      <c r="X14534" s="35"/>
      <c r="AG14534" s="10"/>
      <c r="AI14534" s="10"/>
      <c r="AL14534" s="10"/>
      <c r="AM14534" s="10"/>
    </row>
    <row r="14535" spans="9:39">
      <c r="I14535" s="10"/>
      <c r="R14535" s="10"/>
      <c r="S14535" s="10"/>
      <c r="T14535" s="10"/>
      <c r="X14535" s="35"/>
      <c r="AG14535" s="10"/>
      <c r="AI14535" s="10"/>
      <c r="AL14535" s="10"/>
      <c r="AM14535" s="10"/>
    </row>
    <row r="14536" spans="9:39">
      <c r="I14536" s="10"/>
      <c r="R14536" s="10"/>
      <c r="S14536" s="10"/>
      <c r="T14536" s="10"/>
      <c r="X14536" s="35"/>
      <c r="AG14536" s="10"/>
      <c r="AI14536" s="10"/>
      <c r="AL14536" s="10"/>
      <c r="AM14536" s="10"/>
    </row>
    <row r="14537" spans="9:39">
      <c r="I14537" s="10"/>
      <c r="R14537" s="10"/>
      <c r="S14537" s="10"/>
      <c r="T14537" s="10"/>
      <c r="X14537" s="35"/>
      <c r="AG14537" s="10"/>
      <c r="AI14537" s="10"/>
      <c r="AL14537" s="10"/>
      <c r="AM14537" s="10"/>
    </row>
    <row r="14538" spans="9:39">
      <c r="I14538" s="10"/>
      <c r="R14538" s="10"/>
      <c r="S14538" s="10"/>
      <c r="T14538" s="10"/>
      <c r="X14538" s="35"/>
      <c r="AG14538" s="10"/>
      <c r="AI14538" s="10"/>
      <c r="AL14538" s="10"/>
      <c r="AM14538" s="10"/>
    </row>
    <row r="14539" spans="9:39">
      <c r="I14539" s="10"/>
      <c r="R14539" s="10"/>
      <c r="S14539" s="10"/>
      <c r="T14539" s="10"/>
      <c r="X14539" s="35"/>
      <c r="AG14539" s="10"/>
      <c r="AI14539" s="10"/>
      <c r="AL14539" s="10"/>
      <c r="AM14539" s="10"/>
    </row>
    <row r="14540" spans="9:39">
      <c r="I14540" s="10"/>
      <c r="R14540" s="10"/>
      <c r="S14540" s="10"/>
      <c r="T14540" s="10"/>
      <c r="X14540" s="35"/>
      <c r="AG14540" s="10"/>
      <c r="AI14540" s="10"/>
      <c r="AL14540" s="10"/>
      <c r="AM14540" s="10"/>
    </row>
    <row r="14541" spans="9:39">
      <c r="I14541" s="10"/>
      <c r="R14541" s="10"/>
      <c r="S14541" s="10"/>
      <c r="T14541" s="10"/>
      <c r="X14541" s="35"/>
      <c r="AG14541" s="10"/>
      <c r="AI14541" s="10"/>
      <c r="AL14541" s="10"/>
      <c r="AM14541" s="10"/>
    </row>
    <row r="14542" spans="9:39">
      <c r="I14542" s="10"/>
      <c r="R14542" s="10"/>
      <c r="S14542" s="10"/>
      <c r="T14542" s="10"/>
      <c r="X14542" s="35"/>
      <c r="AG14542" s="10"/>
      <c r="AI14542" s="10"/>
      <c r="AL14542" s="10"/>
      <c r="AM14542" s="10"/>
    </row>
    <row r="14543" spans="9:39">
      <c r="I14543" s="10"/>
      <c r="R14543" s="10"/>
      <c r="S14543" s="10"/>
      <c r="T14543" s="10"/>
      <c r="X14543" s="35"/>
      <c r="AG14543" s="10"/>
      <c r="AI14543" s="10"/>
      <c r="AL14543" s="10"/>
      <c r="AM14543" s="10"/>
    </row>
    <row r="14544" spans="9:39">
      <c r="I14544" s="10"/>
      <c r="R14544" s="10"/>
      <c r="S14544" s="10"/>
      <c r="T14544" s="10"/>
      <c r="X14544" s="35"/>
      <c r="AG14544" s="10"/>
      <c r="AI14544" s="10"/>
      <c r="AL14544" s="10"/>
      <c r="AM14544" s="10"/>
    </row>
    <row r="14545" spans="9:39">
      <c r="I14545" s="10"/>
      <c r="R14545" s="10"/>
      <c r="S14545" s="10"/>
      <c r="T14545" s="10"/>
      <c r="X14545" s="35"/>
      <c r="AG14545" s="10"/>
      <c r="AI14545" s="10"/>
      <c r="AL14545" s="10"/>
      <c r="AM14545" s="10"/>
    </row>
    <row r="14546" spans="9:39">
      <c r="I14546" s="10"/>
      <c r="R14546" s="10"/>
      <c r="S14546" s="10"/>
      <c r="T14546" s="10"/>
      <c r="X14546" s="35"/>
      <c r="AG14546" s="10"/>
      <c r="AI14546" s="10"/>
      <c r="AL14546" s="10"/>
      <c r="AM14546" s="10"/>
    </row>
    <row r="14547" spans="9:39">
      <c r="I14547" s="10"/>
      <c r="R14547" s="10"/>
      <c r="S14547" s="10"/>
      <c r="T14547" s="10"/>
      <c r="X14547" s="35"/>
      <c r="AG14547" s="10"/>
      <c r="AI14547" s="10"/>
      <c r="AL14547" s="10"/>
      <c r="AM14547" s="10"/>
    </row>
    <row r="14548" spans="9:39">
      <c r="I14548" s="10"/>
      <c r="R14548" s="10"/>
      <c r="S14548" s="10"/>
      <c r="T14548" s="10"/>
      <c r="X14548" s="35"/>
      <c r="AG14548" s="10"/>
      <c r="AI14548" s="10"/>
      <c r="AL14548" s="10"/>
      <c r="AM14548" s="10"/>
    </row>
    <row r="14549" spans="9:39">
      <c r="I14549" s="10"/>
      <c r="R14549" s="10"/>
      <c r="S14549" s="10"/>
      <c r="T14549" s="10"/>
      <c r="X14549" s="35"/>
      <c r="AG14549" s="10"/>
      <c r="AI14549" s="10"/>
      <c r="AL14549" s="10"/>
      <c r="AM14549" s="10"/>
    </row>
    <row r="14550" spans="9:39">
      <c r="I14550" s="10"/>
      <c r="R14550" s="10"/>
      <c r="S14550" s="10"/>
      <c r="T14550" s="10"/>
      <c r="X14550" s="35"/>
      <c r="AG14550" s="10"/>
      <c r="AI14550" s="10"/>
      <c r="AL14550" s="10"/>
      <c r="AM14550" s="10"/>
    </row>
    <row r="14551" spans="9:39">
      <c r="I14551" s="10"/>
      <c r="R14551" s="10"/>
      <c r="S14551" s="10"/>
      <c r="T14551" s="10"/>
      <c r="X14551" s="35"/>
      <c r="AG14551" s="10"/>
      <c r="AI14551" s="10"/>
      <c r="AL14551" s="10"/>
      <c r="AM14551" s="10"/>
    </row>
    <row r="14552" spans="9:39">
      <c r="I14552" s="10"/>
      <c r="R14552" s="10"/>
      <c r="S14552" s="10"/>
      <c r="T14552" s="10"/>
      <c r="X14552" s="35"/>
      <c r="AG14552" s="10"/>
      <c r="AI14552" s="10"/>
      <c r="AL14552" s="10"/>
      <c r="AM14552" s="10"/>
    </row>
    <row r="14553" spans="9:39">
      <c r="I14553" s="10"/>
      <c r="R14553" s="10"/>
      <c r="S14553" s="10"/>
      <c r="T14553" s="10"/>
      <c r="X14553" s="35"/>
      <c r="AG14553" s="10"/>
      <c r="AI14553" s="10"/>
      <c r="AL14553" s="10"/>
      <c r="AM14553" s="10"/>
    </row>
    <row r="14554" spans="9:39">
      <c r="I14554" s="10"/>
      <c r="R14554" s="10"/>
      <c r="S14554" s="10"/>
      <c r="T14554" s="10"/>
      <c r="X14554" s="35"/>
      <c r="AG14554" s="10"/>
      <c r="AI14554" s="10"/>
      <c r="AL14554" s="10"/>
      <c r="AM14554" s="10"/>
    </row>
    <row r="14555" spans="9:39">
      <c r="I14555" s="10"/>
      <c r="R14555" s="10"/>
      <c r="S14555" s="10"/>
      <c r="T14555" s="10"/>
      <c r="X14555" s="35"/>
      <c r="AG14555" s="10"/>
      <c r="AI14555" s="10"/>
      <c r="AL14555" s="10"/>
      <c r="AM14555" s="10"/>
    </row>
    <row r="14556" spans="9:39">
      <c r="I14556" s="10"/>
      <c r="R14556" s="10"/>
      <c r="S14556" s="10"/>
      <c r="T14556" s="10"/>
      <c r="X14556" s="35"/>
      <c r="AG14556" s="10"/>
      <c r="AI14556" s="10"/>
      <c r="AL14556" s="10"/>
      <c r="AM14556" s="10"/>
    </row>
    <row r="14557" spans="9:39">
      <c r="I14557" s="10"/>
      <c r="R14557" s="10"/>
      <c r="S14557" s="10"/>
      <c r="T14557" s="10"/>
      <c r="X14557" s="35"/>
      <c r="AG14557" s="10"/>
      <c r="AI14557" s="10"/>
      <c r="AL14557" s="10"/>
      <c r="AM14557" s="10"/>
    </row>
    <row r="14558" spans="9:39">
      <c r="I14558" s="10"/>
      <c r="R14558" s="10"/>
      <c r="S14558" s="10"/>
      <c r="T14558" s="10"/>
      <c r="X14558" s="35"/>
      <c r="AG14558" s="10"/>
      <c r="AI14558" s="10"/>
      <c r="AL14558" s="10"/>
      <c r="AM14558" s="10"/>
    </row>
    <row r="14559" spans="9:39">
      <c r="I14559" s="10"/>
      <c r="R14559" s="10"/>
      <c r="S14559" s="10"/>
      <c r="T14559" s="10"/>
      <c r="X14559" s="35"/>
      <c r="AG14559" s="10"/>
      <c r="AI14559" s="10"/>
      <c r="AL14559" s="10"/>
      <c r="AM14559" s="10"/>
    </row>
    <row r="14560" spans="9:39">
      <c r="I14560" s="10"/>
      <c r="R14560" s="10"/>
      <c r="S14560" s="10"/>
      <c r="T14560" s="10"/>
      <c r="X14560" s="35"/>
      <c r="AG14560" s="10"/>
      <c r="AI14560" s="10"/>
      <c r="AL14560" s="10"/>
      <c r="AM14560" s="10"/>
    </row>
    <row r="14561" spans="9:39">
      <c r="I14561" s="10"/>
      <c r="R14561" s="10"/>
      <c r="S14561" s="10"/>
      <c r="T14561" s="10"/>
      <c r="X14561" s="35"/>
      <c r="AG14561" s="10"/>
      <c r="AI14561" s="10"/>
      <c r="AL14561" s="10"/>
      <c r="AM14561" s="10"/>
    </row>
    <row r="14562" spans="9:39">
      <c r="I14562" s="10"/>
      <c r="R14562" s="10"/>
      <c r="S14562" s="10"/>
      <c r="T14562" s="10"/>
      <c r="X14562" s="35"/>
      <c r="AG14562" s="10"/>
      <c r="AI14562" s="10"/>
      <c r="AL14562" s="10"/>
      <c r="AM14562" s="10"/>
    </row>
    <row r="14563" spans="9:39">
      <c r="I14563" s="10"/>
      <c r="R14563" s="10"/>
      <c r="S14563" s="10"/>
      <c r="T14563" s="10"/>
      <c r="X14563" s="35"/>
      <c r="AG14563" s="10"/>
      <c r="AI14563" s="10"/>
      <c r="AL14563" s="10"/>
      <c r="AM14563" s="10"/>
    </row>
    <row r="14564" spans="9:39">
      <c r="I14564" s="10"/>
      <c r="R14564" s="10"/>
      <c r="S14564" s="10"/>
      <c r="T14564" s="10"/>
      <c r="X14564" s="35"/>
      <c r="AG14564" s="10"/>
      <c r="AI14564" s="10"/>
      <c r="AL14564" s="10"/>
      <c r="AM14564" s="10"/>
    </row>
    <row r="14565" spans="9:39">
      <c r="I14565" s="10"/>
      <c r="R14565" s="10"/>
      <c r="S14565" s="10"/>
      <c r="T14565" s="10"/>
      <c r="X14565" s="35"/>
      <c r="AG14565" s="10"/>
      <c r="AI14565" s="10"/>
      <c r="AL14565" s="10"/>
      <c r="AM14565" s="10"/>
    </row>
    <row r="14566" spans="9:39">
      <c r="I14566" s="10"/>
      <c r="R14566" s="10"/>
      <c r="S14566" s="10"/>
      <c r="T14566" s="10"/>
      <c r="X14566" s="35"/>
      <c r="AG14566" s="10"/>
      <c r="AI14566" s="10"/>
      <c r="AL14566" s="10"/>
      <c r="AM14566" s="10"/>
    </row>
    <row r="14567" spans="9:39">
      <c r="I14567" s="10"/>
      <c r="R14567" s="10"/>
      <c r="S14567" s="10"/>
      <c r="T14567" s="10"/>
      <c r="X14567" s="35"/>
      <c r="AG14567" s="10"/>
      <c r="AI14567" s="10"/>
      <c r="AL14567" s="10"/>
      <c r="AM14567" s="10"/>
    </row>
    <row r="14568" spans="9:39">
      <c r="I14568" s="10"/>
      <c r="R14568" s="10"/>
      <c r="S14568" s="10"/>
      <c r="T14568" s="10"/>
      <c r="X14568" s="35"/>
      <c r="AG14568" s="10"/>
      <c r="AI14568" s="10"/>
      <c r="AL14568" s="10"/>
      <c r="AM14568" s="10"/>
    </row>
    <row r="14569" spans="9:39">
      <c r="I14569" s="10"/>
      <c r="R14569" s="10"/>
      <c r="S14569" s="10"/>
      <c r="T14569" s="10"/>
      <c r="X14569" s="35"/>
      <c r="AG14569" s="10"/>
      <c r="AI14569" s="10"/>
      <c r="AL14569" s="10"/>
      <c r="AM14569" s="10"/>
    </row>
    <row r="14570" spans="9:39">
      <c r="I14570" s="10"/>
      <c r="R14570" s="10"/>
      <c r="S14570" s="10"/>
      <c r="T14570" s="10"/>
      <c r="X14570" s="35"/>
      <c r="AG14570" s="10"/>
      <c r="AI14570" s="10"/>
      <c r="AL14570" s="10"/>
      <c r="AM14570" s="10"/>
    </row>
    <row r="14571" spans="9:39">
      <c r="I14571" s="10"/>
      <c r="R14571" s="10"/>
      <c r="S14571" s="10"/>
      <c r="T14571" s="10"/>
      <c r="X14571" s="35"/>
      <c r="AG14571" s="10"/>
      <c r="AI14571" s="10"/>
      <c r="AL14571" s="10"/>
      <c r="AM14571" s="10"/>
    </row>
    <row r="14572" spans="9:39">
      <c r="I14572" s="10"/>
      <c r="R14572" s="10"/>
      <c r="S14572" s="10"/>
      <c r="T14572" s="10"/>
      <c r="X14572" s="35"/>
      <c r="AG14572" s="10"/>
      <c r="AI14572" s="10"/>
      <c r="AL14572" s="10"/>
      <c r="AM14572" s="10"/>
    </row>
    <row r="14573" spans="9:39">
      <c r="I14573" s="10"/>
      <c r="R14573" s="10"/>
      <c r="S14573" s="10"/>
      <c r="T14573" s="10"/>
      <c r="X14573" s="35"/>
      <c r="AG14573" s="10"/>
      <c r="AI14573" s="10"/>
      <c r="AL14573" s="10"/>
      <c r="AM14573" s="10"/>
    </row>
    <row r="14574" spans="9:39">
      <c r="I14574" s="10"/>
      <c r="R14574" s="10"/>
      <c r="S14574" s="10"/>
      <c r="T14574" s="10"/>
      <c r="X14574" s="35"/>
      <c r="AG14574" s="10"/>
      <c r="AI14574" s="10"/>
      <c r="AL14574" s="10"/>
      <c r="AM14574" s="10"/>
    </row>
    <row r="14575" spans="9:39">
      <c r="I14575" s="10"/>
      <c r="R14575" s="10"/>
      <c r="S14575" s="10"/>
      <c r="T14575" s="10"/>
      <c r="X14575" s="35"/>
      <c r="AG14575" s="10"/>
      <c r="AI14575" s="10"/>
      <c r="AL14575" s="10"/>
      <c r="AM14575" s="10"/>
    </row>
    <row r="14576" spans="9:39">
      <c r="I14576" s="10"/>
      <c r="R14576" s="10"/>
      <c r="S14576" s="10"/>
      <c r="T14576" s="10"/>
      <c r="X14576" s="35"/>
      <c r="AG14576" s="10"/>
      <c r="AI14576" s="10"/>
      <c r="AL14576" s="10"/>
      <c r="AM14576" s="10"/>
    </row>
    <row r="14577" spans="9:39">
      <c r="I14577" s="10"/>
      <c r="R14577" s="10"/>
      <c r="S14577" s="10"/>
      <c r="T14577" s="10"/>
      <c r="X14577" s="35"/>
      <c r="AG14577" s="10"/>
      <c r="AI14577" s="10"/>
      <c r="AL14577" s="10"/>
      <c r="AM14577" s="10"/>
    </row>
    <row r="14578" spans="9:39">
      <c r="I14578" s="10"/>
      <c r="R14578" s="10"/>
      <c r="S14578" s="10"/>
      <c r="T14578" s="10"/>
      <c r="X14578" s="35"/>
      <c r="AG14578" s="10"/>
      <c r="AI14578" s="10"/>
      <c r="AL14578" s="10"/>
      <c r="AM14578" s="10"/>
    </row>
    <row r="14579" spans="9:39">
      <c r="I14579" s="10"/>
      <c r="R14579" s="10"/>
      <c r="S14579" s="10"/>
      <c r="T14579" s="10"/>
      <c r="X14579" s="35"/>
      <c r="AG14579" s="10"/>
      <c r="AI14579" s="10"/>
      <c r="AL14579" s="10"/>
      <c r="AM14579" s="10"/>
    </row>
    <row r="14580" spans="9:39">
      <c r="I14580" s="10"/>
      <c r="R14580" s="10"/>
      <c r="S14580" s="10"/>
      <c r="T14580" s="10"/>
      <c r="X14580" s="35"/>
      <c r="AG14580" s="10"/>
      <c r="AI14580" s="10"/>
      <c r="AL14580" s="10"/>
      <c r="AM14580" s="10"/>
    </row>
    <row r="14581" spans="9:39">
      <c r="I14581" s="10"/>
      <c r="R14581" s="10"/>
      <c r="S14581" s="10"/>
      <c r="T14581" s="10"/>
      <c r="X14581" s="35"/>
      <c r="AG14581" s="10"/>
      <c r="AI14581" s="10"/>
      <c r="AL14581" s="10"/>
      <c r="AM14581" s="10"/>
    </row>
    <row r="14582" spans="9:39">
      <c r="I14582" s="10"/>
      <c r="R14582" s="10"/>
      <c r="S14582" s="10"/>
      <c r="T14582" s="10"/>
      <c r="X14582" s="35"/>
      <c r="AG14582" s="10"/>
      <c r="AI14582" s="10"/>
      <c r="AL14582" s="10"/>
      <c r="AM14582" s="10"/>
    </row>
    <row r="14583" spans="9:39">
      <c r="I14583" s="10"/>
      <c r="R14583" s="10"/>
      <c r="S14583" s="10"/>
      <c r="T14583" s="10"/>
      <c r="X14583" s="35"/>
      <c r="AG14583" s="10"/>
      <c r="AI14583" s="10"/>
      <c r="AL14583" s="10"/>
      <c r="AM14583" s="10"/>
    </row>
    <row r="14584" spans="9:39">
      <c r="I14584" s="10"/>
      <c r="R14584" s="10"/>
      <c r="S14584" s="10"/>
      <c r="T14584" s="10"/>
      <c r="X14584" s="35"/>
      <c r="AG14584" s="10"/>
      <c r="AI14584" s="10"/>
      <c r="AL14584" s="10"/>
      <c r="AM14584" s="10"/>
    </row>
    <row r="14585" spans="9:39">
      <c r="I14585" s="10"/>
      <c r="R14585" s="10"/>
      <c r="S14585" s="10"/>
      <c r="T14585" s="10"/>
      <c r="X14585" s="35"/>
      <c r="AG14585" s="10"/>
      <c r="AI14585" s="10"/>
      <c r="AL14585" s="10"/>
      <c r="AM14585" s="10"/>
    </row>
    <row r="14586" spans="9:39">
      <c r="I14586" s="10"/>
      <c r="R14586" s="10"/>
      <c r="S14586" s="10"/>
      <c r="T14586" s="10"/>
      <c r="X14586" s="35"/>
      <c r="AG14586" s="10"/>
      <c r="AI14586" s="10"/>
      <c r="AL14586" s="10"/>
      <c r="AM14586" s="10"/>
    </row>
    <row r="14587" spans="9:39">
      <c r="I14587" s="10"/>
      <c r="R14587" s="10"/>
      <c r="S14587" s="10"/>
      <c r="T14587" s="10"/>
      <c r="X14587" s="35"/>
      <c r="AG14587" s="10"/>
      <c r="AI14587" s="10"/>
      <c r="AL14587" s="10"/>
      <c r="AM14587" s="10"/>
    </row>
    <row r="14588" spans="9:39">
      <c r="I14588" s="10"/>
      <c r="R14588" s="10"/>
      <c r="S14588" s="10"/>
      <c r="T14588" s="10"/>
      <c r="X14588" s="35"/>
      <c r="AG14588" s="10"/>
      <c r="AI14588" s="10"/>
      <c r="AL14588" s="10"/>
      <c r="AM14588" s="10"/>
    </row>
    <row r="14589" spans="9:39">
      <c r="I14589" s="10"/>
      <c r="R14589" s="10"/>
      <c r="S14589" s="10"/>
      <c r="T14589" s="10"/>
      <c r="X14589" s="35"/>
      <c r="AG14589" s="10"/>
      <c r="AI14589" s="10"/>
      <c r="AL14589" s="10"/>
      <c r="AM14589" s="10"/>
    </row>
    <row r="14590" spans="9:39">
      <c r="I14590" s="10"/>
      <c r="R14590" s="10"/>
      <c r="S14590" s="10"/>
      <c r="T14590" s="10"/>
      <c r="X14590" s="35"/>
      <c r="AG14590" s="10"/>
      <c r="AI14590" s="10"/>
      <c r="AL14590" s="10"/>
      <c r="AM14590" s="10"/>
    </row>
    <row r="14591" spans="9:39">
      <c r="I14591" s="10"/>
      <c r="R14591" s="10"/>
      <c r="S14591" s="10"/>
      <c r="T14591" s="10"/>
      <c r="X14591" s="35"/>
      <c r="AG14591" s="10"/>
      <c r="AI14591" s="10"/>
      <c r="AL14591" s="10"/>
      <c r="AM14591" s="10"/>
    </row>
    <row r="14592" spans="9:39">
      <c r="I14592" s="10"/>
      <c r="R14592" s="10"/>
      <c r="S14592" s="10"/>
      <c r="T14592" s="10"/>
      <c r="X14592" s="35"/>
      <c r="AG14592" s="10"/>
      <c r="AI14592" s="10"/>
      <c r="AL14592" s="10"/>
      <c r="AM14592" s="10"/>
    </row>
    <row r="14593" spans="9:39">
      <c r="I14593" s="10"/>
      <c r="R14593" s="10"/>
      <c r="S14593" s="10"/>
      <c r="T14593" s="10"/>
      <c r="X14593" s="35"/>
      <c r="AG14593" s="10"/>
      <c r="AI14593" s="10"/>
      <c r="AL14593" s="10"/>
      <c r="AM14593" s="10"/>
    </row>
    <row r="14594" spans="9:39">
      <c r="I14594" s="10"/>
      <c r="R14594" s="10"/>
      <c r="S14594" s="10"/>
      <c r="T14594" s="10"/>
      <c r="X14594" s="35"/>
      <c r="AG14594" s="10"/>
      <c r="AI14594" s="10"/>
      <c r="AL14594" s="10"/>
      <c r="AM14594" s="10"/>
    </row>
    <row r="14595" spans="9:39">
      <c r="I14595" s="10"/>
      <c r="R14595" s="10"/>
      <c r="S14595" s="10"/>
      <c r="T14595" s="10"/>
      <c r="X14595" s="35"/>
      <c r="AG14595" s="10"/>
      <c r="AI14595" s="10"/>
      <c r="AL14595" s="10"/>
      <c r="AM14595" s="10"/>
    </row>
    <row r="14596" spans="9:39">
      <c r="I14596" s="10"/>
      <c r="R14596" s="10"/>
      <c r="S14596" s="10"/>
      <c r="T14596" s="10"/>
      <c r="X14596" s="35"/>
      <c r="AG14596" s="10"/>
      <c r="AI14596" s="10"/>
      <c r="AL14596" s="10"/>
      <c r="AM14596" s="10"/>
    </row>
    <row r="14597" spans="9:39">
      <c r="I14597" s="10"/>
      <c r="R14597" s="10"/>
      <c r="S14597" s="10"/>
      <c r="T14597" s="10"/>
      <c r="X14597" s="35"/>
      <c r="AG14597" s="10"/>
      <c r="AI14597" s="10"/>
      <c r="AL14597" s="10"/>
      <c r="AM14597" s="10"/>
    </row>
    <row r="14598" spans="9:39">
      <c r="I14598" s="10"/>
      <c r="R14598" s="10"/>
      <c r="S14598" s="10"/>
      <c r="T14598" s="10"/>
      <c r="X14598" s="35"/>
      <c r="AG14598" s="10"/>
      <c r="AI14598" s="10"/>
      <c r="AL14598" s="10"/>
      <c r="AM14598" s="10"/>
    </row>
    <row r="14599" spans="9:39">
      <c r="I14599" s="10"/>
      <c r="R14599" s="10"/>
      <c r="S14599" s="10"/>
      <c r="T14599" s="10"/>
      <c r="X14599" s="35"/>
      <c r="AG14599" s="10"/>
      <c r="AI14599" s="10"/>
      <c r="AL14599" s="10"/>
      <c r="AM14599" s="10"/>
    </row>
    <row r="14600" spans="9:39">
      <c r="I14600" s="10"/>
      <c r="R14600" s="10"/>
      <c r="S14600" s="10"/>
      <c r="T14600" s="10"/>
      <c r="X14600" s="35"/>
      <c r="AG14600" s="10"/>
      <c r="AI14600" s="10"/>
      <c r="AL14600" s="10"/>
      <c r="AM14600" s="10"/>
    </row>
    <row r="14601" spans="9:39">
      <c r="I14601" s="10"/>
      <c r="R14601" s="10"/>
      <c r="S14601" s="10"/>
      <c r="T14601" s="10"/>
      <c r="X14601" s="35"/>
      <c r="AG14601" s="10"/>
      <c r="AI14601" s="10"/>
      <c r="AL14601" s="10"/>
      <c r="AM14601" s="10"/>
    </row>
    <row r="14602" spans="9:39">
      <c r="I14602" s="10"/>
      <c r="R14602" s="10"/>
      <c r="S14602" s="10"/>
      <c r="T14602" s="10"/>
      <c r="X14602" s="35"/>
      <c r="AG14602" s="10"/>
      <c r="AI14602" s="10"/>
      <c r="AL14602" s="10"/>
      <c r="AM14602" s="10"/>
    </row>
    <row r="14603" spans="9:39">
      <c r="I14603" s="10"/>
      <c r="R14603" s="10"/>
      <c r="S14603" s="10"/>
      <c r="T14603" s="10"/>
      <c r="X14603" s="35"/>
      <c r="AG14603" s="10"/>
      <c r="AI14603" s="10"/>
      <c r="AL14603" s="10"/>
      <c r="AM14603" s="10"/>
    </row>
    <row r="14604" spans="9:39">
      <c r="I14604" s="10"/>
      <c r="R14604" s="10"/>
      <c r="S14604" s="10"/>
      <c r="T14604" s="10"/>
      <c r="X14604" s="35"/>
      <c r="AG14604" s="10"/>
      <c r="AI14604" s="10"/>
      <c r="AL14604" s="10"/>
      <c r="AM14604" s="10"/>
    </row>
    <row r="14605" spans="9:39">
      <c r="I14605" s="10"/>
      <c r="R14605" s="10"/>
      <c r="S14605" s="10"/>
      <c r="T14605" s="10"/>
      <c r="X14605" s="35"/>
      <c r="AG14605" s="10"/>
      <c r="AI14605" s="10"/>
      <c r="AL14605" s="10"/>
      <c r="AM14605" s="10"/>
    </row>
    <row r="14606" spans="9:39">
      <c r="I14606" s="10"/>
      <c r="R14606" s="10"/>
      <c r="S14606" s="10"/>
      <c r="T14606" s="10"/>
      <c r="X14606" s="35"/>
      <c r="AG14606" s="10"/>
      <c r="AI14606" s="10"/>
      <c r="AL14606" s="10"/>
      <c r="AM14606" s="10"/>
    </row>
    <row r="14607" spans="9:39">
      <c r="I14607" s="10"/>
      <c r="R14607" s="10"/>
      <c r="S14607" s="10"/>
      <c r="T14607" s="10"/>
      <c r="X14607" s="35"/>
      <c r="AG14607" s="10"/>
      <c r="AI14607" s="10"/>
      <c r="AL14607" s="10"/>
      <c r="AM14607" s="10"/>
    </row>
    <row r="14608" spans="9:39">
      <c r="I14608" s="10"/>
      <c r="R14608" s="10"/>
      <c r="S14608" s="10"/>
      <c r="T14608" s="10"/>
      <c r="X14608" s="35"/>
      <c r="AG14608" s="10"/>
      <c r="AI14608" s="10"/>
      <c r="AL14608" s="10"/>
      <c r="AM14608" s="10"/>
    </row>
    <row r="14609" spans="9:39">
      <c r="I14609" s="10"/>
      <c r="R14609" s="10"/>
      <c r="S14609" s="10"/>
      <c r="T14609" s="10"/>
      <c r="X14609" s="35"/>
      <c r="AG14609" s="10"/>
      <c r="AI14609" s="10"/>
      <c r="AL14609" s="10"/>
      <c r="AM14609" s="10"/>
    </row>
    <row r="14610" spans="9:39">
      <c r="I14610" s="10"/>
      <c r="R14610" s="10"/>
      <c r="S14610" s="10"/>
      <c r="T14610" s="10"/>
      <c r="X14610" s="35"/>
      <c r="AG14610" s="10"/>
      <c r="AI14610" s="10"/>
      <c r="AL14610" s="10"/>
      <c r="AM14610" s="10"/>
    </row>
    <row r="14611" spans="9:39">
      <c r="I14611" s="10"/>
      <c r="R14611" s="10"/>
      <c r="S14611" s="10"/>
      <c r="T14611" s="10"/>
      <c r="X14611" s="35"/>
      <c r="AG14611" s="10"/>
      <c r="AI14611" s="10"/>
      <c r="AL14611" s="10"/>
      <c r="AM14611" s="10"/>
    </row>
    <row r="14612" spans="9:39">
      <c r="I14612" s="10"/>
      <c r="R14612" s="10"/>
      <c r="S14612" s="10"/>
      <c r="T14612" s="10"/>
      <c r="X14612" s="35"/>
      <c r="AG14612" s="10"/>
      <c r="AI14612" s="10"/>
      <c r="AL14612" s="10"/>
      <c r="AM14612" s="10"/>
    </row>
    <row r="14613" spans="9:39">
      <c r="I14613" s="10"/>
      <c r="R14613" s="10"/>
      <c r="S14613" s="10"/>
      <c r="T14613" s="10"/>
      <c r="X14613" s="35"/>
      <c r="AG14613" s="10"/>
      <c r="AI14613" s="10"/>
      <c r="AL14613" s="10"/>
      <c r="AM14613" s="10"/>
    </row>
    <row r="14614" spans="9:39">
      <c r="I14614" s="10"/>
      <c r="R14614" s="10"/>
      <c r="S14614" s="10"/>
      <c r="T14614" s="10"/>
      <c r="X14614" s="35"/>
      <c r="AG14614" s="10"/>
      <c r="AI14614" s="10"/>
      <c r="AL14614" s="10"/>
      <c r="AM14614" s="10"/>
    </row>
    <row r="14615" spans="9:39">
      <c r="I14615" s="10"/>
      <c r="R14615" s="10"/>
      <c r="S14615" s="10"/>
      <c r="T14615" s="10"/>
      <c r="X14615" s="35"/>
      <c r="AG14615" s="10"/>
      <c r="AI14615" s="10"/>
      <c r="AL14615" s="10"/>
      <c r="AM14615" s="10"/>
    </row>
    <row r="14616" spans="9:39">
      <c r="I14616" s="10"/>
      <c r="R14616" s="10"/>
      <c r="S14616" s="10"/>
      <c r="T14616" s="10"/>
      <c r="X14616" s="35"/>
      <c r="AG14616" s="10"/>
      <c r="AI14616" s="10"/>
      <c r="AL14616" s="10"/>
      <c r="AM14616" s="10"/>
    </row>
    <row r="14617" spans="9:39">
      <c r="I14617" s="10"/>
      <c r="R14617" s="10"/>
      <c r="S14617" s="10"/>
      <c r="T14617" s="10"/>
      <c r="X14617" s="35"/>
      <c r="AG14617" s="10"/>
      <c r="AI14617" s="10"/>
      <c r="AL14617" s="10"/>
      <c r="AM14617" s="10"/>
    </row>
    <row r="14618" spans="9:39">
      <c r="I14618" s="10"/>
      <c r="R14618" s="10"/>
      <c r="S14618" s="10"/>
      <c r="T14618" s="10"/>
      <c r="X14618" s="35"/>
      <c r="AG14618" s="10"/>
      <c r="AI14618" s="10"/>
      <c r="AL14618" s="10"/>
      <c r="AM14618" s="10"/>
    </row>
    <row r="14619" spans="9:39">
      <c r="I14619" s="10"/>
      <c r="R14619" s="10"/>
      <c r="S14619" s="10"/>
      <c r="T14619" s="10"/>
      <c r="X14619" s="35"/>
      <c r="AG14619" s="10"/>
      <c r="AI14619" s="10"/>
      <c r="AL14619" s="10"/>
      <c r="AM14619" s="10"/>
    </row>
    <row r="14620" spans="9:39">
      <c r="I14620" s="10"/>
      <c r="R14620" s="10"/>
      <c r="S14620" s="10"/>
      <c r="T14620" s="10"/>
      <c r="X14620" s="35"/>
      <c r="AG14620" s="10"/>
      <c r="AI14620" s="10"/>
      <c r="AL14620" s="10"/>
      <c r="AM14620" s="10"/>
    </row>
    <row r="14621" spans="9:39">
      <c r="I14621" s="10"/>
      <c r="R14621" s="10"/>
      <c r="S14621" s="10"/>
      <c r="T14621" s="10"/>
      <c r="X14621" s="35"/>
      <c r="AG14621" s="10"/>
      <c r="AI14621" s="10"/>
      <c r="AL14621" s="10"/>
      <c r="AM14621" s="10"/>
    </row>
    <row r="14622" spans="9:39">
      <c r="I14622" s="10"/>
      <c r="R14622" s="10"/>
      <c r="S14622" s="10"/>
      <c r="T14622" s="10"/>
      <c r="X14622" s="35"/>
      <c r="AG14622" s="10"/>
      <c r="AI14622" s="10"/>
      <c r="AL14622" s="10"/>
      <c r="AM14622" s="10"/>
    </row>
    <row r="14623" spans="9:39">
      <c r="I14623" s="10"/>
      <c r="R14623" s="10"/>
      <c r="S14623" s="10"/>
      <c r="T14623" s="10"/>
      <c r="X14623" s="35"/>
      <c r="AG14623" s="10"/>
      <c r="AI14623" s="10"/>
      <c r="AL14623" s="10"/>
      <c r="AM14623" s="10"/>
    </row>
    <row r="14624" spans="9:39">
      <c r="I14624" s="10"/>
      <c r="R14624" s="10"/>
      <c r="S14624" s="10"/>
      <c r="T14624" s="10"/>
      <c r="X14624" s="35"/>
      <c r="AG14624" s="10"/>
      <c r="AI14624" s="10"/>
      <c r="AL14624" s="10"/>
      <c r="AM14624" s="10"/>
    </row>
    <row r="14625" spans="9:39">
      <c r="I14625" s="10"/>
      <c r="R14625" s="10"/>
      <c r="S14625" s="10"/>
      <c r="T14625" s="10"/>
      <c r="X14625" s="35"/>
      <c r="AG14625" s="10"/>
      <c r="AI14625" s="10"/>
      <c r="AL14625" s="10"/>
      <c r="AM14625" s="10"/>
    </row>
    <row r="14626" spans="9:39">
      <c r="I14626" s="10"/>
      <c r="R14626" s="10"/>
      <c r="S14626" s="10"/>
      <c r="T14626" s="10"/>
      <c r="X14626" s="35"/>
      <c r="AG14626" s="10"/>
      <c r="AI14626" s="10"/>
      <c r="AL14626" s="10"/>
      <c r="AM14626" s="10"/>
    </row>
    <row r="14627" spans="9:39">
      <c r="I14627" s="10"/>
      <c r="R14627" s="10"/>
      <c r="S14627" s="10"/>
      <c r="T14627" s="10"/>
      <c r="X14627" s="35"/>
      <c r="AG14627" s="10"/>
      <c r="AI14627" s="10"/>
      <c r="AL14627" s="10"/>
      <c r="AM14627" s="10"/>
    </row>
    <row r="14628" spans="9:39">
      <c r="I14628" s="10"/>
      <c r="R14628" s="10"/>
      <c r="S14628" s="10"/>
      <c r="T14628" s="10"/>
      <c r="X14628" s="35"/>
      <c r="AG14628" s="10"/>
      <c r="AI14628" s="10"/>
      <c r="AL14628" s="10"/>
      <c r="AM14628" s="10"/>
    </row>
    <row r="14629" spans="9:39">
      <c r="I14629" s="10"/>
      <c r="R14629" s="10"/>
      <c r="S14629" s="10"/>
      <c r="T14629" s="10"/>
      <c r="X14629" s="35"/>
      <c r="AG14629" s="10"/>
      <c r="AI14629" s="10"/>
      <c r="AL14629" s="10"/>
      <c r="AM14629" s="10"/>
    </row>
    <row r="14630" spans="9:39">
      <c r="I14630" s="10"/>
      <c r="R14630" s="10"/>
      <c r="S14630" s="10"/>
      <c r="T14630" s="10"/>
      <c r="X14630" s="35"/>
      <c r="AG14630" s="10"/>
      <c r="AI14630" s="10"/>
      <c r="AL14630" s="10"/>
      <c r="AM14630" s="10"/>
    </row>
    <row r="14631" spans="9:39">
      <c r="I14631" s="10"/>
      <c r="R14631" s="10"/>
      <c r="S14631" s="10"/>
      <c r="T14631" s="10"/>
      <c r="X14631" s="35"/>
      <c r="AG14631" s="10"/>
      <c r="AI14631" s="10"/>
      <c r="AL14631" s="10"/>
      <c r="AM14631" s="10"/>
    </row>
    <row r="14632" spans="9:39">
      <c r="I14632" s="10"/>
      <c r="R14632" s="10"/>
      <c r="S14632" s="10"/>
      <c r="T14632" s="10"/>
      <c r="X14632" s="35"/>
      <c r="AG14632" s="10"/>
      <c r="AI14632" s="10"/>
      <c r="AL14632" s="10"/>
      <c r="AM14632" s="10"/>
    </row>
    <row r="14633" spans="9:39">
      <c r="I14633" s="10"/>
      <c r="R14633" s="10"/>
      <c r="S14633" s="10"/>
      <c r="T14633" s="10"/>
      <c r="X14633" s="35"/>
      <c r="AG14633" s="10"/>
      <c r="AI14633" s="10"/>
      <c r="AL14633" s="10"/>
      <c r="AM14633" s="10"/>
    </row>
    <row r="14634" spans="9:39">
      <c r="I14634" s="10"/>
      <c r="R14634" s="10"/>
      <c r="S14634" s="10"/>
      <c r="T14634" s="10"/>
      <c r="X14634" s="35"/>
      <c r="AG14634" s="10"/>
      <c r="AI14634" s="10"/>
      <c r="AL14634" s="10"/>
      <c r="AM14634" s="10"/>
    </row>
    <row r="14635" spans="9:39">
      <c r="I14635" s="10"/>
      <c r="R14635" s="10"/>
      <c r="S14635" s="10"/>
      <c r="T14635" s="10"/>
      <c r="X14635" s="35"/>
      <c r="AG14635" s="10"/>
      <c r="AI14635" s="10"/>
      <c r="AL14635" s="10"/>
      <c r="AM14635" s="10"/>
    </row>
    <row r="14636" spans="9:39">
      <c r="I14636" s="10"/>
      <c r="R14636" s="10"/>
      <c r="S14636" s="10"/>
      <c r="T14636" s="10"/>
      <c r="X14636" s="35"/>
      <c r="AG14636" s="10"/>
      <c r="AI14636" s="10"/>
      <c r="AL14636" s="10"/>
      <c r="AM14636" s="10"/>
    </row>
    <row r="14637" spans="9:39">
      <c r="I14637" s="10"/>
      <c r="R14637" s="10"/>
      <c r="S14637" s="10"/>
      <c r="T14637" s="10"/>
      <c r="X14637" s="35"/>
      <c r="AG14637" s="10"/>
      <c r="AI14637" s="10"/>
      <c r="AL14637" s="10"/>
      <c r="AM14637" s="10"/>
    </row>
    <row r="14638" spans="9:39">
      <c r="I14638" s="10"/>
      <c r="R14638" s="10"/>
      <c r="S14638" s="10"/>
      <c r="T14638" s="10"/>
      <c r="X14638" s="35"/>
      <c r="AG14638" s="10"/>
      <c r="AI14638" s="10"/>
      <c r="AL14638" s="10"/>
      <c r="AM14638" s="10"/>
    </row>
    <row r="14639" spans="9:39">
      <c r="I14639" s="10"/>
      <c r="R14639" s="10"/>
      <c r="S14639" s="10"/>
      <c r="T14639" s="10"/>
      <c r="X14639" s="35"/>
      <c r="AG14639" s="10"/>
      <c r="AI14639" s="10"/>
      <c r="AL14639" s="10"/>
      <c r="AM14639" s="10"/>
    </row>
    <row r="14640" spans="9:39">
      <c r="I14640" s="10"/>
      <c r="R14640" s="10"/>
      <c r="S14640" s="10"/>
      <c r="T14640" s="10"/>
      <c r="X14640" s="35"/>
      <c r="AG14640" s="10"/>
      <c r="AI14640" s="10"/>
      <c r="AL14640" s="10"/>
      <c r="AM14640" s="10"/>
    </row>
    <row r="14641" spans="9:39">
      <c r="I14641" s="10"/>
      <c r="R14641" s="10"/>
      <c r="S14641" s="10"/>
      <c r="T14641" s="10"/>
      <c r="X14641" s="35"/>
      <c r="AG14641" s="10"/>
      <c r="AI14641" s="10"/>
      <c r="AL14641" s="10"/>
      <c r="AM14641" s="10"/>
    </row>
    <row r="14642" spans="9:39">
      <c r="I14642" s="10"/>
      <c r="R14642" s="10"/>
      <c r="S14642" s="10"/>
      <c r="T14642" s="10"/>
      <c r="X14642" s="35"/>
      <c r="AG14642" s="10"/>
      <c r="AI14642" s="10"/>
      <c r="AL14642" s="10"/>
      <c r="AM14642" s="10"/>
    </row>
    <row r="14643" spans="9:39">
      <c r="I14643" s="10"/>
      <c r="R14643" s="10"/>
      <c r="S14643" s="10"/>
      <c r="T14643" s="10"/>
      <c r="X14643" s="35"/>
      <c r="AG14643" s="10"/>
      <c r="AI14643" s="10"/>
      <c r="AL14643" s="10"/>
      <c r="AM14643" s="10"/>
    </row>
    <row r="14644" spans="9:39">
      <c r="I14644" s="10"/>
      <c r="R14644" s="10"/>
      <c r="S14644" s="10"/>
      <c r="T14644" s="10"/>
      <c r="X14644" s="35"/>
      <c r="AG14644" s="10"/>
      <c r="AI14644" s="10"/>
      <c r="AL14644" s="10"/>
      <c r="AM14644" s="10"/>
    </row>
    <row r="14645" spans="9:39">
      <c r="I14645" s="10"/>
      <c r="R14645" s="10"/>
      <c r="S14645" s="10"/>
      <c r="T14645" s="10"/>
      <c r="X14645" s="35"/>
      <c r="AG14645" s="10"/>
      <c r="AI14645" s="10"/>
      <c r="AL14645" s="10"/>
      <c r="AM14645" s="10"/>
    </row>
    <row r="14646" spans="9:39">
      <c r="I14646" s="10"/>
      <c r="R14646" s="10"/>
      <c r="S14646" s="10"/>
      <c r="T14646" s="10"/>
      <c r="X14646" s="35"/>
      <c r="AG14646" s="10"/>
      <c r="AI14646" s="10"/>
      <c r="AL14646" s="10"/>
      <c r="AM14646" s="10"/>
    </row>
    <row r="14647" spans="9:39">
      <c r="I14647" s="10"/>
      <c r="R14647" s="10"/>
      <c r="S14647" s="10"/>
      <c r="T14647" s="10"/>
      <c r="X14647" s="35"/>
      <c r="AG14647" s="10"/>
      <c r="AI14647" s="10"/>
      <c r="AL14647" s="10"/>
      <c r="AM14647" s="10"/>
    </row>
    <row r="14648" spans="9:39">
      <c r="I14648" s="10"/>
      <c r="R14648" s="10"/>
      <c r="S14648" s="10"/>
      <c r="T14648" s="10"/>
      <c r="X14648" s="35"/>
      <c r="AG14648" s="10"/>
      <c r="AI14648" s="10"/>
      <c r="AL14648" s="10"/>
      <c r="AM14648" s="10"/>
    </row>
    <row r="14649" spans="9:39">
      <c r="I14649" s="10"/>
      <c r="R14649" s="10"/>
      <c r="S14649" s="10"/>
      <c r="T14649" s="10"/>
      <c r="X14649" s="35"/>
      <c r="AG14649" s="10"/>
      <c r="AI14649" s="10"/>
      <c r="AL14649" s="10"/>
      <c r="AM14649" s="10"/>
    </row>
    <row r="14650" spans="9:39">
      <c r="I14650" s="10"/>
      <c r="R14650" s="10"/>
      <c r="S14650" s="10"/>
      <c r="T14650" s="10"/>
      <c r="X14650" s="35"/>
      <c r="AG14650" s="10"/>
      <c r="AI14650" s="10"/>
      <c r="AL14650" s="10"/>
      <c r="AM14650" s="10"/>
    </row>
    <row r="14651" spans="9:39">
      <c r="I14651" s="10"/>
      <c r="R14651" s="10"/>
      <c r="S14651" s="10"/>
      <c r="T14651" s="10"/>
      <c r="X14651" s="35"/>
      <c r="AG14651" s="10"/>
      <c r="AI14651" s="10"/>
      <c r="AL14651" s="10"/>
      <c r="AM14651" s="10"/>
    </row>
    <row r="14652" spans="9:39">
      <c r="I14652" s="10"/>
      <c r="R14652" s="10"/>
      <c r="S14652" s="10"/>
      <c r="T14652" s="10"/>
      <c r="X14652" s="35"/>
      <c r="AG14652" s="10"/>
      <c r="AI14652" s="10"/>
      <c r="AL14652" s="10"/>
      <c r="AM14652" s="10"/>
    </row>
    <row r="14653" spans="9:39">
      <c r="I14653" s="10"/>
      <c r="R14653" s="10"/>
      <c r="S14653" s="10"/>
      <c r="T14653" s="10"/>
      <c r="X14653" s="35"/>
      <c r="AG14653" s="10"/>
      <c r="AI14653" s="10"/>
      <c r="AL14653" s="10"/>
      <c r="AM14653" s="10"/>
    </row>
    <row r="14654" spans="9:39">
      <c r="I14654" s="10"/>
      <c r="R14654" s="10"/>
      <c r="S14654" s="10"/>
      <c r="T14654" s="10"/>
      <c r="X14654" s="35"/>
      <c r="AG14654" s="10"/>
      <c r="AI14654" s="10"/>
      <c r="AL14654" s="10"/>
      <c r="AM14654" s="10"/>
    </row>
    <row r="14655" spans="9:39">
      <c r="I14655" s="10"/>
      <c r="R14655" s="10"/>
      <c r="S14655" s="10"/>
      <c r="T14655" s="10"/>
      <c r="X14655" s="35"/>
      <c r="AG14655" s="10"/>
      <c r="AI14655" s="10"/>
      <c r="AL14655" s="10"/>
      <c r="AM14655" s="10"/>
    </row>
    <row r="14656" spans="9:39">
      <c r="I14656" s="10"/>
      <c r="R14656" s="10"/>
      <c r="S14656" s="10"/>
      <c r="T14656" s="10"/>
      <c r="X14656" s="35"/>
      <c r="AG14656" s="10"/>
      <c r="AI14656" s="10"/>
      <c r="AL14656" s="10"/>
      <c r="AM14656" s="10"/>
    </row>
    <row r="14657" spans="9:39">
      <c r="I14657" s="10"/>
      <c r="R14657" s="10"/>
      <c r="S14657" s="10"/>
      <c r="T14657" s="10"/>
      <c r="X14657" s="35"/>
      <c r="AG14657" s="10"/>
      <c r="AI14657" s="10"/>
      <c r="AL14657" s="10"/>
      <c r="AM14657" s="10"/>
    </row>
    <row r="14658" spans="9:39">
      <c r="I14658" s="10"/>
      <c r="R14658" s="10"/>
      <c r="S14658" s="10"/>
      <c r="T14658" s="10"/>
      <c r="X14658" s="35"/>
      <c r="AG14658" s="10"/>
      <c r="AI14658" s="10"/>
      <c r="AL14658" s="10"/>
      <c r="AM14658" s="10"/>
    </row>
    <row r="14659" spans="9:39">
      <c r="I14659" s="10"/>
      <c r="R14659" s="10"/>
      <c r="S14659" s="10"/>
      <c r="T14659" s="10"/>
      <c r="X14659" s="35"/>
      <c r="AG14659" s="10"/>
      <c r="AI14659" s="10"/>
      <c r="AL14659" s="10"/>
      <c r="AM14659" s="10"/>
    </row>
    <row r="14660" spans="9:39">
      <c r="I14660" s="10"/>
      <c r="R14660" s="10"/>
      <c r="S14660" s="10"/>
      <c r="T14660" s="10"/>
      <c r="X14660" s="35"/>
      <c r="AG14660" s="10"/>
      <c r="AI14660" s="10"/>
      <c r="AL14660" s="10"/>
      <c r="AM14660" s="10"/>
    </row>
    <row r="14661" spans="9:39">
      <c r="I14661" s="10"/>
      <c r="R14661" s="10"/>
      <c r="S14661" s="10"/>
      <c r="T14661" s="10"/>
      <c r="X14661" s="35"/>
      <c r="AG14661" s="10"/>
      <c r="AI14661" s="10"/>
      <c r="AL14661" s="10"/>
      <c r="AM14661" s="10"/>
    </row>
    <row r="14662" spans="9:39">
      <c r="I14662" s="10"/>
      <c r="R14662" s="10"/>
      <c r="S14662" s="10"/>
      <c r="T14662" s="10"/>
      <c r="X14662" s="35"/>
      <c r="AG14662" s="10"/>
      <c r="AI14662" s="10"/>
      <c r="AL14662" s="10"/>
      <c r="AM14662" s="10"/>
    </row>
    <row r="14663" spans="9:39">
      <c r="I14663" s="10"/>
      <c r="R14663" s="10"/>
      <c r="S14663" s="10"/>
      <c r="T14663" s="10"/>
      <c r="X14663" s="35"/>
      <c r="AG14663" s="10"/>
      <c r="AI14663" s="10"/>
      <c r="AL14663" s="10"/>
      <c r="AM14663" s="10"/>
    </row>
    <row r="14664" spans="9:39">
      <c r="I14664" s="10"/>
      <c r="R14664" s="10"/>
      <c r="S14664" s="10"/>
      <c r="T14664" s="10"/>
      <c r="X14664" s="35"/>
      <c r="AG14664" s="10"/>
      <c r="AI14664" s="10"/>
      <c r="AL14664" s="10"/>
      <c r="AM14664" s="10"/>
    </row>
    <row r="14665" spans="9:39">
      <c r="I14665" s="10"/>
      <c r="R14665" s="10"/>
      <c r="S14665" s="10"/>
      <c r="T14665" s="10"/>
      <c r="X14665" s="35"/>
      <c r="AG14665" s="10"/>
      <c r="AI14665" s="10"/>
      <c r="AL14665" s="10"/>
      <c r="AM14665" s="10"/>
    </row>
    <row r="14666" spans="9:39">
      <c r="I14666" s="10"/>
      <c r="R14666" s="10"/>
      <c r="S14666" s="10"/>
      <c r="T14666" s="10"/>
      <c r="X14666" s="35"/>
      <c r="AG14666" s="10"/>
      <c r="AI14666" s="10"/>
      <c r="AL14666" s="10"/>
      <c r="AM14666" s="10"/>
    </row>
    <row r="14667" spans="9:39">
      <c r="I14667" s="10"/>
      <c r="R14667" s="10"/>
      <c r="S14667" s="10"/>
      <c r="T14667" s="10"/>
      <c r="X14667" s="35"/>
      <c r="AG14667" s="10"/>
      <c r="AI14667" s="10"/>
      <c r="AL14667" s="10"/>
      <c r="AM14667" s="10"/>
    </row>
    <row r="14668" spans="9:39">
      <c r="I14668" s="10"/>
      <c r="R14668" s="10"/>
      <c r="S14668" s="10"/>
      <c r="T14668" s="10"/>
      <c r="X14668" s="35"/>
      <c r="AG14668" s="10"/>
      <c r="AI14668" s="10"/>
      <c r="AL14668" s="10"/>
      <c r="AM14668" s="10"/>
    </row>
    <row r="14669" spans="9:39">
      <c r="I14669" s="10"/>
      <c r="R14669" s="10"/>
      <c r="S14669" s="10"/>
      <c r="T14669" s="10"/>
      <c r="X14669" s="35"/>
      <c r="AG14669" s="10"/>
      <c r="AI14669" s="10"/>
      <c r="AL14669" s="10"/>
      <c r="AM14669" s="10"/>
    </row>
    <row r="14670" spans="9:39">
      <c r="I14670" s="10"/>
      <c r="R14670" s="10"/>
      <c r="S14670" s="10"/>
      <c r="T14670" s="10"/>
      <c r="X14670" s="35"/>
      <c r="AG14670" s="10"/>
      <c r="AI14670" s="10"/>
      <c r="AL14670" s="10"/>
      <c r="AM14670" s="10"/>
    </row>
    <row r="14671" spans="9:39">
      <c r="I14671" s="10"/>
      <c r="R14671" s="10"/>
      <c r="S14671" s="10"/>
      <c r="T14671" s="10"/>
      <c r="X14671" s="35"/>
      <c r="AG14671" s="10"/>
      <c r="AI14671" s="10"/>
      <c r="AL14671" s="10"/>
      <c r="AM14671" s="10"/>
    </row>
    <row r="14672" spans="9:39">
      <c r="I14672" s="10"/>
      <c r="R14672" s="10"/>
      <c r="S14672" s="10"/>
      <c r="T14672" s="10"/>
      <c r="X14672" s="35"/>
      <c r="AG14672" s="10"/>
      <c r="AI14672" s="10"/>
      <c r="AL14672" s="10"/>
      <c r="AM14672" s="10"/>
    </row>
    <row r="14673" spans="9:39">
      <c r="I14673" s="10"/>
      <c r="R14673" s="10"/>
      <c r="S14673" s="10"/>
      <c r="T14673" s="10"/>
      <c r="X14673" s="35"/>
      <c r="AG14673" s="10"/>
      <c r="AI14673" s="10"/>
      <c r="AL14673" s="10"/>
      <c r="AM14673" s="10"/>
    </row>
    <row r="14674" spans="9:39">
      <c r="I14674" s="10"/>
      <c r="R14674" s="10"/>
      <c r="S14674" s="10"/>
      <c r="T14674" s="10"/>
      <c r="X14674" s="35"/>
      <c r="AG14674" s="10"/>
      <c r="AI14674" s="10"/>
      <c r="AL14674" s="10"/>
      <c r="AM14674" s="10"/>
    </row>
    <row r="14675" spans="9:39">
      <c r="I14675" s="10"/>
      <c r="R14675" s="10"/>
      <c r="S14675" s="10"/>
      <c r="T14675" s="10"/>
      <c r="X14675" s="35"/>
      <c r="AG14675" s="10"/>
      <c r="AI14675" s="10"/>
      <c r="AL14675" s="10"/>
      <c r="AM14675" s="10"/>
    </row>
    <row r="14676" spans="9:39">
      <c r="I14676" s="10"/>
      <c r="R14676" s="10"/>
      <c r="S14676" s="10"/>
      <c r="T14676" s="10"/>
      <c r="X14676" s="35"/>
      <c r="AG14676" s="10"/>
      <c r="AI14676" s="10"/>
      <c r="AL14676" s="10"/>
      <c r="AM14676" s="10"/>
    </row>
    <row r="14677" spans="9:39">
      <c r="I14677" s="10"/>
      <c r="R14677" s="10"/>
      <c r="S14677" s="10"/>
      <c r="T14677" s="10"/>
      <c r="X14677" s="35"/>
      <c r="AG14677" s="10"/>
      <c r="AI14677" s="10"/>
      <c r="AL14677" s="10"/>
      <c r="AM14677" s="10"/>
    </row>
    <row r="14678" spans="9:39">
      <c r="I14678" s="10"/>
      <c r="R14678" s="10"/>
      <c r="S14678" s="10"/>
      <c r="T14678" s="10"/>
      <c r="X14678" s="35"/>
      <c r="AG14678" s="10"/>
      <c r="AI14678" s="10"/>
      <c r="AL14678" s="10"/>
      <c r="AM14678" s="10"/>
    </row>
    <row r="14679" spans="9:39">
      <c r="I14679" s="10"/>
      <c r="R14679" s="10"/>
      <c r="S14679" s="10"/>
      <c r="T14679" s="10"/>
      <c r="X14679" s="35"/>
      <c r="AG14679" s="10"/>
      <c r="AI14679" s="10"/>
      <c r="AL14679" s="10"/>
      <c r="AM14679" s="10"/>
    </row>
    <row r="14680" spans="9:39">
      <c r="I14680" s="10"/>
      <c r="R14680" s="10"/>
      <c r="S14680" s="10"/>
      <c r="T14680" s="10"/>
      <c r="X14680" s="35"/>
      <c r="AG14680" s="10"/>
      <c r="AI14680" s="10"/>
      <c r="AL14680" s="10"/>
      <c r="AM14680" s="10"/>
    </row>
    <row r="14681" spans="9:39">
      <c r="I14681" s="10"/>
      <c r="R14681" s="10"/>
      <c r="S14681" s="10"/>
      <c r="T14681" s="10"/>
      <c r="X14681" s="35"/>
      <c r="AG14681" s="10"/>
      <c r="AI14681" s="10"/>
      <c r="AL14681" s="10"/>
      <c r="AM14681" s="10"/>
    </row>
    <row r="14682" spans="9:39">
      <c r="I14682" s="10"/>
      <c r="R14682" s="10"/>
      <c r="S14682" s="10"/>
      <c r="T14682" s="10"/>
      <c r="X14682" s="35"/>
      <c r="AG14682" s="10"/>
      <c r="AI14682" s="10"/>
      <c r="AL14682" s="10"/>
      <c r="AM14682" s="10"/>
    </row>
    <row r="14683" spans="9:39">
      <c r="I14683" s="10"/>
      <c r="R14683" s="10"/>
      <c r="S14683" s="10"/>
      <c r="T14683" s="10"/>
      <c r="X14683" s="35"/>
      <c r="AG14683" s="10"/>
      <c r="AI14683" s="10"/>
      <c r="AL14683" s="10"/>
      <c r="AM14683" s="10"/>
    </row>
    <row r="14684" spans="9:39">
      <c r="I14684" s="10"/>
      <c r="R14684" s="10"/>
      <c r="S14684" s="10"/>
      <c r="T14684" s="10"/>
      <c r="X14684" s="35"/>
      <c r="AG14684" s="10"/>
      <c r="AI14684" s="10"/>
      <c r="AL14684" s="10"/>
      <c r="AM14684" s="10"/>
    </row>
    <row r="14685" spans="9:39">
      <c r="I14685" s="10"/>
      <c r="R14685" s="10"/>
      <c r="S14685" s="10"/>
      <c r="T14685" s="10"/>
      <c r="X14685" s="35"/>
      <c r="AG14685" s="10"/>
      <c r="AI14685" s="10"/>
      <c r="AL14685" s="10"/>
      <c r="AM14685" s="10"/>
    </row>
    <row r="14686" spans="9:39">
      <c r="I14686" s="10"/>
      <c r="R14686" s="10"/>
      <c r="S14686" s="10"/>
      <c r="T14686" s="10"/>
      <c r="X14686" s="35"/>
      <c r="AG14686" s="10"/>
      <c r="AI14686" s="10"/>
      <c r="AL14686" s="10"/>
      <c r="AM14686" s="10"/>
    </row>
    <row r="14687" spans="9:39">
      <c r="I14687" s="10"/>
      <c r="R14687" s="10"/>
      <c r="S14687" s="10"/>
      <c r="T14687" s="10"/>
      <c r="X14687" s="35"/>
      <c r="AG14687" s="10"/>
      <c r="AI14687" s="10"/>
      <c r="AL14687" s="10"/>
      <c r="AM14687" s="10"/>
    </row>
    <row r="14688" spans="9:39">
      <c r="I14688" s="10"/>
      <c r="R14688" s="10"/>
      <c r="S14688" s="10"/>
      <c r="T14688" s="10"/>
      <c r="X14688" s="35"/>
      <c r="AG14688" s="10"/>
      <c r="AI14688" s="10"/>
      <c r="AL14688" s="10"/>
      <c r="AM14688" s="10"/>
    </row>
    <row r="14689" spans="9:39">
      <c r="I14689" s="10"/>
      <c r="R14689" s="10"/>
      <c r="S14689" s="10"/>
      <c r="T14689" s="10"/>
      <c r="X14689" s="35"/>
      <c r="AG14689" s="10"/>
      <c r="AI14689" s="10"/>
      <c r="AL14689" s="10"/>
      <c r="AM14689" s="10"/>
    </row>
    <row r="14690" spans="9:39">
      <c r="I14690" s="10"/>
      <c r="R14690" s="10"/>
      <c r="S14690" s="10"/>
      <c r="T14690" s="10"/>
      <c r="X14690" s="35"/>
      <c r="AG14690" s="10"/>
      <c r="AI14690" s="10"/>
      <c r="AL14690" s="10"/>
      <c r="AM14690" s="10"/>
    </row>
    <row r="14691" spans="9:39">
      <c r="I14691" s="10"/>
      <c r="R14691" s="10"/>
      <c r="S14691" s="10"/>
      <c r="T14691" s="10"/>
      <c r="X14691" s="35"/>
      <c r="AG14691" s="10"/>
      <c r="AI14691" s="10"/>
      <c r="AL14691" s="10"/>
      <c r="AM14691" s="10"/>
    </row>
    <row r="14692" spans="9:39">
      <c r="I14692" s="10"/>
      <c r="R14692" s="10"/>
      <c r="S14692" s="10"/>
      <c r="T14692" s="10"/>
      <c r="X14692" s="35"/>
      <c r="AG14692" s="10"/>
      <c r="AI14692" s="10"/>
      <c r="AL14692" s="10"/>
      <c r="AM14692" s="10"/>
    </row>
    <row r="14693" spans="9:39">
      <c r="I14693" s="10"/>
      <c r="R14693" s="10"/>
      <c r="S14693" s="10"/>
      <c r="T14693" s="10"/>
      <c r="X14693" s="35"/>
      <c r="AG14693" s="10"/>
      <c r="AI14693" s="10"/>
      <c r="AL14693" s="10"/>
      <c r="AM14693" s="10"/>
    </row>
    <row r="14694" spans="9:39">
      <c r="I14694" s="10"/>
      <c r="R14694" s="10"/>
      <c r="S14694" s="10"/>
      <c r="T14694" s="10"/>
      <c r="X14694" s="35"/>
      <c r="AG14694" s="10"/>
      <c r="AI14694" s="10"/>
      <c r="AL14694" s="10"/>
      <c r="AM14694" s="10"/>
    </row>
    <row r="14695" spans="9:39">
      <c r="I14695" s="10"/>
      <c r="R14695" s="10"/>
      <c r="S14695" s="10"/>
      <c r="T14695" s="10"/>
      <c r="X14695" s="35"/>
      <c r="AG14695" s="10"/>
      <c r="AI14695" s="10"/>
      <c r="AL14695" s="10"/>
      <c r="AM14695" s="10"/>
    </row>
    <row r="14696" spans="9:39">
      <c r="I14696" s="10"/>
      <c r="R14696" s="10"/>
      <c r="S14696" s="10"/>
      <c r="T14696" s="10"/>
      <c r="X14696" s="35"/>
      <c r="AG14696" s="10"/>
      <c r="AI14696" s="10"/>
      <c r="AL14696" s="10"/>
      <c r="AM14696" s="10"/>
    </row>
    <row r="14697" spans="9:39">
      <c r="I14697" s="10"/>
      <c r="R14697" s="10"/>
      <c r="S14697" s="10"/>
      <c r="T14697" s="10"/>
      <c r="X14697" s="35"/>
      <c r="AG14697" s="10"/>
      <c r="AI14697" s="10"/>
      <c r="AL14697" s="10"/>
      <c r="AM14697" s="10"/>
    </row>
    <row r="14698" spans="9:39">
      <c r="I14698" s="10"/>
      <c r="R14698" s="10"/>
      <c r="S14698" s="10"/>
      <c r="T14698" s="10"/>
      <c r="X14698" s="35"/>
      <c r="AG14698" s="10"/>
      <c r="AI14698" s="10"/>
      <c r="AL14698" s="10"/>
      <c r="AM14698" s="10"/>
    </row>
    <row r="14699" spans="9:39">
      <c r="I14699" s="10"/>
      <c r="R14699" s="10"/>
      <c r="S14699" s="10"/>
      <c r="T14699" s="10"/>
      <c r="X14699" s="35"/>
      <c r="AG14699" s="10"/>
      <c r="AI14699" s="10"/>
      <c r="AL14699" s="10"/>
      <c r="AM14699" s="10"/>
    </row>
    <row r="14700" spans="9:39">
      <c r="I14700" s="10"/>
      <c r="R14700" s="10"/>
      <c r="S14700" s="10"/>
      <c r="T14700" s="10"/>
      <c r="X14700" s="35"/>
      <c r="AG14700" s="10"/>
      <c r="AI14700" s="10"/>
      <c r="AL14700" s="10"/>
      <c r="AM14700" s="10"/>
    </row>
    <row r="14701" spans="9:39">
      <c r="I14701" s="10"/>
      <c r="R14701" s="10"/>
      <c r="S14701" s="10"/>
      <c r="T14701" s="10"/>
      <c r="X14701" s="35"/>
      <c r="AG14701" s="10"/>
      <c r="AI14701" s="10"/>
      <c r="AL14701" s="10"/>
      <c r="AM14701" s="10"/>
    </row>
    <row r="14702" spans="9:39">
      <c r="I14702" s="10"/>
      <c r="R14702" s="10"/>
      <c r="S14702" s="10"/>
      <c r="T14702" s="10"/>
      <c r="X14702" s="35"/>
      <c r="AG14702" s="10"/>
      <c r="AI14702" s="10"/>
      <c r="AL14702" s="10"/>
      <c r="AM14702" s="10"/>
    </row>
    <row r="14703" spans="9:39">
      <c r="I14703" s="10"/>
      <c r="R14703" s="10"/>
      <c r="S14703" s="10"/>
      <c r="T14703" s="10"/>
      <c r="X14703" s="35"/>
      <c r="AG14703" s="10"/>
      <c r="AI14703" s="10"/>
      <c r="AL14703" s="10"/>
      <c r="AM14703" s="10"/>
    </row>
    <row r="14704" spans="9:39">
      <c r="I14704" s="10"/>
      <c r="R14704" s="10"/>
      <c r="S14704" s="10"/>
      <c r="T14704" s="10"/>
      <c r="X14704" s="35"/>
      <c r="AG14704" s="10"/>
      <c r="AI14704" s="10"/>
      <c r="AL14704" s="10"/>
      <c r="AM14704" s="10"/>
    </row>
    <row r="14705" spans="9:39">
      <c r="I14705" s="10"/>
      <c r="R14705" s="10"/>
      <c r="S14705" s="10"/>
      <c r="T14705" s="10"/>
      <c r="X14705" s="35"/>
      <c r="AG14705" s="10"/>
      <c r="AI14705" s="10"/>
      <c r="AL14705" s="10"/>
      <c r="AM14705" s="10"/>
    </row>
    <row r="14706" spans="9:39">
      <c r="I14706" s="10"/>
      <c r="R14706" s="10"/>
      <c r="S14706" s="10"/>
      <c r="T14706" s="10"/>
      <c r="X14706" s="35"/>
      <c r="AG14706" s="10"/>
      <c r="AI14706" s="10"/>
      <c r="AL14706" s="10"/>
      <c r="AM14706" s="10"/>
    </row>
    <row r="14707" spans="9:39">
      <c r="I14707" s="10"/>
      <c r="R14707" s="10"/>
      <c r="S14707" s="10"/>
      <c r="T14707" s="10"/>
      <c r="X14707" s="35"/>
      <c r="AG14707" s="10"/>
      <c r="AI14707" s="10"/>
      <c r="AL14707" s="10"/>
      <c r="AM14707" s="10"/>
    </row>
    <row r="14708" spans="9:39">
      <c r="I14708" s="10"/>
      <c r="R14708" s="10"/>
      <c r="S14708" s="10"/>
      <c r="T14708" s="10"/>
      <c r="X14708" s="35"/>
      <c r="AG14708" s="10"/>
      <c r="AI14708" s="10"/>
      <c r="AL14708" s="10"/>
      <c r="AM14708" s="10"/>
    </row>
    <row r="14709" spans="9:39">
      <c r="I14709" s="10"/>
      <c r="R14709" s="10"/>
      <c r="S14709" s="10"/>
      <c r="T14709" s="10"/>
      <c r="X14709" s="35"/>
      <c r="AG14709" s="10"/>
      <c r="AI14709" s="10"/>
      <c r="AL14709" s="10"/>
      <c r="AM14709" s="10"/>
    </row>
    <row r="14710" spans="9:39">
      <c r="I14710" s="10"/>
      <c r="R14710" s="10"/>
      <c r="S14710" s="10"/>
      <c r="T14710" s="10"/>
      <c r="X14710" s="35"/>
      <c r="AG14710" s="10"/>
      <c r="AI14710" s="10"/>
      <c r="AL14710" s="10"/>
      <c r="AM14710" s="10"/>
    </row>
    <row r="14711" spans="9:39">
      <c r="I14711" s="10"/>
      <c r="R14711" s="10"/>
      <c r="S14711" s="10"/>
      <c r="T14711" s="10"/>
      <c r="X14711" s="35"/>
      <c r="AG14711" s="10"/>
      <c r="AI14711" s="10"/>
      <c r="AL14711" s="10"/>
      <c r="AM14711" s="10"/>
    </row>
    <row r="14712" spans="9:39">
      <c r="I14712" s="10"/>
      <c r="R14712" s="10"/>
      <c r="S14712" s="10"/>
      <c r="T14712" s="10"/>
      <c r="X14712" s="35"/>
      <c r="AG14712" s="10"/>
      <c r="AI14712" s="10"/>
      <c r="AL14712" s="10"/>
      <c r="AM14712" s="10"/>
    </row>
    <row r="14713" spans="9:39">
      <c r="I14713" s="10"/>
      <c r="R14713" s="10"/>
      <c r="S14713" s="10"/>
      <c r="T14713" s="10"/>
      <c r="X14713" s="35"/>
      <c r="AG14713" s="10"/>
      <c r="AI14713" s="10"/>
      <c r="AL14713" s="10"/>
      <c r="AM14713" s="10"/>
    </row>
    <row r="14714" spans="9:39">
      <c r="I14714" s="10"/>
      <c r="R14714" s="10"/>
      <c r="S14714" s="10"/>
      <c r="T14714" s="10"/>
      <c r="X14714" s="35"/>
      <c r="AG14714" s="10"/>
      <c r="AI14714" s="10"/>
      <c r="AL14714" s="10"/>
      <c r="AM14714" s="10"/>
    </row>
    <row r="14715" spans="9:39">
      <c r="I14715" s="10"/>
      <c r="R14715" s="10"/>
      <c r="S14715" s="10"/>
      <c r="T14715" s="10"/>
      <c r="X14715" s="35"/>
      <c r="AG14715" s="10"/>
      <c r="AI14715" s="10"/>
      <c r="AL14715" s="10"/>
      <c r="AM14715" s="10"/>
    </row>
    <row r="14716" spans="9:39">
      <c r="I14716" s="10"/>
      <c r="R14716" s="10"/>
      <c r="S14716" s="10"/>
      <c r="T14716" s="10"/>
      <c r="X14716" s="35"/>
      <c r="AG14716" s="10"/>
      <c r="AI14716" s="10"/>
      <c r="AL14716" s="10"/>
      <c r="AM14716" s="10"/>
    </row>
    <row r="14717" spans="9:39">
      <c r="I14717" s="10"/>
      <c r="R14717" s="10"/>
      <c r="S14717" s="10"/>
      <c r="T14717" s="10"/>
      <c r="X14717" s="35"/>
      <c r="AG14717" s="10"/>
      <c r="AI14717" s="10"/>
      <c r="AL14717" s="10"/>
      <c r="AM14717" s="10"/>
    </row>
    <row r="14718" spans="9:39">
      <c r="I14718" s="10"/>
      <c r="R14718" s="10"/>
      <c r="S14718" s="10"/>
      <c r="T14718" s="10"/>
      <c r="X14718" s="35"/>
      <c r="AG14718" s="10"/>
      <c r="AI14718" s="10"/>
      <c r="AL14718" s="10"/>
      <c r="AM14718" s="10"/>
    </row>
    <row r="14719" spans="9:39">
      <c r="I14719" s="10"/>
      <c r="R14719" s="10"/>
      <c r="S14719" s="10"/>
      <c r="T14719" s="10"/>
      <c r="X14719" s="35"/>
      <c r="AG14719" s="10"/>
      <c r="AI14719" s="10"/>
      <c r="AL14719" s="10"/>
      <c r="AM14719" s="10"/>
    </row>
    <row r="14720" spans="9:39">
      <c r="I14720" s="10"/>
      <c r="R14720" s="10"/>
      <c r="S14720" s="10"/>
      <c r="T14720" s="10"/>
      <c r="X14720" s="35"/>
      <c r="AG14720" s="10"/>
      <c r="AI14720" s="10"/>
      <c r="AL14720" s="10"/>
      <c r="AM14720" s="10"/>
    </row>
    <row r="14721" spans="9:39">
      <c r="I14721" s="10"/>
      <c r="R14721" s="10"/>
      <c r="S14721" s="10"/>
      <c r="T14721" s="10"/>
      <c r="X14721" s="35"/>
      <c r="AG14721" s="10"/>
      <c r="AI14721" s="10"/>
      <c r="AL14721" s="10"/>
      <c r="AM14721" s="10"/>
    </row>
    <row r="14722" spans="9:39">
      <c r="I14722" s="10"/>
      <c r="R14722" s="10"/>
      <c r="S14722" s="10"/>
      <c r="T14722" s="10"/>
      <c r="X14722" s="35"/>
      <c r="AG14722" s="10"/>
      <c r="AI14722" s="10"/>
      <c r="AL14722" s="10"/>
      <c r="AM14722" s="10"/>
    </row>
    <row r="14723" spans="9:39">
      <c r="I14723" s="10"/>
      <c r="R14723" s="10"/>
      <c r="S14723" s="10"/>
      <c r="T14723" s="10"/>
      <c r="X14723" s="35"/>
      <c r="AG14723" s="10"/>
      <c r="AI14723" s="10"/>
      <c r="AL14723" s="10"/>
      <c r="AM14723" s="10"/>
    </row>
    <row r="14724" spans="9:39">
      <c r="I14724" s="10"/>
      <c r="R14724" s="10"/>
      <c r="S14724" s="10"/>
      <c r="T14724" s="10"/>
      <c r="X14724" s="35"/>
      <c r="AG14724" s="10"/>
      <c r="AI14724" s="10"/>
      <c r="AL14724" s="10"/>
      <c r="AM14724" s="10"/>
    </row>
    <row r="14725" spans="9:39">
      <c r="I14725" s="10"/>
      <c r="R14725" s="10"/>
      <c r="S14725" s="10"/>
      <c r="T14725" s="10"/>
      <c r="X14725" s="35"/>
      <c r="AG14725" s="10"/>
      <c r="AI14725" s="10"/>
      <c r="AL14725" s="10"/>
      <c r="AM14725" s="10"/>
    </row>
    <row r="14726" spans="9:39">
      <c r="I14726" s="10"/>
      <c r="R14726" s="10"/>
      <c r="S14726" s="10"/>
      <c r="T14726" s="10"/>
      <c r="X14726" s="35"/>
      <c r="AG14726" s="10"/>
      <c r="AI14726" s="10"/>
      <c r="AL14726" s="10"/>
      <c r="AM14726" s="10"/>
    </row>
    <row r="14727" spans="9:39">
      <c r="I14727" s="10"/>
      <c r="R14727" s="10"/>
      <c r="S14727" s="10"/>
      <c r="T14727" s="10"/>
      <c r="X14727" s="35"/>
      <c r="AG14727" s="10"/>
      <c r="AI14727" s="10"/>
      <c r="AL14727" s="10"/>
      <c r="AM14727" s="10"/>
    </row>
    <row r="14728" spans="9:39">
      <c r="I14728" s="10"/>
      <c r="R14728" s="10"/>
      <c r="S14728" s="10"/>
      <c r="T14728" s="10"/>
      <c r="X14728" s="35"/>
      <c r="AG14728" s="10"/>
      <c r="AI14728" s="10"/>
      <c r="AL14728" s="10"/>
      <c r="AM14728" s="10"/>
    </row>
    <row r="14729" spans="9:39">
      <c r="I14729" s="10"/>
      <c r="R14729" s="10"/>
      <c r="S14729" s="10"/>
      <c r="T14729" s="10"/>
      <c r="X14729" s="35"/>
      <c r="AG14729" s="10"/>
      <c r="AI14729" s="10"/>
      <c r="AL14729" s="10"/>
      <c r="AM14729" s="10"/>
    </row>
    <row r="14730" spans="9:39">
      <c r="I14730" s="10"/>
      <c r="R14730" s="10"/>
      <c r="S14730" s="10"/>
      <c r="T14730" s="10"/>
      <c r="X14730" s="35"/>
      <c r="AG14730" s="10"/>
      <c r="AI14730" s="10"/>
      <c r="AL14730" s="10"/>
      <c r="AM14730" s="10"/>
    </row>
    <row r="14731" spans="9:39">
      <c r="I14731" s="10"/>
      <c r="R14731" s="10"/>
      <c r="S14731" s="10"/>
      <c r="T14731" s="10"/>
      <c r="X14731" s="35"/>
      <c r="AG14731" s="10"/>
      <c r="AI14731" s="10"/>
      <c r="AL14731" s="10"/>
      <c r="AM14731" s="10"/>
    </row>
    <row r="14732" spans="9:39">
      <c r="I14732" s="10"/>
      <c r="R14732" s="10"/>
      <c r="S14732" s="10"/>
      <c r="T14732" s="10"/>
      <c r="X14732" s="35"/>
      <c r="AG14732" s="10"/>
      <c r="AI14732" s="10"/>
      <c r="AL14732" s="10"/>
      <c r="AM14732" s="10"/>
    </row>
    <row r="14733" spans="9:39">
      <c r="I14733" s="10"/>
      <c r="R14733" s="10"/>
      <c r="S14733" s="10"/>
      <c r="T14733" s="10"/>
      <c r="X14733" s="35"/>
      <c r="AG14733" s="10"/>
      <c r="AI14733" s="10"/>
      <c r="AL14733" s="10"/>
      <c r="AM14733" s="10"/>
    </row>
    <row r="14734" spans="9:39">
      <c r="I14734" s="10"/>
      <c r="R14734" s="10"/>
      <c r="S14734" s="10"/>
      <c r="T14734" s="10"/>
      <c r="X14734" s="35"/>
      <c r="AG14734" s="10"/>
      <c r="AI14734" s="10"/>
      <c r="AL14734" s="10"/>
      <c r="AM14734" s="10"/>
    </row>
    <row r="14735" spans="9:39">
      <c r="I14735" s="10"/>
      <c r="R14735" s="10"/>
      <c r="S14735" s="10"/>
      <c r="T14735" s="10"/>
      <c r="X14735" s="35"/>
      <c r="AG14735" s="10"/>
      <c r="AI14735" s="10"/>
      <c r="AL14735" s="10"/>
      <c r="AM14735" s="10"/>
    </row>
    <row r="14736" spans="9:39">
      <c r="I14736" s="10"/>
      <c r="R14736" s="10"/>
      <c r="S14736" s="10"/>
      <c r="T14736" s="10"/>
      <c r="X14736" s="35"/>
      <c r="AG14736" s="10"/>
      <c r="AI14736" s="10"/>
      <c r="AL14736" s="10"/>
      <c r="AM14736" s="10"/>
    </row>
    <row r="14737" spans="9:39">
      <c r="I14737" s="10"/>
      <c r="R14737" s="10"/>
      <c r="S14737" s="10"/>
      <c r="T14737" s="10"/>
      <c r="X14737" s="35"/>
      <c r="AG14737" s="10"/>
      <c r="AI14737" s="10"/>
      <c r="AL14737" s="10"/>
      <c r="AM14737" s="10"/>
    </row>
    <row r="14738" spans="9:39">
      <c r="I14738" s="10"/>
      <c r="R14738" s="10"/>
      <c r="S14738" s="10"/>
      <c r="T14738" s="10"/>
      <c r="X14738" s="35"/>
      <c r="AG14738" s="10"/>
      <c r="AI14738" s="10"/>
      <c r="AL14738" s="10"/>
      <c r="AM14738" s="10"/>
    </row>
    <row r="14739" spans="9:39">
      <c r="I14739" s="10"/>
      <c r="R14739" s="10"/>
      <c r="S14739" s="10"/>
      <c r="T14739" s="10"/>
      <c r="X14739" s="35"/>
      <c r="AG14739" s="10"/>
      <c r="AI14739" s="10"/>
      <c r="AL14739" s="10"/>
      <c r="AM14739" s="10"/>
    </row>
    <row r="14740" spans="9:39">
      <c r="I14740" s="10"/>
      <c r="R14740" s="10"/>
      <c r="S14740" s="10"/>
      <c r="T14740" s="10"/>
      <c r="X14740" s="35"/>
      <c r="AG14740" s="10"/>
      <c r="AI14740" s="10"/>
      <c r="AL14740" s="10"/>
      <c r="AM14740" s="10"/>
    </row>
    <row r="14741" spans="9:39">
      <c r="I14741" s="10"/>
      <c r="R14741" s="10"/>
      <c r="S14741" s="10"/>
      <c r="T14741" s="10"/>
      <c r="X14741" s="35"/>
      <c r="AG14741" s="10"/>
      <c r="AI14741" s="10"/>
      <c r="AL14741" s="10"/>
      <c r="AM14741" s="10"/>
    </row>
    <row r="14742" spans="9:39">
      <c r="I14742" s="10"/>
      <c r="R14742" s="10"/>
      <c r="S14742" s="10"/>
      <c r="T14742" s="10"/>
      <c r="X14742" s="35"/>
      <c r="AG14742" s="10"/>
      <c r="AI14742" s="10"/>
      <c r="AL14742" s="10"/>
      <c r="AM14742" s="10"/>
    </row>
    <row r="14743" spans="9:39">
      <c r="I14743" s="10"/>
      <c r="R14743" s="10"/>
      <c r="S14743" s="10"/>
      <c r="T14743" s="10"/>
      <c r="X14743" s="35"/>
      <c r="AG14743" s="10"/>
      <c r="AI14743" s="10"/>
      <c r="AL14743" s="10"/>
      <c r="AM14743" s="10"/>
    </row>
    <row r="14744" spans="9:39">
      <c r="I14744" s="10"/>
      <c r="R14744" s="10"/>
      <c r="S14744" s="10"/>
      <c r="T14744" s="10"/>
      <c r="X14744" s="35"/>
      <c r="AG14744" s="10"/>
      <c r="AI14744" s="10"/>
      <c r="AL14744" s="10"/>
      <c r="AM14744" s="10"/>
    </row>
    <row r="14745" spans="9:39">
      <c r="I14745" s="10"/>
      <c r="R14745" s="10"/>
      <c r="S14745" s="10"/>
      <c r="T14745" s="10"/>
      <c r="X14745" s="35"/>
      <c r="AG14745" s="10"/>
      <c r="AI14745" s="10"/>
      <c r="AL14745" s="10"/>
      <c r="AM14745" s="10"/>
    </row>
    <row r="14746" spans="9:39">
      <c r="I14746" s="10"/>
      <c r="R14746" s="10"/>
      <c r="S14746" s="10"/>
      <c r="T14746" s="10"/>
      <c r="X14746" s="35"/>
      <c r="AG14746" s="10"/>
      <c r="AI14746" s="10"/>
      <c r="AL14746" s="10"/>
      <c r="AM14746" s="10"/>
    </row>
    <row r="14747" spans="9:39">
      <c r="I14747" s="10"/>
      <c r="R14747" s="10"/>
      <c r="S14747" s="10"/>
      <c r="T14747" s="10"/>
      <c r="X14747" s="35"/>
      <c r="AG14747" s="10"/>
      <c r="AI14747" s="10"/>
      <c r="AL14747" s="10"/>
      <c r="AM14747" s="10"/>
    </row>
    <row r="14748" spans="9:39">
      <c r="I14748" s="10"/>
      <c r="R14748" s="10"/>
      <c r="S14748" s="10"/>
      <c r="T14748" s="10"/>
      <c r="X14748" s="35"/>
      <c r="AG14748" s="10"/>
      <c r="AI14748" s="10"/>
      <c r="AL14748" s="10"/>
      <c r="AM14748" s="10"/>
    </row>
    <row r="14749" spans="9:39">
      <c r="I14749" s="10"/>
      <c r="R14749" s="10"/>
      <c r="S14749" s="10"/>
      <c r="T14749" s="10"/>
      <c r="X14749" s="35"/>
      <c r="AG14749" s="10"/>
      <c r="AI14749" s="10"/>
      <c r="AL14749" s="10"/>
      <c r="AM14749" s="10"/>
    </row>
    <row r="14750" spans="9:39">
      <c r="I14750" s="10"/>
      <c r="R14750" s="10"/>
      <c r="S14750" s="10"/>
      <c r="T14750" s="10"/>
      <c r="X14750" s="35"/>
      <c r="AG14750" s="10"/>
      <c r="AI14750" s="10"/>
      <c r="AL14750" s="10"/>
      <c r="AM14750" s="10"/>
    </row>
    <row r="14751" spans="9:39">
      <c r="I14751" s="10"/>
      <c r="R14751" s="10"/>
      <c r="S14751" s="10"/>
      <c r="T14751" s="10"/>
      <c r="X14751" s="35"/>
      <c r="AG14751" s="10"/>
      <c r="AI14751" s="10"/>
      <c r="AL14751" s="10"/>
      <c r="AM14751" s="10"/>
    </row>
    <row r="14752" spans="9:39">
      <c r="I14752" s="10"/>
      <c r="R14752" s="10"/>
      <c r="S14752" s="10"/>
      <c r="T14752" s="10"/>
      <c r="X14752" s="35"/>
      <c r="AG14752" s="10"/>
      <c r="AI14752" s="10"/>
      <c r="AL14752" s="10"/>
      <c r="AM14752" s="10"/>
    </row>
    <row r="14753" spans="9:39">
      <c r="I14753" s="10"/>
      <c r="R14753" s="10"/>
      <c r="S14753" s="10"/>
      <c r="T14753" s="10"/>
      <c r="X14753" s="35"/>
      <c r="AG14753" s="10"/>
      <c r="AI14753" s="10"/>
      <c r="AL14753" s="10"/>
      <c r="AM14753" s="10"/>
    </row>
    <row r="14754" spans="9:39">
      <c r="I14754" s="10"/>
      <c r="R14754" s="10"/>
      <c r="S14754" s="10"/>
      <c r="T14754" s="10"/>
      <c r="X14754" s="35"/>
      <c r="AG14754" s="10"/>
      <c r="AI14754" s="10"/>
      <c r="AL14754" s="10"/>
      <c r="AM14754" s="10"/>
    </row>
    <row r="14755" spans="9:39">
      <c r="I14755" s="10"/>
      <c r="R14755" s="10"/>
      <c r="S14755" s="10"/>
      <c r="T14755" s="10"/>
      <c r="X14755" s="35"/>
      <c r="AG14755" s="10"/>
      <c r="AI14755" s="10"/>
      <c r="AL14755" s="10"/>
      <c r="AM14755" s="10"/>
    </row>
    <row r="14756" spans="9:39">
      <c r="I14756" s="10"/>
      <c r="R14756" s="10"/>
      <c r="S14756" s="10"/>
      <c r="T14756" s="10"/>
      <c r="X14756" s="35"/>
      <c r="AG14756" s="10"/>
      <c r="AI14756" s="10"/>
      <c r="AL14756" s="10"/>
      <c r="AM14756" s="10"/>
    </row>
    <row r="14757" spans="9:39">
      <c r="I14757" s="10"/>
      <c r="R14757" s="10"/>
      <c r="S14757" s="10"/>
      <c r="T14757" s="10"/>
      <c r="X14757" s="35"/>
      <c r="AG14757" s="10"/>
      <c r="AI14757" s="10"/>
      <c r="AL14757" s="10"/>
      <c r="AM14757" s="10"/>
    </row>
    <row r="14758" spans="9:39">
      <c r="I14758" s="10"/>
      <c r="R14758" s="10"/>
      <c r="S14758" s="10"/>
      <c r="T14758" s="10"/>
      <c r="X14758" s="35"/>
      <c r="AG14758" s="10"/>
      <c r="AI14758" s="10"/>
      <c r="AL14758" s="10"/>
      <c r="AM14758" s="10"/>
    </row>
    <row r="14759" spans="9:39">
      <c r="I14759" s="10"/>
      <c r="R14759" s="10"/>
      <c r="S14759" s="10"/>
      <c r="T14759" s="10"/>
      <c r="X14759" s="35"/>
      <c r="AG14759" s="10"/>
      <c r="AI14759" s="10"/>
      <c r="AL14759" s="10"/>
      <c r="AM14759" s="10"/>
    </row>
    <row r="14760" spans="9:39">
      <c r="I14760" s="10"/>
      <c r="R14760" s="10"/>
      <c r="S14760" s="10"/>
      <c r="T14760" s="10"/>
      <c r="X14760" s="35"/>
      <c r="AG14760" s="10"/>
      <c r="AI14760" s="10"/>
      <c r="AL14760" s="10"/>
      <c r="AM14760" s="10"/>
    </row>
    <row r="14761" spans="9:39">
      <c r="I14761" s="10"/>
      <c r="R14761" s="10"/>
      <c r="S14761" s="10"/>
      <c r="T14761" s="10"/>
      <c r="X14761" s="35"/>
      <c r="AG14761" s="10"/>
      <c r="AI14761" s="10"/>
      <c r="AL14761" s="10"/>
      <c r="AM14761" s="10"/>
    </row>
    <row r="14762" spans="9:39">
      <c r="I14762" s="10"/>
      <c r="R14762" s="10"/>
      <c r="S14762" s="10"/>
      <c r="T14762" s="10"/>
      <c r="X14762" s="35"/>
      <c r="AG14762" s="10"/>
      <c r="AI14762" s="10"/>
      <c r="AL14762" s="10"/>
      <c r="AM14762" s="10"/>
    </row>
    <row r="14763" spans="9:39">
      <c r="I14763" s="10"/>
      <c r="R14763" s="10"/>
      <c r="S14763" s="10"/>
      <c r="T14763" s="10"/>
      <c r="X14763" s="35"/>
      <c r="AG14763" s="10"/>
      <c r="AI14763" s="10"/>
      <c r="AL14763" s="10"/>
      <c r="AM14763" s="10"/>
    </row>
    <row r="14764" spans="9:39">
      <c r="I14764" s="10"/>
      <c r="R14764" s="10"/>
      <c r="S14764" s="10"/>
      <c r="T14764" s="10"/>
      <c r="X14764" s="35"/>
      <c r="AG14764" s="10"/>
      <c r="AI14764" s="10"/>
      <c r="AL14764" s="10"/>
      <c r="AM14764" s="10"/>
    </row>
    <row r="14765" spans="9:39">
      <c r="I14765" s="10"/>
      <c r="R14765" s="10"/>
      <c r="S14765" s="10"/>
      <c r="T14765" s="10"/>
      <c r="X14765" s="35"/>
      <c r="AG14765" s="10"/>
      <c r="AI14765" s="10"/>
      <c r="AL14765" s="10"/>
      <c r="AM14765" s="10"/>
    </row>
    <row r="14766" spans="9:39">
      <c r="I14766" s="10"/>
      <c r="R14766" s="10"/>
      <c r="S14766" s="10"/>
      <c r="T14766" s="10"/>
      <c r="X14766" s="35"/>
      <c r="AG14766" s="10"/>
      <c r="AI14766" s="10"/>
      <c r="AL14766" s="10"/>
      <c r="AM14766" s="10"/>
    </row>
    <row r="14767" spans="9:39">
      <c r="I14767" s="10"/>
      <c r="R14767" s="10"/>
      <c r="S14767" s="10"/>
      <c r="T14767" s="10"/>
      <c r="X14767" s="35"/>
      <c r="AG14767" s="10"/>
      <c r="AI14767" s="10"/>
      <c r="AL14767" s="10"/>
      <c r="AM14767" s="10"/>
    </row>
    <row r="14768" spans="9:39">
      <c r="I14768" s="10"/>
      <c r="R14768" s="10"/>
      <c r="S14768" s="10"/>
      <c r="T14768" s="10"/>
      <c r="X14768" s="35"/>
      <c r="AG14768" s="10"/>
      <c r="AI14768" s="10"/>
      <c r="AL14768" s="10"/>
      <c r="AM14768" s="10"/>
    </row>
    <row r="14769" spans="9:39">
      <c r="I14769" s="10"/>
      <c r="R14769" s="10"/>
      <c r="S14769" s="10"/>
      <c r="T14769" s="10"/>
      <c r="X14769" s="35"/>
      <c r="AG14769" s="10"/>
      <c r="AI14769" s="10"/>
      <c r="AL14769" s="10"/>
      <c r="AM14769" s="10"/>
    </row>
    <row r="14770" spans="9:39">
      <c r="I14770" s="10"/>
      <c r="R14770" s="10"/>
      <c r="S14770" s="10"/>
      <c r="T14770" s="10"/>
      <c r="X14770" s="35"/>
      <c r="AG14770" s="10"/>
      <c r="AI14770" s="10"/>
      <c r="AL14770" s="10"/>
      <c r="AM14770" s="10"/>
    </row>
    <row r="14771" spans="9:39">
      <c r="I14771" s="10"/>
      <c r="R14771" s="10"/>
      <c r="S14771" s="10"/>
      <c r="T14771" s="10"/>
      <c r="X14771" s="35"/>
      <c r="AG14771" s="10"/>
      <c r="AI14771" s="10"/>
      <c r="AL14771" s="10"/>
      <c r="AM14771" s="10"/>
    </row>
    <row r="14772" spans="9:39">
      <c r="I14772" s="10"/>
      <c r="R14772" s="10"/>
      <c r="S14772" s="10"/>
      <c r="T14772" s="10"/>
      <c r="X14772" s="35"/>
      <c r="AG14772" s="10"/>
      <c r="AI14772" s="10"/>
      <c r="AL14772" s="10"/>
      <c r="AM14772" s="10"/>
    </row>
    <row r="14773" spans="9:39">
      <c r="I14773" s="10"/>
      <c r="R14773" s="10"/>
      <c r="S14773" s="10"/>
      <c r="T14773" s="10"/>
      <c r="X14773" s="35"/>
      <c r="AG14773" s="10"/>
      <c r="AI14773" s="10"/>
      <c r="AL14773" s="10"/>
      <c r="AM14773" s="10"/>
    </row>
    <row r="14774" spans="9:39">
      <c r="I14774" s="10"/>
      <c r="R14774" s="10"/>
      <c r="S14774" s="10"/>
      <c r="T14774" s="10"/>
      <c r="X14774" s="35"/>
      <c r="AG14774" s="10"/>
      <c r="AI14774" s="10"/>
      <c r="AL14774" s="10"/>
      <c r="AM14774" s="10"/>
    </row>
    <row r="14775" spans="9:39">
      <c r="I14775" s="10"/>
      <c r="R14775" s="10"/>
      <c r="S14775" s="10"/>
      <c r="T14775" s="10"/>
      <c r="X14775" s="35"/>
      <c r="AG14775" s="10"/>
      <c r="AI14775" s="10"/>
      <c r="AL14775" s="10"/>
      <c r="AM14775" s="10"/>
    </row>
    <row r="14776" spans="9:39">
      <c r="I14776" s="10"/>
      <c r="R14776" s="10"/>
      <c r="S14776" s="10"/>
      <c r="T14776" s="10"/>
      <c r="X14776" s="35"/>
      <c r="AG14776" s="10"/>
      <c r="AI14776" s="10"/>
      <c r="AL14776" s="10"/>
      <c r="AM14776" s="10"/>
    </row>
    <row r="14777" spans="9:39">
      <c r="I14777" s="10"/>
      <c r="R14777" s="10"/>
      <c r="S14777" s="10"/>
      <c r="T14777" s="10"/>
      <c r="X14777" s="35"/>
      <c r="AG14777" s="10"/>
      <c r="AI14777" s="10"/>
      <c r="AL14777" s="10"/>
      <c r="AM14777" s="10"/>
    </row>
    <row r="14778" spans="9:39">
      <c r="I14778" s="10"/>
      <c r="R14778" s="10"/>
      <c r="S14778" s="10"/>
      <c r="T14778" s="10"/>
      <c r="X14778" s="35"/>
      <c r="AG14778" s="10"/>
      <c r="AI14778" s="10"/>
      <c r="AL14778" s="10"/>
      <c r="AM14778" s="10"/>
    </row>
    <row r="14779" spans="9:39">
      <c r="I14779" s="10"/>
      <c r="R14779" s="10"/>
      <c r="S14779" s="10"/>
      <c r="T14779" s="10"/>
      <c r="X14779" s="35"/>
      <c r="AG14779" s="10"/>
      <c r="AI14779" s="10"/>
      <c r="AL14779" s="10"/>
      <c r="AM14779" s="10"/>
    </row>
    <row r="14780" spans="9:39">
      <c r="I14780" s="10"/>
      <c r="R14780" s="10"/>
      <c r="S14780" s="10"/>
      <c r="T14780" s="10"/>
      <c r="X14780" s="35"/>
      <c r="AG14780" s="10"/>
      <c r="AI14780" s="10"/>
      <c r="AL14780" s="10"/>
      <c r="AM14780" s="10"/>
    </row>
    <row r="14781" spans="9:39">
      <c r="I14781" s="10"/>
      <c r="R14781" s="10"/>
      <c r="S14781" s="10"/>
      <c r="T14781" s="10"/>
      <c r="X14781" s="35"/>
      <c r="AG14781" s="10"/>
      <c r="AI14781" s="10"/>
      <c r="AL14781" s="10"/>
      <c r="AM14781" s="10"/>
    </row>
    <row r="14782" spans="9:39">
      <c r="I14782" s="10"/>
      <c r="R14782" s="10"/>
      <c r="S14782" s="10"/>
      <c r="T14782" s="10"/>
      <c r="X14782" s="35"/>
      <c r="AG14782" s="10"/>
      <c r="AI14782" s="10"/>
      <c r="AL14782" s="10"/>
      <c r="AM14782" s="10"/>
    </row>
    <row r="14783" spans="9:39">
      <c r="I14783" s="10"/>
      <c r="R14783" s="10"/>
      <c r="S14783" s="10"/>
      <c r="T14783" s="10"/>
      <c r="X14783" s="35"/>
      <c r="AG14783" s="10"/>
      <c r="AI14783" s="10"/>
      <c r="AL14783" s="10"/>
      <c r="AM14783" s="10"/>
    </row>
    <row r="14784" spans="9:39">
      <c r="I14784" s="10"/>
      <c r="R14784" s="10"/>
      <c r="S14784" s="10"/>
      <c r="T14784" s="10"/>
      <c r="X14784" s="35"/>
      <c r="AG14784" s="10"/>
      <c r="AI14784" s="10"/>
      <c r="AL14784" s="10"/>
      <c r="AM14784" s="10"/>
    </row>
    <row r="14785" spans="9:39">
      <c r="I14785" s="10"/>
      <c r="R14785" s="10"/>
      <c r="S14785" s="10"/>
      <c r="T14785" s="10"/>
      <c r="X14785" s="35"/>
      <c r="AG14785" s="10"/>
      <c r="AI14785" s="10"/>
      <c r="AL14785" s="10"/>
      <c r="AM14785" s="10"/>
    </row>
    <row r="14786" spans="9:39">
      <c r="I14786" s="10"/>
      <c r="R14786" s="10"/>
      <c r="S14786" s="10"/>
      <c r="T14786" s="10"/>
      <c r="X14786" s="35"/>
      <c r="AG14786" s="10"/>
      <c r="AI14786" s="10"/>
      <c r="AL14786" s="10"/>
      <c r="AM14786" s="10"/>
    </row>
    <row r="14787" spans="9:39">
      <c r="I14787" s="10"/>
      <c r="R14787" s="10"/>
      <c r="S14787" s="10"/>
      <c r="T14787" s="10"/>
      <c r="X14787" s="35"/>
      <c r="AG14787" s="10"/>
      <c r="AI14787" s="10"/>
      <c r="AL14787" s="10"/>
      <c r="AM14787" s="10"/>
    </row>
    <row r="14788" spans="9:39">
      <c r="I14788" s="10"/>
      <c r="R14788" s="10"/>
      <c r="S14788" s="10"/>
      <c r="T14788" s="10"/>
      <c r="X14788" s="35"/>
      <c r="AG14788" s="10"/>
      <c r="AI14788" s="10"/>
      <c r="AL14788" s="10"/>
      <c r="AM14788" s="10"/>
    </row>
    <row r="14789" spans="9:39">
      <c r="I14789" s="10"/>
      <c r="R14789" s="10"/>
      <c r="S14789" s="10"/>
      <c r="T14789" s="10"/>
      <c r="X14789" s="35"/>
      <c r="AG14789" s="10"/>
      <c r="AI14789" s="10"/>
      <c r="AL14789" s="10"/>
      <c r="AM14789" s="10"/>
    </row>
    <row r="14790" spans="9:39">
      <c r="I14790" s="10"/>
      <c r="R14790" s="10"/>
      <c r="S14790" s="10"/>
      <c r="T14790" s="10"/>
      <c r="X14790" s="35"/>
      <c r="AG14790" s="10"/>
      <c r="AI14790" s="10"/>
      <c r="AL14790" s="10"/>
      <c r="AM14790" s="10"/>
    </row>
    <row r="14791" spans="9:39">
      <c r="I14791" s="10"/>
      <c r="R14791" s="10"/>
      <c r="S14791" s="10"/>
      <c r="T14791" s="10"/>
      <c r="X14791" s="35"/>
      <c r="AG14791" s="10"/>
      <c r="AI14791" s="10"/>
      <c r="AL14791" s="10"/>
      <c r="AM14791" s="10"/>
    </row>
    <row r="14792" spans="9:39">
      <c r="I14792" s="10"/>
      <c r="R14792" s="10"/>
      <c r="S14792" s="10"/>
      <c r="T14792" s="10"/>
      <c r="X14792" s="35"/>
      <c r="AG14792" s="10"/>
      <c r="AI14792" s="10"/>
      <c r="AL14792" s="10"/>
      <c r="AM14792" s="10"/>
    </row>
    <row r="14793" spans="9:39">
      <c r="I14793" s="10"/>
      <c r="R14793" s="10"/>
      <c r="S14793" s="10"/>
      <c r="T14793" s="10"/>
      <c r="X14793" s="35"/>
      <c r="AG14793" s="10"/>
      <c r="AI14793" s="10"/>
      <c r="AL14793" s="10"/>
      <c r="AM14793" s="10"/>
    </row>
    <row r="14794" spans="9:39">
      <c r="I14794" s="10"/>
      <c r="R14794" s="10"/>
      <c r="S14794" s="10"/>
      <c r="T14794" s="10"/>
      <c r="X14794" s="35"/>
      <c r="AG14794" s="10"/>
      <c r="AI14794" s="10"/>
      <c r="AL14794" s="10"/>
      <c r="AM14794" s="10"/>
    </row>
    <row r="14795" spans="9:39">
      <c r="I14795" s="10"/>
      <c r="R14795" s="10"/>
      <c r="S14795" s="10"/>
      <c r="T14795" s="10"/>
      <c r="X14795" s="35"/>
      <c r="AG14795" s="10"/>
      <c r="AI14795" s="10"/>
      <c r="AL14795" s="10"/>
      <c r="AM14795" s="10"/>
    </row>
    <row r="14796" spans="9:39">
      <c r="I14796" s="10"/>
      <c r="R14796" s="10"/>
      <c r="S14796" s="10"/>
      <c r="T14796" s="10"/>
      <c r="X14796" s="35"/>
      <c r="AG14796" s="10"/>
      <c r="AI14796" s="10"/>
      <c r="AL14796" s="10"/>
      <c r="AM14796" s="10"/>
    </row>
    <row r="14797" spans="9:39">
      <c r="I14797" s="10"/>
      <c r="R14797" s="10"/>
      <c r="S14797" s="10"/>
      <c r="T14797" s="10"/>
      <c r="X14797" s="35"/>
      <c r="AG14797" s="10"/>
      <c r="AI14797" s="10"/>
      <c r="AL14797" s="10"/>
      <c r="AM14797" s="10"/>
    </row>
    <row r="14798" spans="9:39">
      <c r="I14798" s="10"/>
      <c r="R14798" s="10"/>
      <c r="S14798" s="10"/>
      <c r="T14798" s="10"/>
      <c r="X14798" s="35"/>
      <c r="AG14798" s="10"/>
      <c r="AI14798" s="10"/>
      <c r="AL14798" s="10"/>
      <c r="AM14798" s="10"/>
    </row>
    <row r="14799" spans="9:39">
      <c r="I14799" s="10"/>
      <c r="R14799" s="10"/>
      <c r="S14799" s="10"/>
      <c r="T14799" s="10"/>
      <c r="X14799" s="35"/>
      <c r="AG14799" s="10"/>
      <c r="AI14799" s="10"/>
      <c r="AL14799" s="10"/>
      <c r="AM14799" s="10"/>
    </row>
    <row r="14800" spans="9:39">
      <c r="I14800" s="10"/>
      <c r="R14800" s="10"/>
      <c r="S14800" s="10"/>
      <c r="T14800" s="10"/>
      <c r="X14800" s="35"/>
      <c r="AG14800" s="10"/>
      <c r="AI14800" s="10"/>
      <c r="AL14800" s="10"/>
      <c r="AM14800" s="10"/>
    </row>
    <row r="14801" spans="9:39">
      <c r="I14801" s="10"/>
      <c r="R14801" s="10"/>
      <c r="S14801" s="10"/>
      <c r="T14801" s="10"/>
      <c r="X14801" s="35"/>
      <c r="AG14801" s="10"/>
      <c r="AI14801" s="10"/>
      <c r="AL14801" s="10"/>
      <c r="AM14801" s="10"/>
    </row>
    <row r="14802" spans="9:39">
      <c r="I14802" s="10"/>
      <c r="R14802" s="10"/>
      <c r="S14802" s="10"/>
      <c r="T14802" s="10"/>
      <c r="X14802" s="35"/>
      <c r="AG14802" s="10"/>
      <c r="AI14802" s="10"/>
      <c r="AL14802" s="10"/>
      <c r="AM14802" s="10"/>
    </row>
    <row r="14803" spans="9:39">
      <c r="I14803" s="10"/>
      <c r="R14803" s="10"/>
      <c r="S14803" s="10"/>
      <c r="T14803" s="10"/>
      <c r="X14803" s="35"/>
      <c r="AG14803" s="10"/>
      <c r="AI14803" s="10"/>
      <c r="AL14803" s="10"/>
      <c r="AM14803" s="10"/>
    </row>
    <row r="14804" spans="9:39">
      <c r="I14804" s="10"/>
      <c r="R14804" s="10"/>
      <c r="S14804" s="10"/>
      <c r="T14804" s="10"/>
      <c r="X14804" s="35"/>
      <c r="AG14804" s="10"/>
      <c r="AI14804" s="10"/>
      <c r="AL14804" s="10"/>
      <c r="AM14804" s="10"/>
    </row>
    <row r="14805" spans="9:39">
      <c r="I14805" s="10"/>
      <c r="R14805" s="10"/>
      <c r="S14805" s="10"/>
      <c r="T14805" s="10"/>
      <c r="X14805" s="35"/>
      <c r="AG14805" s="10"/>
      <c r="AI14805" s="10"/>
      <c r="AL14805" s="10"/>
      <c r="AM14805" s="10"/>
    </row>
    <row r="14806" spans="9:39">
      <c r="I14806" s="10"/>
      <c r="R14806" s="10"/>
      <c r="S14806" s="10"/>
      <c r="T14806" s="10"/>
      <c r="X14806" s="35"/>
      <c r="AG14806" s="10"/>
      <c r="AI14806" s="10"/>
      <c r="AL14806" s="10"/>
      <c r="AM14806" s="10"/>
    </row>
    <row r="14807" spans="9:39">
      <c r="I14807" s="10"/>
      <c r="R14807" s="10"/>
      <c r="S14807" s="10"/>
      <c r="T14807" s="10"/>
      <c r="X14807" s="35"/>
      <c r="AG14807" s="10"/>
      <c r="AI14807" s="10"/>
      <c r="AL14807" s="10"/>
      <c r="AM14807" s="10"/>
    </row>
    <row r="14808" spans="9:39">
      <c r="I14808" s="10"/>
      <c r="R14808" s="10"/>
      <c r="S14808" s="10"/>
      <c r="T14808" s="10"/>
      <c r="X14808" s="35"/>
      <c r="AG14808" s="10"/>
      <c r="AI14808" s="10"/>
      <c r="AL14808" s="10"/>
      <c r="AM14808" s="10"/>
    </row>
    <row r="14809" spans="9:39">
      <c r="I14809" s="10"/>
      <c r="R14809" s="10"/>
      <c r="S14809" s="10"/>
      <c r="T14809" s="10"/>
      <c r="X14809" s="35"/>
      <c r="AG14809" s="10"/>
      <c r="AI14809" s="10"/>
      <c r="AL14809" s="10"/>
      <c r="AM14809" s="10"/>
    </row>
    <row r="14810" spans="9:39">
      <c r="I14810" s="10"/>
      <c r="R14810" s="10"/>
      <c r="S14810" s="10"/>
      <c r="T14810" s="10"/>
      <c r="X14810" s="35"/>
      <c r="AG14810" s="10"/>
      <c r="AI14810" s="10"/>
      <c r="AL14810" s="10"/>
      <c r="AM14810" s="10"/>
    </row>
    <row r="14811" spans="9:39">
      <c r="I14811" s="10"/>
      <c r="R14811" s="10"/>
      <c r="S14811" s="10"/>
      <c r="T14811" s="10"/>
      <c r="X14811" s="35"/>
      <c r="AG14811" s="10"/>
      <c r="AI14811" s="10"/>
      <c r="AL14811" s="10"/>
      <c r="AM14811" s="10"/>
    </row>
    <row r="14812" spans="9:39">
      <c r="I14812" s="10"/>
      <c r="R14812" s="10"/>
      <c r="S14812" s="10"/>
      <c r="T14812" s="10"/>
      <c r="X14812" s="35"/>
      <c r="AG14812" s="10"/>
      <c r="AI14812" s="10"/>
      <c r="AL14812" s="10"/>
      <c r="AM14812" s="10"/>
    </row>
    <row r="14813" spans="9:39">
      <c r="I14813" s="10"/>
      <c r="R14813" s="10"/>
      <c r="S14813" s="10"/>
      <c r="T14813" s="10"/>
      <c r="X14813" s="35"/>
      <c r="AG14813" s="10"/>
      <c r="AI14813" s="10"/>
      <c r="AL14813" s="10"/>
      <c r="AM14813" s="10"/>
    </row>
    <row r="14814" spans="9:39">
      <c r="I14814" s="10"/>
      <c r="R14814" s="10"/>
      <c r="S14814" s="10"/>
      <c r="T14814" s="10"/>
      <c r="X14814" s="35"/>
      <c r="AG14814" s="10"/>
      <c r="AI14814" s="10"/>
      <c r="AL14814" s="10"/>
      <c r="AM14814" s="10"/>
    </row>
    <row r="14815" spans="9:39">
      <c r="I14815" s="10"/>
      <c r="R14815" s="10"/>
      <c r="S14815" s="10"/>
      <c r="T14815" s="10"/>
      <c r="X14815" s="35"/>
      <c r="AG14815" s="10"/>
      <c r="AI14815" s="10"/>
      <c r="AL14815" s="10"/>
      <c r="AM14815" s="10"/>
    </row>
    <row r="14816" spans="9:39">
      <c r="I14816" s="10"/>
      <c r="R14816" s="10"/>
      <c r="S14816" s="10"/>
      <c r="T14816" s="10"/>
      <c r="X14816" s="35"/>
      <c r="AG14816" s="10"/>
      <c r="AI14816" s="10"/>
      <c r="AL14816" s="10"/>
      <c r="AM14816" s="10"/>
    </row>
    <row r="14817" spans="9:39">
      <c r="I14817" s="10"/>
      <c r="R14817" s="10"/>
      <c r="S14817" s="10"/>
      <c r="T14817" s="10"/>
      <c r="X14817" s="35"/>
      <c r="AG14817" s="10"/>
      <c r="AI14817" s="10"/>
      <c r="AL14817" s="10"/>
      <c r="AM14817" s="10"/>
    </row>
    <row r="14818" spans="9:39">
      <c r="I14818" s="10"/>
      <c r="R14818" s="10"/>
      <c r="S14818" s="10"/>
      <c r="T14818" s="10"/>
      <c r="X14818" s="35"/>
      <c r="AG14818" s="10"/>
      <c r="AI14818" s="10"/>
      <c r="AL14818" s="10"/>
      <c r="AM14818" s="10"/>
    </row>
    <row r="14819" spans="9:39">
      <c r="I14819" s="10"/>
      <c r="R14819" s="10"/>
      <c r="S14819" s="10"/>
      <c r="T14819" s="10"/>
      <c r="X14819" s="35"/>
      <c r="AG14819" s="10"/>
      <c r="AI14819" s="10"/>
      <c r="AL14819" s="10"/>
      <c r="AM14819" s="10"/>
    </row>
    <row r="14820" spans="9:39">
      <c r="I14820" s="10"/>
      <c r="R14820" s="10"/>
      <c r="S14820" s="10"/>
      <c r="T14820" s="10"/>
      <c r="X14820" s="35"/>
      <c r="AG14820" s="10"/>
      <c r="AI14820" s="10"/>
      <c r="AL14820" s="10"/>
      <c r="AM14820" s="10"/>
    </row>
    <row r="14821" spans="9:39">
      <c r="I14821" s="10"/>
      <c r="R14821" s="10"/>
      <c r="S14821" s="10"/>
      <c r="T14821" s="10"/>
      <c r="X14821" s="35"/>
      <c r="AG14821" s="10"/>
      <c r="AI14821" s="10"/>
      <c r="AL14821" s="10"/>
      <c r="AM14821" s="10"/>
    </row>
    <row r="14822" spans="9:39">
      <c r="I14822" s="10"/>
      <c r="R14822" s="10"/>
      <c r="S14822" s="10"/>
      <c r="T14822" s="10"/>
      <c r="X14822" s="35"/>
      <c r="AG14822" s="10"/>
      <c r="AI14822" s="10"/>
      <c r="AL14822" s="10"/>
      <c r="AM14822" s="10"/>
    </row>
    <row r="14823" spans="9:39">
      <c r="I14823" s="10"/>
      <c r="R14823" s="10"/>
      <c r="S14823" s="10"/>
      <c r="T14823" s="10"/>
      <c r="X14823" s="35"/>
      <c r="AG14823" s="10"/>
      <c r="AI14823" s="10"/>
      <c r="AL14823" s="10"/>
      <c r="AM14823" s="10"/>
    </row>
    <row r="14824" spans="9:39">
      <c r="I14824" s="10"/>
      <c r="R14824" s="10"/>
      <c r="S14824" s="10"/>
      <c r="T14824" s="10"/>
      <c r="X14824" s="35"/>
      <c r="AG14824" s="10"/>
      <c r="AI14824" s="10"/>
      <c r="AL14824" s="10"/>
      <c r="AM14824" s="10"/>
    </row>
    <row r="14825" spans="9:39">
      <c r="I14825" s="10"/>
      <c r="R14825" s="10"/>
      <c r="S14825" s="10"/>
      <c r="T14825" s="10"/>
      <c r="X14825" s="35"/>
      <c r="AG14825" s="10"/>
      <c r="AI14825" s="10"/>
      <c r="AL14825" s="10"/>
      <c r="AM14825" s="10"/>
    </row>
    <row r="14826" spans="9:39">
      <c r="I14826" s="10"/>
      <c r="R14826" s="10"/>
      <c r="S14826" s="10"/>
      <c r="T14826" s="10"/>
      <c r="X14826" s="35"/>
      <c r="AG14826" s="10"/>
      <c r="AI14826" s="10"/>
      <c r="AL14826" s="10"/>
      <c r="AM14826" s="10"/>
    </row>
    <row r="14827" spans="9:39">
      <c r="I14827" s="10"/>
      <c r="R14827" s="10"/>
      <c r="S14827" s="10"/>
      <c r="T14827" s="10"/>
      <c r="X14827" s="35"/>
      <c r="AG14827" s="10"/>
      <c r="AI14827" s="10"/>
      <c r="AL14827" s="10"/>
      <c r="AM14827" s="10"/>
    </row>
    <row r="14828" spans="9:39">
      <c r="I14828" s="10"/>
      <c r="R14828" s="10"/>
      <c r="S14828" s="10"/>
      <c r="T14828" s="10"/>
      <c r="X14828" s="35"/>
      <c r="AG14828" s="10"/>
      <c r="AI14828" s="10"/>
      <c r="AL14828" s="10"/>
      <c r="AM14828" s="10"/>
    </row>
    <row r="14829" spans="9:39">
      <c r="I14829" s="10"/>
      <c r="R14829" s="10"/>
      <c r="S14829" s="10"/>
      <c r="T14829" s="10"/>
      <c r="X14829" s="35"/>
      <c r="AG14829" s="10"/>
      <c r="AI14829" s="10"/>
      <c r="AL14829" s="10"/>
      <c r="AM14829" s="10"/>
    </row>
    <row r="14830" spans="9:39">
      <c r="I14830" s="10"/>
      <c r="R14830" s="10"/>
      <c r="S14830" s="10"/>
      <c r="T14830" s="10"/>
      <c r="X14830" s="35"/>
      <c r="AG14830" s="10"/>
      <c r="AI14830" s="10"/>
      <c r="AL14830" s="10"/>
      <c r="AM14830" s="10"/>
    </row>
    <row r="14831" spans="9:39">
      <c r="I14831" s="10"/>
      <c r="R14831" s="10"/>
      <c r="S14831" s="10"/>
      <c r="T14831" s="10"/>
      <c r="X14831" s="35"/>
      <c r="AG14831" s="10"/>
      <c r="AI14831" s="10"/>
      <c r="AL14831" s="10"/>
      <c r="AM14831" s="10"/>
    </row>
    <row r="14832" spans="9:39">
      <c r="I14832" s="10"/>
      <c r="R14832" s="10"/>
      <c r="S14832" s="10"/>
      <c r="T14832" s="10"/>
      <c r="X14832" s="35"/>
      <c r="AG14832" s="10"/>
      <c r="AI14832" s="10"/>
      <c r="AL14832" s="10"/>
      <c r="AM14832" s="10"/>
    </row>
    <row r="14833" spans="9:39">
      <c r="I14833" s="10"/>
      <c r="R14833" s="10"/>
      <c r="S14833" s="10"/>
      <c r="T14833" s="10"/>
      <c r="X14833" s="35"/>
      <c r="AG14833" s="10"/>
      <c r="AI14833" s="10"/>
      <c r="AL14833" s="10"/>
      <c r="AM14833" s="10"/>
    </row>
    <row r="14834" spans="9:39">
      <c r="I14834" s="10"/>
      <c r="R14834" s="10"/>
      <c r="S14834" s="10"/>
      <c r="T14834" s="10"/>
      <c r="X14834" s="35"/>
      <c r="AG14834" s="10"/>
      <c r="AI14834" s="10"/>
      <c r="AL14834" s="10"/>
      <c r="AM14834" s="10"/>
    </row>
    <row r="14835" spans="9:39">
      <c r="I14835" s="10"/>
      <c r="R14835" s="10"/>
      <c r="S14835" s="10"/>
      <c r="T14835" s="10"/>
      <c r="X14835" s="35"/>
      <c r="AG14835" s="10"/>
      <c r="AI14835" s="10"/>
      <c r="AL14835" s="10"/>
      <c r="AM14835" s="10"/>
    </row>
    <row r="14836" spans="9:39">
      <c r="I14836" s="10"/>
      <c r="R14836" s="10"/>
      <c r="S14836" s="10"/>
      <c r="T14836" s="10"/>
      <c r="X14836" s="35"/>
      <c r="AG14836" s="10"/>
      <c r="AI14836" s="10"/>
      <c r="AL14836" s="10"/>
      <c r="AM14836" s="10"/>
    </row>
    <row r="14837" spans="9:39">
      <c r="I14837" s="10"/>
      <c r="R14837" s="10"/>
      <c r="S14837" s="10"/>
      <c r="T14837" s="10"/>
      <c r="X14837" s="35"/>
      <c r="AG14837" s="10"/>
      <c r="AI14837" s="10"/>
      <c r="AL14837" s="10"/>
      <c r="AM14837" s="10"/>
    </row>
    <row r="14838" spans="9:39">
      <c r="I14838" s="10"/>
      <c r="R14838" s="10"/>
      <c r="S14838" s="10"/>
      <c r="T14838" s="10"/>
      <c r="X14838" s="35"/>
      <c r="AG14838" s="10"/>
      <c r="AI14838" s="10"/>
      <c r="AL14838" s="10"/>
      <c r="AM14838" s="10"/>
    </row>
    <row r="14839" spans="9:39">
      <c r="I14839" s="10"/>
      <c r="R14839" s="10"/>
      <c r="S14839" s="10"/>
      <c r="T14839" s="10"/>
      <c r="X14839" s="35"/>
      <c r="AG14839" s="10"/>
      <c r="AI14839" s="10"/>
      <c r="AL14839" s="10"/>
      <c r="AM14839" s="10"/>
    </row>
    <row r="14840" spans="9:39">
      <c r="I14840" s="10"/>
      <c r="R14840" s="10"/>
      <c r="S14840" s="10"/>
      <c r="T14840" s="10"/>
      <c r="X14840" s="35"/>
      <c r="AG14840" s="10"/>
      <c r="AI14840" s="10"/>
      <c r="AL14840" s="10"/>
      <c r="AM14840" s="10"/>
    </row>
    <row r="14841" spans="9:39">
      <c r="I14841" s="10"/>
      <c r="R14841" s="10"/>
      <c r="S14841" s="10"/>
      <c r="T14841" s="10"/>
      <c r="X14841" s="35"/>
      <c r="AG14841" s="10"/>
      <c r="AI14841" s="10"/>
      <c r="AL14841" s="10"/>
      <c r="AM14841" s="10"/>
    </row>
    <row r="14842" spans="9:39">
      <c r="I14842" s="10"/>
      <c r="R14842" s="10"/>
      <c r="S14842" s="10"/>
      <c r="T14842" s="10"/>
      <c r="X14842" s="35"/>
      <c r="AG14842" s="10"/>
      <c r="AI14842" s="10"/>
      <c r="AL14842" s="10"/>
      <c r="AM14842" s="10"/>
    </row>
    <row r="14843" spans="9:39">
      <c r="I14843" s="10"/>
      <c r="R14843" s="10"/>
      <c r="S14843" s="10"/>
      <c r="T14843" s="10"/>
      <c r="X14843" s="35"/>
      <c r="AG14843" s="10"/>
      <c r="AI14843" s="10"/>
      <c r="AL14843" s="10"/>
      <c r="AM14843" s="10"/>
    </row>
    <row r="14844" spans="9:39">
      <c r="I14844" s="10"/>
      <c r="R14844" s="10"/>
      <c r="S14844" s="10"/>
      <c r="T14844" s="10"/>
      <c r="X14844" s="35"/>
      <c r="AG14844" s="10"/>
      <c r="AI14844" s="10"/>
      <c r="AL14844" s="10"/>
      <c r="AM14844" s="10"/>
    </row>
    <row r="14845" spans="9:39">
      <c r="I14845" s="10"/>
      <c r="R14845" s="10"/>
      <c r="S14845" s="10"/>
      <c r="T14845" s="10"/>
      <c r="X14845" s="35"/>
      <c r="AG14845" s="10"/>
      <c r="AI14845" s="10"/>
      <c r="AL14845" s="10"/>
      <c r="AM14845" s="10"/>
    </row>
    <row r="14846" spans="9:39">
      <c r="I14846" s="10"/>
      <c r="R14846" s="10"/>
      <c r="S14846" s="10"/>
      <c r="T14846" s="10"/>
      <c r="X14846" s="35"/>
      <c r="AG14846" s="10"/>
      <c r="AI14846" s="10"/>
      <c r="AL14846" s="10"/>
      <c r="AM14846" s="10"/>
    </row>
    <row r="14847" spans="9:39">
      <c r="I14847" s="10"/>
      <c r="R14847" s="10"/>
      <c r="S14847" s="10"/>
      <c r="T14847" s="10"/>
      <c r="X14847" s="35"/>
      <c r="AG14847" s="10"/>
      <c r="AI14847" s="10"/>
      <c r="AL14847" s="10"/>
      <c r="AM14847" s="10"/>
    </row>
    <row r="14848" spans="9:39">
      <c r="I14848" s="10"/>
      <c r="R14848" s="10"/>
      <c r="S14848" s="10"/>
      <c r="T14848" s="10"/>
      <c r="X14848" s="35"/>
      <c r="AG14848" s="10"/>
      <c r="AI14848" s="10"/>
      <c r="AL14848" s="10"/>
      <c r="AM14848" s="10"/>
    </row>
    <row r="14849" spans="9:39">
      <c r="I14849" s="10"/>
      <c r="R14849" s="10"/>
      <c r="S14849" s="10"/>
      <c r="T14849" s="10"/>
      <c r="X14849" s="35"/>
      <c r="AG14849" s="10"/>
      <c r="AI14849" s="10"/>
      <c r="AL14849" s="10"/>
      <c r="AM14849" s="10"/>
    </row>
    <row r="14850" spans="9:39">
      <c r="I14850" s="10"/>
      <c r="R14850" s="10"/>
      <c r="S14850" s="10"/>
      <c r="T14850" s="10"/>
      <c r="X14850" s="35"/>
      <c r="AG14850" s="10"/>
      <c r="AI14850" s="10"/>
      <c r="AL14850" s="10"/>
      <c r="AM14850" s="10"/>
    </row>
    <row r="14851" spans="9:39">
      <c r="I14851" s="10"/>
      <c r="R14851" s="10"/>
      <c r="S14851" s="10"/>
      <c r="T14851" s="10"/>
      <c r="X14851" s="35"/>
      <c r="AG14851" s="10"/>
      <c r="AI14851" s="10"/>
      <c r="AL14851" s="10"/>
      <c r="AM14851" s="10"/>
    </row>
    <row r="14852" spans="9:39">
      <c r="I14852" s="10"/>
      <c r="R14852" s="10"/>
      <c r="S14852" s="10"/>
      <c r="T14852" s="10"/>
      <c r="X14852" s="35"/>
      <c r="AG14852" s="10"/>
      <c r="AI14852" s="10"/>
      <c r="AL14852" s="10"/>
      <c r="AM14852" s="10"/>
    </row>
    <row r="14853" spans="9:39">
      <c r="I14853" s="10"/>
      <c r="R14853" s="10"/>
      <c r="S14853" s="10"/>
      <c r="T14853" s="10"/>
      <c r="X14853" s="35"/>
      <c r="AG14853" s="10"/>
      <c r="AI14853" s="10"/>
      <c r="AL14853" s="10"/>
      <c r="AM14853" s="10"/>
    </row>
    <row r="14854" spans="9:39">
      <c r="I14854" s="10"/>
      <c r="R14854" s="10"/>
      <c r="S14854" s="10"/>
      <c r="T14854" s="10"/>
      <c r="X14854" s="35"/>
      <c r="AG14854" s="10"/>
      <c r="AI14854" s="10"/>
      <c r="AL14854" s="10"/>
      <c r="AM14854" s="10"/>
    </row>
    <row r="14855" spans="9:39">
      <c r="I14855" s="10"/>
      <c r="R14855" s="10"/>
      <c r="S14855" s="10"/>
      <c r="T14855" s="10"/>
      <c r="X14855" s="35"/>
      <c r="AG14855" s="10"/>
      <c r="AI14855" s="10"/>
      <c r="AL14855" s="10"/>
      <c r="AM14855" s="10"/>
    </row>
    <row r="14856" spans="9:39">
      <c r="I14856" s="10"/>
      <c r="R14856" s="10"/>
      <c r="S14856" s="10"/>
      <c r="T14856" s="10"/>
      <c r="X14856" s="35"/>
      <c r="AG14856" s="10"/>
      <c r="AI14856" s="10"/>
      <c r="AL14856" s="10"/>
      <c r="AM14856" s="10"/>
    </row>
    <row r="14857" spans="9:39">
      <c r="I14857" s="10"/>
      <c r="R14857" s="10"/>
      <c r="S14857" s="10"/>
      <c r="T14857" s="10"/>
      <c r="X14857" s="35"/>
      <c r="AG14857" s="10"/>
      <c r="AI14857" s="10"/>
      <c r="AL14857" s="10"/>
      <c r="AM14857" s="10"/>
    </row>
    <row r="14858" spans="9:39">
      <c r="I14858" s="10"/>
      <c r="R14858" s="10"/>
      <c r="S14858" s="10"/>
      <c r="T14858" s="10"/>
      <c r="X14858" s="35"/>
      <c r="AG14858" s="10"/>
      <c r="AI14858" s="10"/>
      <c r="AL14858" s="10"/>
      <c r="AM14858" s="10"/>
    </row>
    <row r="14859" spans="9:39">
      <c r="I14859" s="10"/>
      <c r="R14859" s="10"/>
      <c r="S14859" s="10"/>
      <c r="T14859" s="10"/>
      <c r="X14859" s="35"/>
      <c r="AG14859" s="10"/>
      <c r="AI14859" s="10"/>
      <c r="AL14859" s="10"/>
      <c r="AM14859" s="10"/>
    </row>
    <row r="14860" spans="9:39">
      <c r="I14860" s="10"/>
      <c r="R14860" s="10"/>
      <c r="S14860" s="10"/>
      <c r="T14860" s="10"/>
      <c r="X14860" s="35"/>
      <c r="AG14860" s="10"/>
      <c r="AI14860" s="10"/>
      <c r="AL14860" s="10"/>
      <c r="AM14860" s="10"/>
    </row>
    <row r="14861" spans="9:39">
      <c r="I14861" s="10"/>
      <c r="R14861" s="10"/>
      <c r="S14861" s="10"/>
      <c r="T14861" s="10"/>
      <c r="X14861" s="35"/>
      <c r="AG14861" s="10"/>
      <c r="AI14861" s="10"/>
      <c r="AL14861" s="10"/>
      <c r="AM14861" s="10"/>
    </row>
    <row r="14862" spans="9:39">
      <c r="I14862" s="10"/>
      <c r="R14862" s="10"/>
      <c r="S14862" s="10"/>
      <c r="T14862" s="10"/>
      <c r="X14862" s="35"/>
      <c r="AG14862" s="10"/>
      <c r="AI14862" s="10"/>
      <c r="AL14862" s="10"/>
      <c r="AM14862" s="10"/>
    </row>
    <row r="14863" spans="9:39">
      <c r="I14863" s="10"/>
      <c r="R14863" s="10"/>
      <c r="S14863" s="10"/>
      <c r="T14863" s="10"/>
      <c r="X14863" s="35"/>
      <c r="AG14863" s="10"/>
      <c r="AI14863" s="10"/>
      <c r="AL14863" s="10"/>
      <c r="AM14863" s="10"/>
    </row>
    <row r="14864" spans="9:39">
      <c r="I14864" s="10"/>
      <c r="R14864" s="10"/>
      <c r="S14864" s="10"/>
      <c r="T14864" s="10"/>
      <c r="X14864" s="35"/>
      <c r="AG14864" s="10"/>
      <c r="AI14864" s="10"/>
      <c r="AL14864" s="10"/>
      <c r="AM14864" s="10"/>
    </row>
    <row r="14865" spans="9:39">
      <c r="I14865" s="10"/>
      <c r="R14865" s="10"/>
      <c r="S14865" s="10"/>
      <c r="T14865" s="10"/>
      <c r="X14865" s="35"/>
      <c r="AG14865" s="10"/>
      <c r="AI14865" s="10"/>
      <c r="AL14865" s="10"/>
      <c r="AM14865" s="10"/>
    </row>
    <row r="14866" spans="9:39">
      <c r="I14866" s="10"/>
      <c r="R14866" s="10"/>
      <c r="S14866" s="10"/>
      <c r="T14866" s="10"/>
      <c r="X14866" s="35"/>
      <c r="AG14866" s="10"/>
      <c r="AI14866" s="10"/>
      <c r="AL14866" s="10"/>
      <c r="AM14866" s="10"/>
    </row>
    <row r="14867" spans="9:39">
      <c r="I14867" s="10"/>
      <c r="R14867" s="10"/>
      <c r="S14867" s="10"/>
      <c r="T14867" s="10"/>
      <c r="X14867" s="35"/>
      <c r="AG14867" s="10"/>
      <c r="AI14867" s="10"/>
      <c r="AL14867" s="10"/>
      <c r="AM14867" s="10"/>
    </row>
    <row r="14868" spans="9:39">
      <c r="I14868" s="10"/>
      <c r="R14868" s="10"/>
      <c r="S14868" s="10"/>
      <c r="T14868" s="10"/>
      <c r="X14868" s="35"/>
      <c r="AG14868" s="10"/>
      <c r="AI14868" s="10"/>
      <c r="AL14868" s="10"/>
      <c r="AM14868" s="10"/>
    </row>
    <row r="14869" spans="9:39">
      <c r="I14869" s="10"/>
      <c r="R14869" s="10"/>
      <c r="S14869" s="10"/>
      <c r="T14869" s="10"/>
      <c r="X14869" s="35"/>
      <c r="AG14869" s="10"/>
      <c r="AI14869" s="10"/>
      <c r="AL14869" s="10"/>
      <c r="AM14869" s="10"/>
    </row>
    <row r="14870" spans="9:39">
      <c r="I14870" s="10"/>
      <c r="R14870" s="10"/>
      <c r="S14870" s="10"/>
      <c r="T14870" s="10"/>
      <c r="X14870" s="35"/>
      <c r="AG14870" s="10"/>
      <c r="AI14870" s="10"/>
      <c r="AL14870" s="10"/>
      <c r="AM14870" s="10"/>
    </row>
    <row r="14871" spans="9:39">
      <c r="I14871" s="10"/>
      <c r="R14871" s="10"/>
      <c r="S14871" s="10"/>
      <c r="T14871" s="10"/>
      <c r="X14871" s="35"/>
      <c r="AG14871" s="10"/>
      <c r="AI14871" s="10"/>
      <c r="AL14871" s="10"/>
      <c r="AM14871" s="10"/>
    </row>
    <row r="14872" spans="9:39">
      <c r="I14872" s="10"/>
      <c r="R14872" s="10"/>
      <c r="S14872" s="10"/>
      <c r="T14872" s="10"/>
      <c r="X14872" s="35"/>
      <c r="AG14872" s="10"/>
      <c r="AI14872" s="10"/>
      <c r="AL14872" s="10"/>
      <c r="AM14872" s="10"/>
    </row>
    <row r="14873" spans="9:39">
      <c r="I14873" s="10"/>
      <c r="R14873" s="10"/>
      <c r="S14873" s="10"/>
      <c r="T14873" s="10"/>
      <c r="X14873" s="35"/>
      <c r="AG14873" s="10"/>
      <c r="AI14873" s="10"/>
      <c r="AL14873" s="10"/>
      <c r="AM14873" s="10"/>
    </row>
    <row r="14874" spans="9:39">
      <c r="I14874" s="10"/>
      <c r="R14874" s="10"/>
      <c r="S14874" s="10"/>
      <c r="T14874" s="10"/>
      <c r="X14874" s="35"/>
      <c r="AG14874" s="10"/>
      <c r="AI14874" s="10"/>
      <c r="AL14874" s="10"/>
      <c r="AM14874" s="10"/>
    </row>
    <row r="14875" spans="9:39">
      <c r="I14875" s="10"/>
      <c r="R14875" s="10"/>
      <c r="S14875" s="10"/>
      <c r="T14875" s="10"/>
      <c r="X14875" s="35"/>
      <c r="AG14875" s="10"/>
      <c r="AI14875" s="10"/>
      <c r="AL14875" s="10"/>
      <c r="AM14875" s="10"/>
    </row>
    <row r="14876" spans="9:39">
      <c r="I14876" s="10"/>
      <c r="R14876" s="10"/>
      <c r="S14876" s="10"/>
      <c r="T14876" s="10"/>
      <c r="X14876" s="35"/>
      <c r="AG14876" s="10"/>
      <c r="AI14876" s="10"/>
      <c r="AL14876" s="10"/>
      <c r="AM14876" s="10"/>
    </row>
    <row r="14877" spans="9:39">
      <c r="I14877" s="10"/>
      <c r="R14877" s="10"/>
      <c r="S14877" s="10"/>
      <c r="T14877" s="10"/>
      <c r="X14877" s="35"/>
      <c r="AG14877" s="10"/>
      <c r="AI14877" s="10"/>
      <c r="AL14877" s="10"/>
      <c r="AM14877" s="10"/>
    </row>
    <row r="14878" spans="9:39">
      <c r="I14878" s="10"/>
      <c r="R14878" s="10"/>
      <c r="S14878" s="10"/>
      <c r="T14878" s="10"/>
      <c r="X14878" s="35"/>
      <c r="AG14878" s="10"/>
      <c r="AI14878" s="10"/>
      <c r="AL14878" s="10"/>
      <c r="AM14878" s="10"/>
    </row>
    <row r="14879" spans="9:39">
      <c r="I14879" s="10"/>
      <c r="R14879" s="10"/>
      <c r="S14879" s="10"/>
      <c r="T14879" s="10"/>
      <c r="X14879" s="35"/>
      <c r="AG14879" s="10"/>
      <c r="AI14879" s="10"/>
      <c r="AL14879" s="10"/>
      <c r="AM14879" s="10"/>
    </row>
    <row r="14880" spans="9:39">
      <c r="I14880" s="10"/>
      <c r="R14880" s="10"/>
      <c r="S14880" s="10"/>
      <c r="T14880" s="10"/>
      <c r="X14880" s="35"/>
      <c r="AG14880" s="10"/>
      <c r="AI14880" s="10"/>
      <c r="AL14880" s="10"/>
      <c r="AM14880" s="10"/>
    </row>
    <row r="14881" spans="9:39">
      <c r="I14881" s="10"/>
      <c r="R14881" s="10"/>
      <c r="S14881" s="10"/>
      <c r="T14881" s="10"/>
      <c r="X14881" s="35"/>
      <c r="AG14881" s="10"/>
      <c r="AI14881" s="10"/>
      <c r="AL14881" s="10"/>
      <c r="AM14881" s="10"/>
    </row>
    <row r="14882" spans="9:39">
      <c r="I14882" s="10"/>
      <c r="R14882" s="10"/>
      <c r="S14882" s="10"/>
      <c r="T14882" s="10"/>
      <c r="X14882" s="35"/>
      <c r="AG14882" s="10"/>
      <c r="AI14882" s="10"/>
      <c r="AL14882" s="10"/>
      <c r="AM14882" s="10"/>
    </row>
    <row r="14883" spans="9:39">
      <c r="I14883" s="10"/>
      <c r="R14883" s="10"/>
      <c r="S14883" s="10"/>
      <c r="T14883" s="10"/>
      <c r="X14883" s="35"/>
      <c r="AG14883" s="10"/>
      <c r="AI14883" s="10"/>
      <c r="AL14883" s="10"/>
      <c r="AM14883" s="10"/>
    </row>
    <row r="14884" spans="9:39">
      <c r="I14884" s="10"/>
      <c r="R14884" s="10"/>
      <c r="S14884" s="10"/>
      <c r="T14884" s="10"/>
      <c r="X14884" s="35"/>
      <c r="AG14884" s="10"/>
      <c r="AI14884" s="10"/>
      <c r="AL14884" s="10"/>
      <c r="AM14884" s="10"/>
    </row>
    <row r="14885" spans="9:39">
      <c r="I14885" s="10"/>
      <c r="R14885" s="10"/>
      <c r="S14885" s="10"/>
      <c r="T14885" s="10"/>
      <c r="X14885" s="35"/>
      <c r="AG14885" s="10"/>
      <c r="AI14885" s="10"/>
      <c r="AL14885" s="10"/>
      <c r="AM14885" s="10"/>
    </row>
    <row r="14886" spans="9:39">
      <c r="I14886" s="10"/>
      <c r="R14886" s="10"/>
      <c r="S14886" s="10"/>
      <c r="T14886" s="10"/>
      <c r="X14886" s="35"/>
      <c r="AG14886" s="10"/>
      <c r="AI14886" s="10"/>
      <c r="AL14886" s="10"/>
      <c r="AM14886" s="10"/>
    </row>
    <row r="14887" spans="9:39">
      <c r="I14887" s="10"/>
      <c r="R14887" s="10"/>
      <c r="S14887" s="10"/>
      <c r="T14887" s="10"/>
      <c r="X14887" s="35"/>
      <c r="AG14887" s="10"/>
      <c r="AI14887" s="10"/>
      <c r="AL14887" s="10"/>
      <c r="AM14887" s="10"/>
    </row>
    <row r="14888" spans="9:39">
      <c r="I14888" s="10"/>
      <c r="R14888" s="10"/>
      <c r="S14888" s="10"/>
      <c r="T14888" s="10"/>
      <c r="X14888" s="35"/>
      <c r="AG14888" s="10"/>
      <c r="AI14888" s="10"/>
      <c r="AL14888" s="10"/>
      <c r="AM14888" s="10"/>
    </row>
    <row r="14889" spans="9:39">
      <c r="I14889" s="10"/>
      <c r="R14889" s="10"/>
      <c r="S14889" s="10"/>
      <c r="T14889" s="10"/>
      <c r="X14889" s="35"/>
      <c r="AG14889" s="10"/>
      <c r="AI14889" s="10"/>
      <c r="AL14889" s="10"/>
      <c r="AM14889" s="10"/>
    </row>
    <row r="14890" spans="9:39">
      <c r="I14890" s="10"/>
      <c r="R14890" s="10"/>
      <c r="S14890" s="10"/>
      <c r="T14890" s="10"/>
      <c r="X14890" s="35"/>
      <c r="AG14890" s="10"/>
      <c r="AI14890" s="10"/>
      <c r="AL14890" s="10"/>
      <c r="AM14890" s="10"/>
    </row>
    <row r="14891" spans="9:39">
      <c r="I14891" s="10"/>
      <c r="R14891" s="10"/>
      <c r="S14891" s="10"/>
      <c r="T14891" s="10"/>
      <c r="X14891" s="35"/>
      <c r="AG14891" s="10"/>
      <c r="AI14891" s="10"/>
      <c r="AL14891" s="10"/>
      <c r="AM14891" s="10"/>
    </row>
    <row r="14892" spans="9:39">
      <c r="I14892" s="10"/>
      <c r="R14892" s="10"/>
      <c r="S14892" s="10"/>
      <c r="T14892" s="10"/>
      <c r="X14892" s="35"/>
      <c r="AG14892" s="10"/>
      <c r="AI14892" s="10"/>
      <c r="AL14892" s="10"/>
      <c r="AM14892" s="10"/>
    </row>
    <row r="14893" spans="9:39">
      <c r="I14893" s="10"/>
      <c r="R14893" s="10"/>
      <c r="S14893" s="10"/>
      <c r="T14893" s="10"/>
      <c r="X14893" s="35"/>
      <c r="AG14893" s="10"/>
      <c r="AI14893" s="10"/>
      <c r="AL14893" s="10"/>
      <c r="AM14893" s="10"/>
    </row>
    <row r="14894" spans="9:39">
      <c r="I14894" s="10"/>
      <c r="R14894" s="10"/>
      <c r="S14894" s="10"/>
      <c r="T14894" s="10"/>
      <c r="X14894" s="35"/>
      <c r="AG14894" s="10"/>
      <c r="AI14894" s="10"/>
      <c r="AL14894" s="10"/>
      <c r="AM14894" s="10"/>
    </row>
    <row r="14895" spans="9:39">
      <c r="I14895" s="10"/>
      <c r="R14895" s="10"/>
      <c r="S14895" s="10"/>
      <c r="T14895" s="10"/>
      <c r="X14895" s="35"/>
      <c r="AG14895" s="10"/>
      <c r="AI14895" s="10"/>
      <c r="AL14895" s="10"/>
      <c r="AM14895" s="10"/>
    </row>
    <row r="14896" spans="9:39">
      <c r="I14896" s="10"/>
      <c r="R14896" s="10"/>
      <c r="S14896" s="10"/>
      <c r="T14896" s="10"/>
      <c r="X14896" s="35"/>
      <c r="AG14896" s="10"/>
      <c r="AI14896" s="10"/>
      <c r="AL14896" s="10"/>
      <c r="AM14896" s="10"/>
    </row>
    <row r="14897" spans="9:39">
      <c r="I14897" s="10"/>
      <c r="R14897" s="10"/>
      <c r="S14897" s="10"/>
      <c r="T14897" s="10"/>
      <c r="X14897" s="35"/>
      <c r="AG14897" s="10"/>
      <c r="AI14897" s="10"/>
      <c r="AL14897" s="10"/>
      <c r="AM14897" s="10"/>
    </row>
    <row r="14898" spans="9:39">
      <c r="I14898" s="10"/>
      <c r="R14898" s="10"/>
      <c r="S14898" s="10"/>
      <c r="T14898" s="10"/>
      <c r="X14898" s="35"/>
      <c r="AG14898" s="10"/>
      <c r="AI14898" s="10"/>
      <c r="AL14898" s="10"/>
      <c r="AM14898" s="10"/>
    </row>
    <row r="14899" spans="9:39">
      <c r="I14899" s="10"/>
      <c r="R14899" s="10"/>
      <c r="S14899" s="10"/>
      <c r="T14899" s="10"/>
      <c r="X14899" s="35"/>
      <c r="AG14899" s="10"/>
      <c r="AI14899" s="10"/>
      <c r="AL14899" s="10"/>
      <c r="AM14899" s="10"/>
    </row>
    <row r="14900" spans="9:39">
      <c r="I14900" s="10"/>
      <c r="R14900" s="10"/>
      <c r="S14900" s="10"/>
      <c r="T14900" s="10"/>
      <c r="X14900" s="35"/>
      <c r="AG14900" s="10"/>
      <c r="AI14900" s="10"/>
      <c r="AL14900" s="10"/>
      <c r="AM14900" s="10"/>
    </row>
    <row r="14901" spans="9:39">
      <c r="I14901" s="10"/>
      <c r="R14901" s="10"/>
      <c r="S14901" s="10"/>
      <c r="T14901" s="10"/>
      <c r="X14901" s="35"/>
      <c r="AG14901" s="10"/>
      <c r="AI14901" s="10"/>
      <c r="AL14901" s="10"/>
      <c r="AM14901" s="10"/>
    </row>
    <row r="14902" spans="9:39">
      <c r="I14902" s="10"/>
      <c r="R14902" s="10"/>
      <c r="S14902" s="10"/>
      <c r="T14902" s="10"/>
      <c r="X14902" s="35"/>
      <c r="AG14902" s="10"/>
      <c r="AI14902" s="10"/>
      <c r="AL14902" s="10"/>
      <c r="AM14902" s="10"/>
    </row>
    <row r="14903" spans="9:39">
      <c r="I14903" s="10"/>
      <c r="R14903" s="10"/>
      <c r="S14903" s="10"/>
      <c r="T14903" s="10"/>
      <c r="X14903" s="35"/>
      <c r="AG14903" s="10"/>
      <c r="AI14903" s="10"/>
      <c r="AL14903" s="10"/>
      <c r="AM14903" s="10"/>
    </row>
    <row r="14904" spans="9:39">
      <c r="I14904" s="10"/>
      <c r="R14904" s="10"/>
      <c r="S14904" s="10"/>
      <c r="T14904" s="10"/>
      <c r="X14904" s="35"/>
      <c r="AG14904" s="10"/>
      <c r="AI14904" s="10"/>
      <c r="AL14904" s="10"/>
      <c r="AM14904" s="10"/>
    </row>
    <row r="14905" spans="9:39">
      <c r="I14905" s="10"/>
      <c r="R14905" s="10"/>
      <c r="S14905" s="10"/>
      <c r="T14905" s="10"/>
      <c r="X14905" s="35"/>
      <c r="AG14905" s="10"/>
      <c r="AI14905" s="10"/>
      <c r="AL14905" s="10"/>
      <c r="AM14905" s="10"/>
    </row>
    <row r="14906" spans="9:39">
      <c r="I14906" s="10"/>
      <c r="R14906" s="10"/>
      <c r="S14906" s="10"/>
      <c r="T14906" s="10"/>
      <c r="X14906" s="35"/>
      <c r="AG14906" s="10"/>
      <c r="AI14906" s="10"/>
      <c r="AL14906" s="10"/>
      <c r="AM14906" s="10"/>
    </row>
    <row r="14907" spans="9:39">
      <c r="I14907" s="10"/>
      <c r="R14907" s="10"/>
      <c r="S14907" s="10"/>
      <c r="T14907" s="10"/>
      <c r="X14907" s="35"/>
      <c r="AG14907" s="10"/>
      <c r="AI14907" s="10"/>
      <c r="AL14907" s="10"/>
      <c r="AM14907" s="10"/>
    </row>
    <row r="14908" spans="9:39">
      <c r="I14908" s="10"/>
      <c r="R14908" s="10"/>
      <c r="S14908" s="10"/>
      <c r="T14908" s="10"/>
      <c r="X14908" s="35"/>
      <c r="AG14908" s="10"/>
      <c r="AI14908" s="10"/>
      <c r="AL14908" s="10"/>
      <c r="AM14908" s="10"/>
    </row>
    <row r="14909" spans="9:39">
      <c r="I14909" s="10"/>
      <c r="R14909" s="10"/>
      <c r="S14909" s="10"/>
      <c r="T14909" s="10"/>
      <c r="X14909" s="35"/>
      <c r="AG14909" s="10"/>
      <c r="AI14909" s="10"/>
      <c r="AL14909" s="10"/>
      <c r="AM14909" s="10"/>
    </row>
    <row r="14910" spans="9:39">
      <c r="I14910" s="10"/>
      <c r="R14910" s="10"/>
      <c r="S14910" s="10"/>
      <c r="T14910" s="10"/>
      <c r="X14910" s="35"/>
      <c r="AG14910" s="10"/>
      <c r="AI14910" s="10"/>
      <c r="AL14910" s="10"/>
      <c r="AM14910" s="10"/>
    </row>
    <row r="14911" spans="9:39">
      <c r="I14911" s="10"/>
      <c r="R14911" s="10"/>
      <c r="S14911" s="10"/>
      <c r="T14911" s="10"/>
      <c r="X14911" s="35"/>
      <c r="AG14911" s="10"/>
      <c r="AI14911" s="10"/>
      <c r="AL14911" s="10"/>
      <c r="AM14911" s="10"/>
    </row>
    <row r="14912" spans="9:39">
      <c r="I14912" s="10"/>
      <c r="R14912" s="10"/>
      <c r="S14912" s="10"/>
      <c r="T14912" s="10"/>
      <c r="X14912" s="35"/>
      <c r="AG14912" s="10"/>
      <c r="AI14912" s="10"/>
      <c r="AL14912" s="10"/>
      <c r="AM14912" s="10"/>
    </row>
    <row r="14913" spans="9:39">
      <c r="I14913" s="10"/>
      <c r="R14913" s="10"/>
      <c r="S14913" s="10"/>
      <c r="T14913" s="10"/>
      <c r="X14913" s="35"/>
      <c r="AG14913" s="10"/>
      <c r="AI14913" s="10"/>
      <c r="AL14913" s="10"/>
      <c r="AM14913" s="10"/>
    </row>
    <row r="14914" spans="9:39">
      <c r="I14914" s="10"/>
      <c r="R14914" s="10"/>
      <c r="S14914" s="10"/>
      <c r="T14914" s="10"/>
      <c r="X14914" s="35"/>
      <c r="AG14914" s="10"/>
      <c r="AI14914" s="10"/>
      <c r="AL14914" s="10"/>
      <c r="AM14914" s="10"/>
    </row>
    <row r="14915" spans="9:39">
      <c r="I14915" s="10"/>
      <c r="R14915" s="10"/>
      <c r="S14915" s="10"/>
      <c r="T14915" s="10"/>
      <c r="X14915" s="35"/>
      <c r="AG14915" s="10"/>
      <c r="AI14915" s="10"/>
      <c r="AL14915" s="10"/>
      <c r="AM14915" s="10"/>
    </row>
    <row r="14916" spans="9:39">
      <c r="I14916" s="10"/>
      <c r="R14916" s="10"/>
      <c r="S14916" s="10"/>
      <c r="T14916" s="10"/>
      <c r="X14916" s="35"/>
      <c r="AG14916" s="10"/>
      <c r="AI14916" s="10"/>
      <c r="AL14916" s="10"/>
      <c r="AM14916" s="10"/>
    </row>
    <row r="14917" spans="9:39">
      <c r="I14917" s="10"/>
      <c r="R14917" s="10"/>
      <c r="S14917" s="10"/>
      <c r="T14917" s="10"/>
      <c r="X14917" s="35"/>
      <c r="AG14917" s="10"/>
      <c r="AI14917" s="10"/>
      <c r="AL14917" s="10"/>
      <c r="AM14917" s="10"/>
    </row>
    <row r="14918" spans="9:39">
      <c r="I14918" s="10"/>
      <c r="R14918" s="10"/>
      <c r="S14918" s="10"/>
      <c r="T14918" s="10"/>
      <c r="X14918" s="35"/>
      <c r="AG14918" s="10"/>
      <c r="AI14918" s="10"/>
      <c r="AL14918" s="10"/>
      <c r="AM14918" s="10"/>
    </row>
    <row r="14919" spans="9:39">
      <c r="I14919" s="10"/>
      <c r="R14919" s="10"/>
      <c r="S14919" s="10"/>
      <c r="T14919" s="10"/>
      <c r="X14919" s="35"/>
      <c r="AG14919" s="10"/>
      <c r="AI14919" s="10"/>
      <c r="AL14919" s="10"/>
      <c r="AM14919" s="10"/>
    </row>
    <row r="14920" spans="9:39">
      <c r="I14920" s="10"/>
      <c r="R14920" s="10"/>
      <c r="S14920" s="10"/>
      <c r="T14920" s="10"/>
      <c r="X14920" s="35"/>
      <c r="AG14920" s="10"/>
      <c r="AI14920" s="10"/>
      <c r="AL14920" s="10"/>
      <c r="AM14920" s="10"/>
    </row>
    <row r="14921" spans="9:39">
      <c r="I14921" s="10"/>
      <c r="R14921" s="10"/>
      <c r="S14921" s="10"/>
      <c r="T14921" s="10"/>
      <c r="X14921" s="35"/>
      <c r="AG14921" s="10"/>
      <c r="AI14921" s="10"/>
      <c r="AL14921" s="10"/>
      <c r="AM14921" s="10"/>
    </row>
    <row r="14922" spans="9:39">
      <c r="I14922" s="10"/>
      <c r="R14922" s="10"/>
      <c r="S14922" s="10"/>
      <c r="T14922" s="10"/>
      <c r="X14922" s="35"/>
      <c r="AG14922" s="10"/>
      <c r="AI14922" s="10"/>
      <c r="AL14922" s="10"/>
      <c r="AM14922" s="10"/>
    </row>
    <row r="14923" spans="9:39">
      <c r="I14923" s="10"/>
      <c r="R14923" s="10"/>
      <c r="S14923" s="10"/>
      <c r="T14923" s="10"/>
      <c r="X14923" s="35"/>
      <c r="AG14923" s="10"/>
      <c r="AI14923" s="10"/>
      <c r="AL14923" s="10"/>
      <c r="AM14923" s="10"/>
    </row>
    <row r="14924" spans="9:39">
      <c r="I14924" s="10"/>
      <c r="R14924" s="10"/>
      <c r="S14924" s="10"/>
      <c r="T14924" s="10"/>
      <c r="X14924" s="35"/>
      <c r="AG14924" s="10"/>
      <c r="AI14924" s="10"/>
      <c r="AL14924" s="10"/>
      <c r="AM14924" s="10"/>
    </row>
    <row r="14925" spans="9:39">
      <c r="I14925" s="10"/>
      <c r="R14925" s="10"/>
      <c r="S14925" s="10"/>
      <c r="T14925" s="10"/>
      <c r="X14925" s="35"/>
      <c r="AG14925" s="10"/>
      <c r="AI14925" s="10"/>
      <c r="AL14925" s="10"/>
      <c r="AM14925" s="10"/>
    </row>
    <row r="14926" spans="9:39">
      <c r="I14926" s="10"/>
      <c r="R14926" s="10"/>
      <c r="S14926" s="10"/>
      <c r="T14926" s="10"/>
      <c r="X14926" s="35"/>
      <c r="AG14926" s="10"/>
      <c r="AI14926" s="10"/>
      <c r="AL14926" s="10"/>
      <c r="AM14926" s="10"/>
    </row>
    <row r="14927" spans="9:39">
      <c r="I14927" s="10"/>
      <c r="R14927" s="10"/>
      <c r="S14927" s="10"/>
      <c r="T14927" s="10"/>
      <c r="X14927" s="35"/>
      <c r="AG14927" s="10"/>
      <c r="AI14927" s="10"/>
      <c r="AL14927" s="10"/>
      <c r="AM14927" s="10"/>
    </row>
    <row r="14928" spans="9:39">
      <c r="I14928" s="10"/>
      <c r="R14928" s="10"/>
      <c r="S14928" s="10"/>
      <c r="T14928" s="10"/>
      <c r="X14928" s="35"/>
      <c r="AG14928" s="10"/>
      <c r="AI14928" s="10"/>
      <c r="AL14928" s="10"/>
      <c r="AM14928" s="10"/>
    </row>
    <row r="14929" spans="9:39">
      <c r="I14929" s="10"/>
      <c r="R14929" s="10"/>
      <c r="S14929" s="10"/>
      <c r="T14929" s="10"/>
      <c r="X14929" s="35"/>
      <c r="AG14929" s="10"/>
      <c r="AI14929" s="10"/>
      <c r="AL14929" s="10"/>
      <c r="AM14929" s="10"/>
    </row>
    <row r="14930" spans="9:39">
      <c r="I14930" s="10"/>
      <c r="R14930" s="10"/>
      <c r="S14930" s="10"/>
      <c r="T14930" s="10"/>
      <c r="X14930" s="35"/>
      <c r="AG14930" s="10"/>
      <c r="AI14930" s="10"/>
      <c r="AL14930" s="10"/>
      <c r="AM14930" s="10"/>
    </row>
    <row r="14931" spans="9:39">
      <c r="I14931" s="10"/>
      <c r="R14931" s="10"/>
      <c r="S14931" s="10"/>
      <c r="T14931" s="10"/>
      <c r="X14931" s="35"/>
      <c r="AG14931" s="10"/>
      <c r="AI14931" s="10"/>
      <c r="AL14931" s="10"/>
      <c r="AM14931" s="10"/>
    </row>
    <row r="14932" spans="9:39">
      <c r="I14932" s="10"/>
      <c r="R14932" s="10"/>
      <c r="S14932" s="10"/>
      <c r="T14932" s="10"/>
      <c r="X14932" s="35"/>
      <c r="AG14932" s="10"/>
      <c r="AI14932" s="10"/>
      <c r="AL14932" s="10"/>
      <c r="AM14932" s="10"/>
    </row>
    <row r="14933" spans="9:39">
      <c r="I14933" s="10"/>
      <c r="R14933" s="10"/>
      <c r="S14933" s="10"/>
      <c r="T14933" s="10"/>
      <c r="X14933" s="35"/>
      <c r="AG14933" s="10"/>
      <c r="AI14933" s="10"/>
      <c r="AL14933" s="10"/>
      <c r="AM14933" s="10"/>
    </row>
    <row r="14934" spans="9:39">
      <c r="I14934" s="10"/>
      <c r="R14934" s="10"/>
      <c r="S14934" s="10"/>
      <c r="T14934" s="10"/>
      <c r="X14934" s="35"/>
      <c r="AG14934" s="10"/>
      <c r="AI14934" s="10"/>
      <c r="AL14934" s="10"/>
      <c r="AM14934" s="10"/>
    </row>
    <row r="14935" spans="9:39">
      <c r="I14935" s="10"/>
      <c r="R14935" s="10"/>
      <c r="S14935" s="10"/>
      <c r="T14935" s="10"/>
      <c r="X14935" s="35"/>
      <c r="AG14935" s="10"/>
      <c r="AI14935" s="10"/>
      <c r="AL14935" s="10"/>
      <c r="AM14935" s="10"/>
    </row>
    <row r="14936" spans="9:39">
      <c r="I14936" s="10"/>
      <c r="R14936" s="10"/>
      <c r="S14936" s="10"/>
      <c r="T14936" s="10"/>
      <c r="X14936" s="35"/>
      <c r="AG14936" s="10"/>
      <c r="AI14936" s="10"/>
      <c r="AL14936" s="10"/>
      <c r="AM14936" s="10"/>
    </row>
    <row r="14937" spans="9:39">
      <c r="I14937" s="10"/>
      <c r="R14937" s="10"/>
      <c r="S14937" s="10"/>
      <c r="T14937" s="10"/>
      <c r="X14937" s="35"/>
      <c r="AG14937" s="10"/>
      <c r="AI14937" s="10"/>
      <c r="AL14937" s="10"/>
      <c r="AM14937" s="10"/>
    </row>
    <row r="14938" spans="9:39">
      <c r="I14938" s="10"/>
      <c r="R14938" s="10"/>
      <c r="S14938" s="10"/>
      <c r="T14938" s="10"/>
      <c r="X14938" s="35"/>
      <c r="AG14938" s="10"/>
      <c r="AI14938" s="10"/>
      <c r="AL14938" s="10"/>
      <c r="AM14938" s="10"/>
    </row>
    <row r="14939" spans="9:39">
      <c r="I14939" s="10"/>
      <c r="R14939" s="10"/>
      <c r="S14939" s="10"/>
      <c r="T14939" s="10"/>
      <c r="X14939" s="35"/>
      <c r="AG14939" s="10"/>
      <c r="AI14939" s="10"/>
      <c r="AL14939" s="10"/>
      <c r="AM14939" s="10"/>
    </row>
    <row r="14940" spans="9:39">
      <c r="I14940" s="10"/>
      <c r="R14940" s="10"/>
      <c r="S14940" s="10"/>
      <c r="T14940" s="10"/>
      <c r="X14940" s="35"/>
      <c r="AG14940" s="10"/>
      <c r="AI14940" s="10"/>
      <c r="AL14940" s="10"/>
      <c r="AM14940" s="10"/>
    </row>
    <row r="14941" spans="9:39">
      <c r="I14941" s="10"/>
      <c r="R14941" s="10"/>
      <c r="S14941" s="10"/>
      <c r="T14941" s="10"/>
      <c r="X14941" s="35"/>
      <c r="AG14941" s="10"/>
      <c r="AI14941" s="10"/>
      <c r="AL14941" s="10"/>
      <c r="AM14941" s="10"/>
    </row>
    <row r="14942" spans="9:39">
      <c r="I14942" s="10"/>
      <c r="R14942" s="10"/>
      <c r="S14942" s="10"/>
      <c r="T14942" s="10"/>
      <c r="X14942" s="35"/>
      <c r="AG14942" s="10"/>
      <c r="AI14942" s="10"/>
      <c r="AL14942" s="10"/>
      <c r="AM14942" s="10"/>
    </row>
    <row r="14943" spans="9:39">
      <c r="I14943" s="10"/>
      <c r="R14943" s="10"/>
      <c r="S14943" s="10"/>
      <c r="T14943" s="10"/>
      <c r="X14943" s="35"/>
      <c r="AG14943" s="10"/>
      <c r="AI14943" s="10"/>
      <c r="AL14943" s="10"/>
      <c r="AM14943" s="10"/>
    </row>
    <row r="14944" spans="9:39">
      <c r="I14944" s="10"/>
      <c r="R14944" s="10"/>
      <c r="S14944" s="10"/>
      <c r="T14944" s="10"/>
      <c r="X14944" s="35"/>
      <c r="AG14944" s="10"/>
      <c r="AI14944" s="10"/>
      <c r="AL14944" s="10"/>
      <c r="AM14944" s="10"/>
    </row>
    <row r="14945" spans="9:39">
      <c r="I14945" s="10"/>
      <c r="R14945" s="10"/>
      <c r="S14945" s="10"/>
      <c r="T14945" s="10"/>
      <c r="X14945" s="35"/>
      <c r="AG14945" s="10"/>
      <c r="AI14945" s="10"/>
      <c r="AL14945" s="10"/>
      <c r="AM14945" s="10"/>
    </row>
    <row r="14946" spans="9:39">
      <c r="I14946" s="10"/>
      <c r="R14946" s="10"/>
      <c r="S14946" s="10"/>
      <c r="T14946" s="10"/>
      <c r="X14946" s="35"/>
      <c r="AG14946" s="10"/>
      <c r="AI14946" s="10"/>
      <c r="AL14946" s="10"/>
      <c r="AM14946" s="10"/>
    </row>
    <row r="14947" spans="9:39">
      <c r="I14947" s="10"/>
      <c r="R14947" s="10"/>
      <c r="S14947" s="10"/>
      <c r="T14947" s="10"/>
      <c r="X14947" s="35"/>
      <c r="AG14947" s="10"/>
      <c r="AI14947" s="10"/>
      <c r="AL14947" s="10"/>
      <c r="AM14947" s="10"/>
    </row>
    <row r="14948" spans="9:39">
      <c r="I14948" s="10"/>
      <c r="R14948" s="10"/>
      <c r="S14948" s="10"/>
      <c r="T14948" s="10"/>
      <c r="X14948" s="35"/>
      <c r="AG14948" s="10"/>
      <c r="AI14948" s="10"/>
      <c r="AL14948" s="10"/>
      <c r="AM14948" s="10"/>
    </row>
    <row r="14949" spans="9:39">
      <c r="I14949" s="10"/>
      <c r="R14949" s="10"/>
      <c r="S14949" s="10"/>
      <c r="T14949" s="10"/>
      <c r="X14949" s="35"/>
      <c r="AG14949" s="10"/>
      <c r="AI14949" s="10"/>
      <c r="AL14949" s="10"/>
      <c r="AM14949" s="10"/>
    </row>
    <row r="14950" spans="9:39">
      <c r="I14950" s="10"/>
      <c r="R14950" s="10"/>
      <c r="S14950" s="10"/>
      <c r="T14950" s="10"/>
      <c r="X14950" s="35"/>
      <c r="AG14950" s="10"/>
      <c r="AI14950" s="10"/>
      <c r="AL14950" s="10"/>
      <c r="AM14950" s="10"/>
    </row>
    <row r="14951" spans="9:39">
      <c r="I14951" s="10"/>
      <c r="R14951" s="10"/>
      <c r="S14951" s="10"/>
      <c r="T14951" s="10"/>
      <c r="X14951" s="35"/>
      <c r="AG14951" s="10"/>
      <c r="AI14951" s="10"/>
      <c r="AL14951" s="10"/>
      <c r="AM14951" s="10"/>
    </row>
    <row r="14952" spans="9:39">
      <c r="I14952" s="10"/>
      <c r="R14952" s="10"/>
      <c r="S14952" s="10"/>
      <c r="T14952" s="10"/>
      <c r="X14952" s="35"/>
      <c r="AG14952" s="10"/>
      <c r="AI14952" s="10"/>
      <c r="AL14952" s="10"/>
      <c r="AM14952" s="10"/>
    </row>
    <row r="14953" spans="9:39">
      <c r="I14953" s="10"/>
      <c r="R14953" s="10"/>
      <c r="S14953" s="10"/>
      <c r="T14953" s="10"/>
      <c r="X14953" s="35"/>
      <c r="AG14953" s="10"/>
      <c r="AI14953" s="10"/>
      <c r="AL14953" s="10"/>
      <c r="AM14953" s="10"/>
    </row>
    <row r="14954" spans="9:39">
      <c r="I14954" s="10"/>
      <c r="R14954" s="10"/>
      <c r="S14954" s="10"/>
      <c r="T14954" s="10"/>
      <c r="X14954" s="35"/>
      <c r="AG14954" s="10"/>
      <c r="AI14954" s="10"/>
      <c r="AL14954" s="10"/>
      <c r="AM14954" s="10"/>
    </row>
    <row r="14955" spans="9:39">
      <c r="I14955" s="10"/>
      <c r="R14955" s="10"/>
      <c r="S14955" s="10"/>
      <c r="T14955" s="10"/>
      <c r="X14955" s="35"/>
      <c r="AG14955" s="10"/>
      <c r="AI14955" s="10"/>
      <c r="AL14955" s="10"/>
      <c r="AM14955" s="10"/>
    </row>
    <row r="14956" spans="9:39">
      <c r="I14956" s="10"/>
      <c r="R14956" s="10"/>
      <c r="S14956" s="10"/>
      <c r="T14956" s="10"/>
      <c r="X14956" s="35"/>
      <c r="AG14956" s="10"/>
      <c r="AI14956" s="10"/>
      <c r="AL14956" s="10"/>
      <c r="AM14956" s="10"/>
    </row>
    <row r="14957" spans="9:39">
      <c r="I14957" s="10"/>
      <c r="R14957" s="10"/>
      <c r="S14957" s="10"/>
      <c r="T14957" s="10"/>
      <c r="X14957" s="35"/>
      <c r="AG14957" s="10"/>
      <c r="AI14957" s="10"/>
      <c r="AL14957" s="10"/>
      <c r="AM14957" s="10"/>
    </row>
    <row r="14958" spans="9:39">
      <c r="I14958" s="10"/>
      <c r="R14958" s="10"/>
      <c r="S14958" s="10"/>
      <c r="T14958" s="10"/>
      <c r="X14958" s="35"/>
      <c r="AG14958" s="10"/>
      <c r="AI14958" s="10"/>
      <c r="AL14958" s="10"/>
      <c r="AM14958" s="10"/>
    </row>
    <row r="14959" spans="9:39">
      <c r="I14959" s="10"/>
      <c r="R14959" s="10"/>
      <c r="S14959" s="10"/>
      <c r="T14959" s="10"/>
      <c r="X14959" s="35"/>
      <c r="AG14959" s="10"/>
      <c r="AI14959" s="10"/>
      <c r="AL14959" s="10"/>
      <c r="AM14959" s="10"/>
    </row>
    <row r="14960" spans="9:39">
      <c r="I14960" s="10"/>
      <c r="R14960" s="10"/>
      <c r="S14960" s="10"/>
      <c r="T14960" s="10"/>
      <c r="X14960" s="35"/>
      <c r="AG14960" s="10"/>
      <c r="AI14960" s="10"/>
      <c r="AL14960" s="10"/>
      <c r="AM14960" s="10"/>
    </row>
    <row r="14961" spans="9:39">
      <c r="I14961" s="10"/>
      <c r="R14961" s="10"/>
      <c r="S14961" s="10"/>
      <c r="T14961" s="10"/>
      <c r="X14961" s="35"/>
      <c r="AG14961" s="10"/>
      <c r="AI14961" s="10"/>
      <c r="AL14961" s="10"/>
      <c r="AM14961" s="10"/>
    </row>
    <row r="14962" spans="9:39">
      <c r="I14962" s="10"/>
      <c r="R14962" s="10"/>
      <c r="S14962" s="10"/>
      <c r="T14962" s="10"/>
      <c r="X14962" s="35"/>
      <c r="AG14962" s="10"/>
      <c r="AI14962" s="10"/>
      <c r="AL14962" s="10"/>
      <c r="AM14962" s="10"/>
    </row>
    <row r="14963" spans="9:39">
      <c r="I14963" s="10"/>
      <c r="R14963" s="10"/>
      <c r="S14963" s="10"/>
      <c r="T14963" s="10"/>
      <c r="X14963" s="35"/>
      <c r="AG14963" s="10"/>
      <c r="AI14963" s="10"/>
      <c r="AL14963" s="10"/>
      <c r="AM14963" s="10"/>
    </row>
    <row r="14964" spans="9:39">
      <c r="I14964" s="10"/>
      <c r="R14964" s="10"/>
      <c r="S14964" s="10"/>
      <c r="T14964" s="10"/>
      <c r="X14964" s="35"/>
      <c r="AG14964" s="10"/>
      <c r="AI14964" s="10"/>
      <c r="AL14964" s="10"/>
      <c r="AM14964" s="10"/>
    </row>
    <row r="14965" spans="9:39">
      <c r="I14965" s="10"/>
      <c r="R14965" s="10"/>
      <c r="S14965" s="10"/>
      <c r="T14965" s="10"/>
      <c r="X14965" s="35"/>
      <c r="AG14965" s="10"/>
      <c r="AI14965" s="10"/>
      <c r="AL14965" s="10"/>
      <c r="AM14965" s="10"/>
    </row>
    <row r="14966" spans="9:39">
      <c r="I14966" s="10"/>
      <c r="R14966" s="10"/>
      <c r="S14966" s="10"/>
      <c r="T14966" s="10"/>
      <c r="X14966" s="35"/>
      <c r="AG14966" s="10"/>
      <c r="AI14966" s="10"/>
      <c r="AL14966" s="10"/>
      <c r="AM14966" s="10"/>
    </row>
    <row r="14967" spans="9:39">
      <c r="I14967" s="10"/>
      <c r="R14967" s="10"/>
      <c r="S14967" s="10"/>
      <c r="T14967" s="10"/>
      <c r="X14967" s="35"/>
      <c r="AG14967" s="10"/>
      <c r="AI14967" s="10"/>
      <c r="AL14967" s="10"/>
      <c r="AM14967" s="10"/>
    </row>
    <row r="14968" spans="9:39">
      <c r="I14968" s="10"/>
      <c r="R14968" s="10"/>
      <c r="S14968" s="10"/>
      <c r="T14968" s="10"/>
      <c r="X14968" s="35"/>
      <c r="AG14968" s="10"/>
      <c r="AI14968" s="10"/>
      <c r="AL14968" s="10"/>
      <c r="AM14968" s="10"/>
    </row>
    <row r="14969" spans="9:39">
      <c r="I14969" s="10"/>
      <c r="R14969" s="10"/>
      <c r="S14969" s="10"/>
      <c r="T14969" s="10"/>
      <c r="X14969" s="35"/>
      <c r="AG14969" s="10"/>
      <c r="AI14969" s="10"/>
      <c r="AL14969" s="10"/>
      <c r="AM14969" s="10"/>
    </row>
    <row r="14970" spans="9:39">
      <c r="I14970" s="10"/>
      <c r="R14970" s="10"/>
      <c r="S14970" s="10"/>
      <c r="T14970" s="10"/>
      <c r="X14970" s="35"/>
      <c r="AG14970" s="10"/>
      <c r="AI14970" s="10"/>
      <c r="AL14970" s="10"/>
      <c r="AM14970" s="10"/>
    </row>
    <row r="14971" spans="9:39">
      <c r="I14971" s="10"/>
      <c r="R14971" s="10"/>
      <c r="S14971" s="10"/>
      <c r="T14971" s="10"/>
      <c r="X14971" s="35"/>
      <c r="AG14971" s="10"/>
      <c r="AI14971" s="10"/>
      <c r="AL14971" s="10"/>
      <c r="AM14971" s="10"/>
    </row>
    <row r="14972" spans="9:39">
      <c r="I14972" s="10"/>
      <c r="R14972" s="10"/>
      <c r="S14972" s="10"/>
      <c r="T14972" s="10"/>
      <c r="X14972" s="35"/>
      <c r="AG14972" s="10"/>
      <c r="AI14972" s="10"/>
      <c r="AL14972" s="10"/>
      <c r="AM14972" s="10"/>
    </row>
    <row r="14973" spans="9:39">
      <c r="I14973" s="10"/>
      <c r="R14973" s="10"/>
      <c r="S14973" s="10"/>
      <c r="T14973" s="10"/>
      <c r="X14973" s="35"/>
      <c r="AG14973" s="10"/>
      <c r="AI14973" s="10"/>
      <c r="AL14973" s="10"/>
      <c r="AM14973" s="10"/>
    </row>
    <row r="14974" spans="9:39">
      <c r="I14974" s="10"/>
      <c r="R14974" s="10"/>
      <c r="S14974" s="10"/>
      <c r="T14974" s="10"/>
      <c r="X14974" s="35"/>
      <c r="AG14974" s="10"/>
      <c r="AI14974" s="10"/>
      <c r="AL14974" s="10"/>
      <c r="AM14974" s="10"/>
    </row>
    <row r="14975" spans="9:39">
      <c r="I14975" s="10"/>
      <c r="R14975" s="10"/>
      <c r="S14975" s="10"/>
      <c r="T14975" s="10"/>
      <c r="X14975" s="35"/>
      <c r="AG14975" s="10"/>
      <c r="AI14975" s="10"/>
      <c r="AL14975" s="10"/>
      <c r="AM14975" s="10"/>
    </row>
    <row r="14976" spans="9:39">
      <c r="I14976" s="10"/>
      <c r="R14976" s="10"/>
      <c r="S14976" s="10"/>
      <c r="T14976" s="10"/>
      <c r="X14976" s="35"/>
      <c r="AG14976" s="10"/>
      <c r="AI14976" s="10"/>
      <c r="AL14976" s="10"/>
      <c r="AM14976" s="10"/>
    </row>
    <row r="14977" spans="9:39">
      <c r="I14977" s="10"/>
      <c r="R14977" s="10"/>
      <c r="S14977" s="10"/>
      <c r="T14977" s="10"/>
      <c r="X14977" s="35"/>
      <c r="AG14977" s="10"/>
      <c r="AI14977" s="10"/>
      <c r="AL14977" s="10"/>
      <c r="AM14977" s="10"/>
    </row>
    <row r="14978" spans="9:39">
      <c r="I14978" s="10"/>
      <c r="R14978" s="10"/>
      <c r="S14978" s="10"/>
      <c r="T14978" s="10"/>
      <c r="X14978" s="35"/>
      <c r="AG14978" s="10"/>
      <c r="AI14978" s="10"/>
      <c r="AL14978" s="10"/>
      <c r="AM14978" s="10"/>
    </row>
    <row r="14979" spans="9:39">
      <c r="I14979" s="10"/>
      <c r="R14979" s="10"/>
      <c r="S14979" s="10"/>
      <c r="T14979" s="10"/>
      <c r="X14979" s="35"/>
      <c r="AG14979" s="10"/>
      <c r="AI14979" s="10"/>
      <c r="AL14979" s="10"/>
      <c r="AM14979" s="10"/>
    </row>
    <row r="14980" spans="9:39">
      <c r="I14980" s="10"/>
      <c r="R14980" s="10"/>
      <c r="S14980" s="10"/>
      <c r="T14980" s="10"/>
      <c r="X14980" s="35"/>
      <c r="AG14980" s="10"/>
      <c r="AI14980" s="10"/>
      <c r="AL14980" s="10"/>
      <c r="AM14980" s="10"/>
    </row>
    <row r="14981" spans="9:39">
      <c r="I14981" s="10"/>
      <c r="R14981" s="10"/>
      <c r="S14981" s="10"/>
      <c r="T14981" s="10"/>
      <c r="X14981" s="35"/>
      <c r="AG14981" s="10"/>
      <c r="AI14981" s="10"/>
      <c r="AL14981" s="10"/>
      <c r="AM14981" s="10"/>
    </row>
    <row r="14982" spans="9:39">
      <c r="I14982" s="10"/>
      <c r="R14982" s="10"/>
      <c r="S14982" s="10"/>
      <c r="T14982" s="10"/>
      <c r="X14982" s="35"/>
      <c r="AG14982" s="10"/>
      <c r="AI14982" s="10"/>
      <c r="AL14982" s="10"/>
      <c r="AM14982" s="10"/>
    </row>
    <row r="14983" spans="9:39">
      <c r="I14983" s="10"/>
      <c r="R14983" s="10"/>
      <c r="S14983" s="10"/>
      <c r="T14983" s="10"/>
      <c r="X14983" s="35"/>
      <c r="AG14983" s="10"/>
      <c r="AI14983" s="10"/>
      <c r="AL14983" s="10"/>
      <c r="AM14983" s="10"/>
    </row>
    <row r="14984" spans="9:39">
      <c r="I14984" s="10"/>
      <c r="R14984" s="10"/>
      <c r="S14984" s="10"/>
      <c r="T14984" s="10"/>
      <c r="X14984" s="35"/>
      <c r="AG14984" s="10"/>
      <c r="AI14984" s="10"/>
      <c r="AL14984" s="10"/>
      <c r="AM14984" s="10"/>
    </row>
    <row r="14985" spans="9:39">
      <c r="I14985" s="10"/>
      <c r="R14985" s="10"/>
      <c r="S14985" s="10"/>
      <c r="T14985" s="10"/>
      <c r="X14985" s="35"/>
      <c r="AG14985" s="10"/>
      <c r="AI14985" s="10"/>
      <c r="AL14985" s="10"/>
      <c r="AM14985" s="10"/>
    </row>
    <row r="14986" spans="9:39">
      <c r="I14986" s="10"/>
      <c r="R14986" s="10"/>
      <c r="S14986" s="10"/>
      <c r="T14986" s="10"/>
      <c r="X14986" s="35"/>
      <c r="AG14986" s="10"/>
      <c r="AI14986" s="10"/>
      <c r="AL14986" s="10"/>
      <c r="AM14986" s="10"/>
    </row>
    <row r="14987" spans="9:39">
      <c r="I14987" s="10"/>
      <c r="R14987" s="10"/>
      <c r="S14987" s="10"/>
      <c r="T14987" s="10"/>
      <c r="X14987" s="35"/>
      <c r="AG14987" s="10"/>
      <c r="AI14987" s="10"/>
      <c r="AL14987" s="10"/>
      <c r="AM14987" s="10"/>
    </row>
    <row r="14988" spans="9:39">
      <c r="I14988" s="10"/>
      <c r="R14988" s="10"/>
      <c r="S14988" s="10"/>
      <c r="T14988" s="10"/>
      <c r="X14988" s="35"/>
      <c r="AG14988" s="10"/>
      <c r="AI14988" s="10"/>
      <c r="AL14988" s="10"/>
      <c r="AM14988" s="10"/>
    </row>
    <row r="14989" spans="9:39">
      <c r="I14989" s="10"/>
      <c r="R14989" s="10"/>
      <c r="S14989" s="10"/>
      <c r="T14989" s="10"/>
      <c r="X14989" s="35"/>
      <c r="AG14989" s="10"/>
      <c r="AI14989" s="10"/>
      <c r="AL14989" s="10"/>
      <c r="AM14989" s="10"/>
    </row>
    <row r="14990" spans="9:39">
      <c r="I14990" s="10"/>
      <c r="R14990" s="10"/>
      <c r="S14990" s="10"/>
      <c r="T14990" s="10"/>
      <c r="X14990" s="35"/>
      <c r="AG14990" s="10"/>
      <c r="AI14990" s="10"/>
      <c r="AL14990" s="10"/>
      <c r="AM14990" s="10"/>
    </row>
    <row r="14991" spans="9:39">
      <c r="I14991" s="10"/>
      <c r="R14991" s="10"/>
      <c r="S14991" s="10"/>
      <c r="T14991" s="10"/>
      <c r="X14991" s="35"/>
      <c r="AG14991" s="10"/>
      <c r="AI14991" s="10"/>
      <c r="AL14991" s="10"/>
      <c r="AM14991" s="10"/>
    </row>
    <row r="14992" spans="9:39">
      <c r="I14992" s="10"/>
      <c r="R14992" s="10"/>
      <c r="S14992" s="10"/>
      <c r="T14992" s="10"/>
      <c r="X14992" s="35"/>
      <c r="AG14992" s="10"/>
      <c r="AI14992" s="10"/>
      <c r="AL14992" s="10"/>
      <c r="AM14992" s="10"/>
    </row>
    <row r="14993" spans="9:39">
      <c r="I14993" s="10"/>
      <c r="R14993" s="10"/>
      <c r="S14993" s="10"/>
      <c r="T14993" s="10"/>
      <c r="X14993" s="35"/>
      <c r="AG14993" s="10"/>
      <c r="AI14993" s="10"/>
      <c r="AL14993" s="10"/>
      <c r="AM14993" s="10"/>
    </row>
    <row r="14994" spans="9:39">
      <c r="I14994" s="10"/>
      <c r="R14994" s="10"/>
      <c r="S14994" s="10"/>
      <c r="T14994" s="10"/>
      <c r="X14994" s="35"/>
      <c r="AG14994" s="10"/>
      <c r="AI14994" s="10"/>
      <c r="AL14994" s="10"/>
      <c r="AM14994" s="10"/>
    </row>
    <row r="14995" spans="9:39">
      <c r="I14995" s="10"/>
      <c r="R14995" s="10"/>
      <c r="S14995" s="10"/>
      <c r="T14995" s="10"/>
      <c r="X14995" s="35"/>
      <c r="AG14995" s="10"/>
      <c r="AI14995" s="10"/>
      <c r="AL14995" s="10"/>
      <c r="AM14995" s="10"/>
    </row>
    <row r="14996" spans="9:39">
      <c r="I14996" s="10"/>
      <c r="R14996" s="10"/>
      <c r="S14996" s="10"/>
      <c r="T14996" s="10"/>
      <c r="X14996" s="35"/>
      <c r="AG14996" s="10"/>
      <c r="AI14996" s="10"/>
      <c r="AL14996" s="10"/>
      <c r="AM14996" s="10"/>
    </row>
    <row r="14997" spans="9:39">
      <c r="I14997" s="10"/>
      <c r="R14997" s="10"/>
      <c r="S14997" s="10"/>
      <c r="T14997" s="10"/>
      <c r="X14997" s="35"/>
      <c r="AG14997" s="10"/>
      <c r="AI14997" s="10"/>
      <c r="AL14997" s="10"/>
      <c r="AM14997" s="10"/>
    </row>
    <row r="14998" spans="9:39">
      <c r="I14998" s="10"/>
      <c r="R14998" s="10"/>
      <c r="S14998" s="10"/>
      <c r="T14998" s="10"/>
      <c r="X14998" s="35"/>
      <c r="AG14998" s="10"/>
      <c r="AI14998" s="10"/>
      <c r="AL14998" s="10"/>
      <c r="AM14998" s="10"/>
    </row>
    <row r="14999" spans="9:39">
      <c r="I14999" s="10"/>
      <c r="R14999" s="10"/>
      <c r="S14999" s="10"/>
      <c r="T14999" s="10"/>
      <c r="X14999" s="35"/>
      <c r="AG14999" s="10"/>
      <c r="AI14999" s="10"/>
      <c r="AL14999" s="10"/>
      <c r="AM14999" s="10"/>
    </row>
    <row r="15000" spans="9:39">
      <c r="I15000" s="10"/>
      <c r="R15000" s="10"/>
      <c r="S15000" s="10"/>
      <c r="T15000" s="10"/>
      <c r="X15000" s="35"/>
      <c r="AG15000" s="10"/>
      <c r="AI15000" s="10"/>
      <c r="AL15000" s="10"/>
      <c r="AM15000" s="10"/>
    </row>
    <row r="15001" spans="9:39">
      <c r="I15001" s="10"/>
      <c r="R15001" s="10"/>
      <c r="S15001" s="10"/>
      <c r="T15001" s="10"/>
      <c r="X15001" s="35"/>
      <c r="AG15001" s="10"/>
      <c r="AI15001" s="10"/>
      <c r="AL15001" s="10"/>
      <c r="AM15001" s="10"/>
    </row>
    <row r="15002" spans="9:39">
      <c r="I15002" s="10"/>
      <c r="R15002" s="10"/>
      <c r="S15002" s="10"/>
      <c r="T15002" s="10"/>
      <c r="X15002" s="35"/>
      <c r="AG15002" s="10"/>
      <c r="AI15002" s="10"/>
      <c r="AL15002" s="10"/>
      <c r="AM15002" s="10"/>
    </row>
    <row r="15003" spans="9:39">
      <c r="I15003" s="10"/>
      <c r="R15003" s="10"/>
      <c r="S15003" s="10"/>
      <c r="T15003" s="10"/>
      <c r="X15003" s="35"/>
      <c r="AG15003" s="10"/>
      <c r="AI15003" s="10"/>
      <c r="AL15003" s="10"/>
      <c r="AM15003" s="10"/>
    </row>
    <row r="15004" spans="9:39">
      <c r="I15004" s="10"/>
      <c r="R15004" s="10"/>
      <c r="S15004" s="10"/>
      <c r="T15004" s="10"/>
      <c r="X15004" s="35"/>
      <c r="AG15004" s="10"/>
      <c r="AI15004" s="10"/>
      <c r="AL15004" s="10"/>
      <c r="AM15004" s="10"/>
    </row>
    <row r="15005" spans="9:39">
      <c r="I15005" s="10"/>
      <c r="R15005" s="10"/>
      <c r="S15005" s="10"/>
      <c r="T15005" s="10"/>
      <c r="X15005" s="35"/>
      <c r="AG15005" s="10"/>
      <c r="AI15005" s="10"/>
      <c r="AL15005" s="10"/>
      <c r="AM15005" s="10"/>
    </row>
    <row r="15006" spans="9:39">
      <c r="I15006" s="10"/>
      <c r="R15006" s="10"/>
      <c r="S15006" s="10"/>
      <c r="T15006" s="10"/>
      <c r="X15006" s="35"/>
      <c r="AG15006" s="10"/>
      <c r="AI15006" s="10"/>
      <c r="AL15006" s="10"/>
      <c r="AM15006" s="10"/>
    </row>
    <row r="15007" spans="9:39">
      <c r="I15007" s="10"/>
      <c r="R15007" s="10"/>
      <c r="S15007" s="10"/>
      <c r="T15007" s="10"/>
      <c r="X15007" s="35"/>
      <c r="AG15007" s="10"/>
      <c r="AI15007" s="10"/>
      <c r="AL15007" s="10"/>
      <c r="AM15007" s="10"/>
    </row>
    <row r="15008" spans="9:39">
      <c r="I15008" s="10"/>
      <c r="R15008" s="10"/>
      <c r="S15008" s="10"/>
      <c r="T15008" s="10"/>
      <c r="X15008" s="35"/>
      <c r="AG15008" s="10"/>
      <c r="AI15008" s="10"/>
      <c r="AL15008" s="10"/>
      <c r="AM15008" s="10"/>
    </row>
    <row r="15009" spans="9:39">
      <c r="I15009" s="10"/>
      <c r="R15009" s="10"/>
      <c r="S15009" s="10"/>
      <c r="T15009" s="10"/>
      <c r="X15009" s="35"/>
      <c r="AG15009" s="10"/>
      <c r="AI15009" s="10"/>
      <c r="AL15009" s="10"/>
      <c r="AM15009" s="10"/>
    </row>
    <row r="15010" spans="9:39">
      <c r="I15010" s="10"/>
      <c r="R15010" s="10"/>
      <c r="S15010" s="10"/>
      <c r="T15010" s="10"/>
      <c r="X15010" s="35"/>
      <c r="AG15010" s="10"/>
      <c r="AI15010" s="10"/>
      <c r="AL15010" s="10"/>
      <c r="AM15010" s="10"/>
    </row>
    <row r="15011" spans="9:39">
      <c r="I15011" s="10"/>
      <c r="R15011" s="10"/>
      <c r="S15011" s="10"/>
      <c r="T15011" s="10"/>
      <c r="X15011" s="35"/>
      <c r="AG15011" s="10"/>
      <c r="AI15011" s="10"/>
      <c r="AL15011" s="10"/>
      <c r="AM15011" s="10"/>
    </row>
    <row r="15012" spans="9:39">
      <c r="I15012" s="10"/>
      <c r="R15012" s="10"/>
      <c r="S15012" s="10"/>
      <c r="T15012" s="10"/>
      <c r="X15012" s="35"/>
      <c r="AG15012" s="10"/>
      <c r="AI15012" s="10"/>
      <c r="AL15012" s="10"/>
      <c r="AM15012" s="10"/>
    </row>
    <row r="15013" spans="9:39">
      <c r="I15013" s="10"/>
      <c r="R15013" s="10"/>
      <c r="S15013" s="10"/>
      <c r="T15013" s="10"/>
      <c r="X15013" s="35"/>
      <c r="AG15013" s="10"/>
      <c r="AI15013" s="10"/>
      <c r="AL15013" s="10"/>
      <c r="AM15013" s="10"/>
    </row>
    <row r="15014" spans="9:39">
      <c r="I15014" s="10"/>
      <c r="R15014" s="10"/>
      <c r="S15014" s="10"/>
      <c r="T15014" s="10"/>
      <c r="X15014" s="35"/>
      <c r="AG15014" s="10"/>
      <c r="AI15014" s="10"/>
      <c r="AL15014" s="10"/>
      <c r="AM15014" s="10"/>
    </row>
    <row r="15015" spans="9:39">
      <c r="I15015" s="10"/>
      <c r="R15015" s="10"/>
      <c r="S15015" s="10"/>
      <c r="T15015" s="10"/>
      <c r="X15015" s="35"/>
      <c r="AG15015" s="10"/>
      <c r="AI15015" s="10"/>
      <c r="AL15015" s="10"/>
      <c r="AM15015" s="10"/>
    </row>
    <row r="15016" spans="9:39">
      <c r="I15016" s="10"/>
      <c r="R15016" s="10"/>
      <c r="S15016" s="10"/>
      <c r="T15016" s="10"/>
      <c r="X15016" s="35"/>
      <c r="AG15016" s="10"/>
      <c r="AI15016" s="10"/>
      <c r="AL15016" s="10"/>
      <c r="AM15016" s="10"/>
    </row>
    <row r="15017" spans="9:39">
      <c r="I15017" s="10"/>
      <c r="R15017" s="10"/>
      <c r="S15017" s="10"/>
      <c r="T15017" s="10"/>
      <c r="X15017" s="35"/>
      <c r="AG15017" s="10"/>
      <c r="AI15017" s="10"/>
      <c r="AL15017" s="10"/>
      <c r="AM15017" s="10"/>
    </row>
    <row r="15018" spans="9:39">
      <c r="I15018" s="10"/>
      <c r="R15018" s="10"/>
      <c r="S15018" s="10"/>
      <c r="T15018" s="10"/>
      <c r="X15018" s="35"/>
      <c r="AG15018" s="10"/>
      <c r="AI15018" s="10"/>
      <c r="AL15018" s="10"/>
      <c r="AM15018" s="10"/>
    </row>
    <row r="15019" spans="9:39">
      <c r="I15019" s="10"/>
      <c r="R15019" s="10"/>
      <c r="S15019" s="10"/>
      <c r="T15019" s="10"/>
      <c r="X15019" s="35"/>
      <c r="AG15019" s="10"/>
      <c r="AI15019" s="10"/>
      <c r="AL15019" s="10"/>
      <c r="AM15019" s="10"/>
    </row>
    <row r="15020" spans="9:39">
      <c r="I15020" s="10"/>
      <c r="R15020" s="10"/>
      <c r="S15020" s="10"/>
      <c r="T15020" s="10"/>
      <c r="X15020" s="35"/>
      <c r="AG15020" s="10"/>
      <c r="AI15020" s="10"/>
      <c r="AL15020" s="10"/>
      <c r="AM15020" s="10"/>
    </row>
    <row r="15021" spans="9:39">
      <c r="I15021" s="10"/>
      <c r="R15021" s="10"/>
      <c r="S15021" s="10"/>
      <c r="T15021" s="10"/>
      <c r="X15021" s="35"/>
      <c r="AG15021" s="10"/>
      <c r="AI15021" s="10"/>
      <c r="AL15021" s="10"/>
      <c r="AM15021" s="10"/>
    </row>
    <row r="15022" spans="9:39">
      <c r="I15022" s="10"/>
      <c r="R15022" s="10"/>
      <c r="S15022" s="10"/>
      <c r="T15022" s="10"/>
      <c r="X15022" s="35"/>
      <c r="AG15022" s="10"/>
      <c r="AI15022" s="10"/>
      <c r="AL15022" s="10"/>
      <c r="AM15022" s="10"/>
    </row>
    <row r="15023" spans="9:39">
      <c r="I15023" s="10"/>
      <c r="R15023" s="10"/>
      <c r="S15023" s="10"/>
      <c r="T15023" s="10"/>
      <c r="X15023" s="35"/>
      <c r="AG15023" s="10"/>
      <c r="AI15023" s="10"/>
      <c r="AL15023" s="10"/>
      <c r="AM15023" s="10"/>
    </row>
    <row r="15024" spans="9:39">
      <c r="I15024" s="10"/>
      <c r="R15024" s="10"/>
      <c r="S15024" s="10"/>
      <c r="T15024" s="10"/>
      <c r="X15024" s="35"/>
      <c r="AG15024" s="10"/>
      <c r="AI15024" s="10"/>
      <c r="AL15024" s="10"/>
      <c r="AM15024" s="10"/>
    </row>
    <row r="15025" spans="9:39">
      <c r="I15025" s="10"/>
      <c r="R15025" s="10"/>
      <c r="S15025" s="10"/>
      <c r="T15025" s="10"/>
      <c r="X15025" s="35"/>
      <c r="AG15025" s="10"/>
      <c r="AI15025" s="10"/>
      <c r="AL15025" s="10"/>
      <c r="AM15025" s="10"/>
    </row>
    <row r="15026" spans="9:39">
      <c r="I15026" s="10"/>
      <c r="R15026" s="10"/>
      <c r="S15026" s="10"/>
      <c r="T15026" s="10"/>
      <c r="X15026" s="35"/>
      <c r="AG15026" s="10"/>
      <c r="AI15026" s="10"/>
      <c r="AL15026" s="10"/>
      <c r="AM15026" s="10"/>
    </row>
    <row r="15027" spans="9:39">
      <c r="I15027" s="10"/>
      <c r="R15027" s="10"/>
      <c r="S15027" s="10"/>
      <c r="T15027" s="10"/>
      <c r="X15027" s="35"/>
      <c r="AG15027" s="10"/>
      <c r="AI15027" s="10"/>
      <c r="AL15027" s="10"/>
      <c r="AM15027" s="10"/>
    </row>
    <row r="15028" spans="9:39">
      <c r="I15028" s="10"/>
      <c r="R15028" s="10"/>
      <c r="S15028" s="10"/>
      <c r="T15028" s="10"/>
      <c r="X15028" s="35"/>
      <c r="AG15028" s="10"/>
      <c r="AI15028" s="10"/>
      <c r="AL15028" s="10"/>
      <c r="AM15028" s="10"/>
    </row>
    <row r="15029" spans="9:39">
      <c r="I15029" s="10"/>
      <c r="R15029" s="10"/>
      <c r="S15029" s="10"/>
      <c r="T15029" s="10"/>
      <c r="X15029" s="35"/>
      <c r="AG15029" s="10"/>
      <c r="AI15029" s="10"/>
      <c r="AL15029" s="10"/>
      <c r="AM15029" s="10"/>
    </row>
    <row r="15030" spans="9:39">
      <c r="I15030" s="10"/>
      <c r="R15030" s="10"/>
      <c r="S15030" s="10"/>
      <c r="T15030" s="10"/>
      <c r="X15030" s="35"/>
      <c r="AG15030" s="10"/>
      <c r="AI15030" s="10"/>
      <c r="AL15030" s="10"/>
      <c r="AM15030" s="10"/>
    </row>
    <row r="15031" spans="9:39">
      <c r="I15031" s="10"/>
      <c r="R15031" s="10"/>
      <c r="S15031" s="10"/>
      <c r="T15031" s="10"/>
      <c r="X15031" s="35"/>
      <c r="AG15031" s="10"/>
      <c r="AI15031" s="10"/>
      <c r="AL15031" s="10"/>
      <c r="AM15031" s="10"/>
    </row>
    <row r="15032" spans="9:39">
      <c r="I15032" s="10"/>
      <c r="R15032" s="10"/>
      <c r="S15032" s="10"/>
      <c r="T15032" s="10"/>
      <c r="X15032" s="35"/>
      <c r="AG15032" s="10"/>
      <c r="AI15032" s="10"/>
      <c r="AL15032" s="10"/>
      <c r="AM15032" s="10"/>
    </row>
    <row r="15033" spans="9:39">
      <c r="I15033" s="10"/>
      <c r="R15033" s="10"/>
      <c r="S15033" s="10"/>
      <c r="T15033" s="10"/>
      <c r="X15033" s="35"/>
      <c r="AG15033" s="10"/>
      <c r="AI15033" s="10"/>
      <c r="AL15033" s="10"/>
      <c r="AM15033" s="10"/>
    </row>
    <row r="15034" spans="9:39">
      <c r="I15034" s="10"/>
      <c r="R15034" s="10"/>
      <c r="S15034" s="10"/>
      <c r="T15034" s="10"/>
      <c r="X15034" s="35"/>
      <c r="AG15034" s="10"/>
      <c r="AI15034" s="10"/>
      <c r="AL15034" s="10"/>
      <c r="AM15034" s="10"/>
    </row>
    <row r="15035" spans="9:39">
      <c r="I15035" s="10"/>
      <c r="R15035" s="10"/>
      <c r="S15035" s="10"/>
      <c r="T15035" s="10"/>
      <c r="X15035" s="35"/>
      <c r="AG15035" s="10"/>
      <c r="AI15035" s="10"/>
      <c r="AL15035" s="10"/>
      <c r="AM15035" s="10"/>
    </row>
    <row r="15036" spans="9:39">
      <c r="I15036" s="10"/>
      <c r="R15036" s="10"/>
      <c r="S15036" s="10"/>
      <c r="T15036" s="10"/>
      <c r="X15036" s="35"/>
      <c r="AG15036" s="10"/>
      <c r="AI15036" s="10"/>
      <c r="AL15036" s="10"/>
      <c r="AM15036" s="10"/>
    </row>
    <row r="15037" spans="9:39">
      <c r="I15037" s="10"/>
      <c r="R15037" s="10"/>
      <c r="S15037" s="10"/>
      <c r="T15037" s="10"/>
      <c r="X15037" s="35"/>
      <c r="AG15037" s="10"/>
      <c r="AI15037" s="10"/>
      <c r="AL15037" s="10"/>
      <c r="AM15037" s="10"/>
    </row>
    <row r="15038" spans="9:39">
      <c r="I15038" s="10"/>
      <c r="R15038" s="10"/>
      <c r="S15038" s="10"/>
      <c r="T15038" s="10"/>
      <c r="X15038" s="35"/>
      <c r="AG15038" s="10"/>
      <c r="AI15038" s="10"/>
      <c r="AL15038" s="10"/>
      <c r="AM15038" s="10"/>
    </row>
    <row r="15039" spans="9:39">
      <c r="I15039" s="10"/>
      <c r="R15039" s="10"/>
      <c r="S15039" s="10"/>
      <c r="T15039" s="10"/>
      <c r="X15039" s="35"/>
      <c r="AG15039" s="10"/>
      <c r="AI15039" s="10"/>
      <c r="AL15039" s="10"/>
      <c r="AM15039" s="10"/>
    </row>
    <row r="15040" spans="9:39">
      <c r="I15040" s="10"/>
      <c r="R15040" s="10"/>
      <c r="S15040" s="10"/>
      <c r="T15040" s="10"/>
      <c r="X15040" s="35"/>
      <c r="AG15040" s="10"/>
      <c r="AI15040" s="10"/>
      <c r="AL15040" s="10"/>
      <c r="AM15040" s="10"/>
    </row>
    <row r="15041" spans="9:39">
      <c r="I15041" s="10"/>
      <c r="R15041" s="10"/>
      <c r="S15041" s="10"/>
      <c r="T15041" s="10"/>
      <c r="X15041" s="35"/>
      <c r="AG15041" s="10"/>
      <c r="AI15041" s="10"/>
      <c r="AL15041" s="10"/>
      <c r="AM15041" s="10"/>
    </row>
    <row r="15042" spans="9:39">
      <c r="I15042" s="10"/>
      <c r="R15042" s="10"/>
      <c r="S15042" s="10"/>
      <c r="T15042" s="10"/>
      <c r="X15042" s="35"/>
      <c r="AG15042" s="10"/>
      <c r="AI15042" s="10"/>
      <c r="AL15042" s="10"/>
      <c r="AM15042" s="10"/>
    </row>
    <row r="15043" spans="9:39">
      <c r="I15043" s="10"/>
      <c r="R15043" s="10"/>
      <c r="S15043" s="10"/>
      <c r="T15043" s="10"/>
      <c r="X15043" s="35"/>
      <c r="AG15043" s="10"/>
      <c r="AI15043" s="10"/>
      <c r="AL15043" s="10"/>
      <c r="AM15043" s="10"/>
    </row>
    <row r="15044" spans="9:39">
      <c r="I15044" s="10"/>
      <c r="R15044" s="10"/>
      <c r="S15044" s="10"/>
      <c r="T15044" s="10"/>
      <c r="X15044" s="35"/>
      <c r="AG15044" s="10"/>
      <c r="AI15044" s="10"/>
      <c r="AL15044" s="10"/>
      <c r="AM15044" s="10"/>
    </row>
    <row r="15045" spans="9:39">
      <c r="I15045" s="10"/>
      <c r="R15045" s="10"/>
      <c r="S15045" s="10"/>
      <c r="T15045" s="10"/>
      <c r="X15045" s="35"/>
      <c r="AG15045" s="10"/>
      <c r="AI15045" s="10"/>
      <c r="AL15045" s="10"/>
      <c r="AM15045" s="10"/>
    </row>
    <row r="15046" spans="9:39">
      <c r="I15046" s="10"/>
      <c r="R15046" s="10"/>
      <c r="S15046" s="10"/>
      <c r="T15046" s="10"/>
      <c r="X15046" s="35"/>
      <c r="AG15046" s="10"/>
      <c r="AI15046" s="10"/>
      <c r="AL15046" s="10"/>
      <c r="AM15046" s="10"/>
    </row>
    <row r="15047" spans="9:39">
      <c r="I15047" s="10"/>
      <c r="R15047" s="10"/>
      <c r="S15047" s="10"/>
      <c r="T15047" s="10"/>
      <c r="X15047" s="35"/>
      <c r="AG15047" s="10"/>
      <c r="AI15047" s="10"/>
      <c r="AL15047" s="10"/>
      <c r="AM15047" s="10"/>
    </row>
    <row r="15048" spans="9:39">
      <c r="I15048" s="10"/>
      <c r="R15048" s="10"/>
      <c r="S15048" s="10"/>
      <c r="T15048" s="10"/>
      <c r="X15048" s="35"/>
      <c r="AG15048" s="10"/>
      <c r="AI15048" s="10"/>
      <c r="AL15048" s="10"/>
      <c r="AM15048" s="10"/>
    </row>
    <row r="15049" spans="9:39">
      <c r="I15049" s="10"/>
      <c r="R15049" s="10"/>
      <c r="S15049" s="10"/>
      <c r="T15049" s="10"/>
      <c r="X15049" s="35"/>
      <c r="AG15049" s="10"/>
      <c r="AI15049" s="10"/>
      <c r="AL15049" s="10"/>
      <c r="AM15049" s="10"/>
    </row>
    <row r="15050" spans="9:39">
      <c r="I15050" s="10"/>
      <c r="R15050" s="10"/>
      <c r="S15050" s="10"/>
      <c r="T15050" s="10"/>
      <c r="X15050" s="35"/>
      <c r="AG15050" s="10"/>
      <c r="AI15050" s="10"/>
      <c r="AL15050" s="10"/>
      <c r="AM15050" s="10"/>
    </row>
    <row r="15051" spans="9:39">
      <c r="I15051" s="10"/>
      <c r="R15051" s="10"/>
      <c r="S15051" s="10"/>
      <c r="T15051" s="10"/>
      <c r="X15051" s="35"/>
      <c r="AG15051" s="10"/>
      <c r="AI15051" s="10"/>
      <c r="AL15051" s="10"/>
      <c r="AM15051" s="10"/>
    </row>
    <row r="15052" spans="9:39">
      <c r="I15052" s="10"/>
      <c r="R15052" s="10"/>
      <c r="S15052" s="10"/>
      <c r="T15052" s="10"/>
      <c r="X15052" s="35"/>
      <c r="AG15052" s="10"/>
      <c r="AI15052" s="10"/>
      <c r="AL15052" s="10"/>
      <c r="AM15052" s="10"/>
    </row>
    <row r="15053" spans="9:39">
      <c r="I15053" s="10"/>
      <c r="R15053" s="10"/>
      <c r="S15053" s="10"/>
      <c r="T15053" s="10"/>
      <c r="X15053" s="35"/>
      <c r="AG15053" s="10"/>
      <c r="AI15053" s="10"/>
      <c r="AL15053" s="10"/>
      <c r="AM15053" s="10"/>
    </row>
    <row r="15054" spans="9:39">
      <c r="I15054" s="10"/>
      <c r="R15054" s="10"/>
      <c r="S15054" s="10"/>
      <c r="T15054" s="10"/>
      <c r="X15054" s="35"/>
      <c r="AG15054" s="10"/>
      <c r="AI15054" s="10"/>
      <c r="AL15054" s="10"/>
      <c r="AM15054" s="10"/>
    </row>
    <row r="15055" spans="9:39">
      <c r="I15055" s="10"/>
      <c r="R15055" s="10"/>
      <c r="S15055" s="10"/>
      <c r="T15055" s="10"/>
      <c r="X15055" s="35"/>
      <c r="AG15055" s="10"/>
      <c r="AI15055" s="10"/>
      <c r="AL15055" s="10"/>
      <c r="AM15055" s="10"/>
    </row>
    <row r="15056" spans="9:39">
      <c r="I15056" s="10"/>
      <c r="R15056" s="10"/>
      <c r="S15056" s="10"/>
      <c r="T15056" s="10"/>
      <c r="X15056" s="35"/>
      <c r="AG15056" s="10"/>
      <c r="AI15056" s="10"/>
      <c r="AL15056" s="10"/>
      <c r="AM15056" s="10"/>
    </row>
    <row r="15057" spans="9:39">
      <c r="I15057" s="10"/>
      <c r="R15057" s="10"/>
      <c r="S15057" s="10"/>
      <c r="T15057" s="10"/>
      <c r="X15057" s="35"/>
      <c r="AG15057" s="10"/>
      <c r="AI15057" s="10"/>
      <c r="AL15057" s="10"/>
      <c r="AM15057" s="10"/>
    </row>
    <row r="15058" spans="9:39">
      <c r="I15058" s="10"/>
      <c r="R15058" s="10"/>
      <c r="S15058" s="10"/>
      <c r="T15058" s="10"/>
      <c r="X15058" s="35"/>
      <c r="AG15058" s="10"/>
      <c r="AI15058" s="10"/>
      <c r="AL15058" s="10"/>
      <c r="AM15058" s="10"/>
    </row>
    <row r="15059" spans="9:39">
      <c r="I15059" s="10"/>
      <c r="R15059" s="10"/>
      <c r="S15059" s="10"/>
      <c r="T15059" s="10"/>
      <c r="X15059" s="35"/>
      <c r="AG15059" s="10"/>
      <c r="AI15059" s="10"/>
      <c r="AL15059" s="10"/>
      <c r="AM15059" s="10"/>
    </row>
    <row r="15060" spans="9:39">
      <c r="I15060" s="10"/>
      <c r="R15060" s="10"/>
      <c r="S15060" s="10"/>
      <c r="T15060" s="10"/>
      <c r="X15060" s="35"/>
      <c r="AG15060" s="10"/>
      <c r="AI15060" s="10"/>
      <c r="AL15060" s="10"/>
      <c r="AM15060" s="10"/>
    </row>
    <row r="15061" spans="9:39">
      <c r="I15061" s="10"/>
      <c r="R15061" s="10"/>
      <c r="S15061" s="10"/>
      <c r="T15061" s="10"/>
      <c r="X15061" s="35"/>
      <c r="AG15061" s="10"/>
      <c r="AI15061" s="10"/>
      <c r="AL15061" s="10"/>
      <c r="AM15061" s="10"/>
    </row>
    <row r="15062" spans="9:39">
      <c r="I15062" s="10"/>
      <c r="R15062" s="10"/>
      <c r="S15062" s="10"/>
      <c r="T15062" s="10"/>
      <c r="X15062" s="35"/>
      <c r="AG15062" s="10"/>
      <c r="AI15062" s="10"/>
      <c r="AL15062" s="10"/>
      <c r="AM15062" s="10"/>
    </row>
    <row r="15063" spans="9:39">
      <c r="I15063" s="10"/>
      <c r="R15063" s="10"/>
      <c r="S15063" s="10"/>
      <c r="T15063" s="10"/>
      <c r="X15063" s="35"/>
      <c r="AG15063" s="10"/>
      <c r="AI15063" s="10"/>
      <c r="AL15063" s="10"/>
      <c r="AM15063" s="10"/>
    </row>
    <row r="15064" spans="9:39">
      <c r="I15064" s="10"/>
      <c r="R15064" s="10"/>
      <c r="S15064" s="10"/>
      <c r="T15064" s="10"/>
      <c r="X15064" s="35"/>
      <c r="AG15064" s="10"/>
      <c r="AI15064" s="10"/>
      <c r="AL15064" s="10"/>
      <c r="AM15064" s="10"/>
    </row>
    <row r="15065" spans="9:39">
      <c r="I15065" s="10"/>
      <c r="R15065" s="10"/>
      <c r="S15065" s="10"/>
      <c r="T15065" s="10"/>
      <c r="X15065" s="35"/>
      <c r="AG15065" s="10"/>
      <c r="AI15065" s="10"/>
      <c r="AL15065" s="10"/>
      <c r="AM15065" s="10"/>
    </row>
    <row r="15066" spans="9:39">
      <c r="I15066" s="10"/>
      <c r="R15066" s="10"/>
      <c r="S15066" s="10"/>
      <c r="T15066" s="10"/>
      <c r="X15066" s="35"/>
      <c r="AG15066" s="10"/>
      <c r="AI15066" s="10"/>
      <c r="AL15066" s="10"/>
      <c r="AM15066" s="10"/>
    </row>
    <row r="15067" spans="9:39">
      <c r="I15067" s="10"/>
      <c r="R15067" s="10"/>
      <c r="S15067" s="10"/>
      <c r="T15067" s="10"/>
      <c r="X15067" s="35"/>
      <c r="AG15067" s="10"/>
      <c r="AI15067" s="10"/>
      <c r="AL15067" s="10"/>
      <c r="AM15067" s="10"/>
    </row>
    <row r="15068" spans="9:39">
      <c r="I15068" s="10"/>
      <c r="R15068" s="10"/>
      <c r="S15068" s="10"/>
      <c r="T15068" s="10"/>
      <c r="X15068" s="35"/>
      <c r="AG15068" s="10"/>
      <c r="AI15068" s="10"/>
      <c r="AL15068" s="10"/>
      <c r="AM15068" s="10"/>
    </row>
    <row r="15069" spans="9:39">
      <c r="I15069" s="10"/>
      <c r="R15069" s="10"/>
      <c r="S15069" s="10"/>
      <c r="T15069" s="10"/>
      <c r="X15069" s="35"/>
      <c r="AG15069" s="10"/>
      <c r="AI15069" s="10"/>
      <c r="AL15069" s="10"/>
      <c r="AM15069" s="10"/>
    </row>
    <row r="15070" spans="9:39">
      <c r="I15070" s="10"/>
      <c r="R15070" s="10"/>
      <c r="S15070" s="10"/>
      <c r="T15070" s="10"/>
      <c r="X15070" s="35"/>
      <c r="AG15070" s="10"/>
      <c r="AI15070" s="10"/>
      <c r="AL15070" s="10"/>
      <c r="AM15070" s="10"/>
    </row>
    <row r="15071" spans="9:39">
      <c r="I15071" s="10"/>
      <c r="R15071" s="10"/>
      <c r="S15071" s="10"/>
      <c r="T15071" s="10"/>
      <c r="X15071" s="35"/>
      <c r="AG15071" s="10"/>
      <c r="AI15071" s="10"/>
      <c r="AL15071" s="10"/>
      <c r="AM15071" s="10"/>
    </row>
    <row r="15072" spans="9:39">
      <c r="I15072" s="10"/>
      <c r="R15072" s="10"/>
      <c r="S15072" s="10"/>
      <c r="T15072" s="10"/>
      <c r="X15072" s="35"/>
      <c r="AG15072" s="10"/>
      <c r="AI15072" s="10"/>
      <c r="AL15072" s="10"/>
      <c r="AM15072" s="10"/>
    </row>
    <row r="15073" spans="9:39">
      <c r="I15073" s="10"/>
      <c r="R15073" s="10"/>
      <c r="S15073" s="10"/>
      <c r="T15073" s="10"/>
      <c r="X15073" s="35"/>
      <c r="AG15073" s="10"/>
      <c r="AI15073" s="10"/>
      <c r="AL15073" s="10"/>
      <c r="AM15073" s="10"/>
    </row>
    <row r="15074" spans="9:39">
      <c r="I15074" s="10"/>
      <c r="R15074" s="10"/>
      <c r="S15074" s="10"/>
      <c r="T15074" s="10"/>
      <c r="X15074" s="35"/>
      <c r="AG15074" s="10"/>
      <c r="AI15074" s="10"/>
      <c r="AL15074" s="10"/>
      <c r="AM15074" s="10"/>
    </row>
    <row r="15075" spans="9:39">
      <c r="I15075" s="10"/>
      <c r="R15075" s="10"/>
      <c r="S15075" s="10"/>
      <c r="T15075" s="10"/>
      <c r="X15075" s="35"/>
      <c r="AG15075" s="10"/>
      <c r="AI15075" s="10"/>
      <c r="AL15075" s="10"/>
      <c r="AM15075" s="10"/>
    </row>
    <row r="15076" spans="9:39">
      <c r="I15076" s="10"/>
      <c r="R15076" s="10"/>
      <c r="S15076" s="10"/>
      <c r="T15076" s="10"/>
      <c r="X15076" s="35"/>
      <c r="AG15076" s="10"/>
      <c r="AI15076" s="10"/>
      <c r="AL15076" s="10"/>
      <c r="AM15076" s="10"/>
    </row>
    <row r="15077" spans="9:39">
      <c r="I15077" s="10"/>
      <c r="R15077" s="10"/>
      <c r="S15077" s="10"/>
      <c r="T15077" s="10"/>
      <c r="X15077" s="35"/>
      <c r="AG15077" s="10"/>
      <c r="AI15077" s="10"/>
      <c r="AL15077" s="10"/>
      <c r="AM15077" s="10"/>
    </row>
    <row r="15078" spans="9:39">
      <c r="I15078" s="10"/>
      <c r="R15078" s="10"/>
      <c r="S15078" s="10"/>
      <c r="T15078" s="10"/>
      <c r="X15078" s="35"/>
      <c r="AG15078" s="10"/>
      <c r="AI15078" s="10"/>
      <c r="AL15078" s="10"/>
      <c r="AM15078" s="10"/>
    </row>
    <row r="15079" spans="9:39">
      <c r="I15079" s="10"/>
      <c r="R15079" s="10"/>
      <c r="S15079" s="10"/>
      <c r="T15079" s="10"/>
      <c r="X15079" s="35"/>
      <c r="AG15079" s="10"/>
      <c r="AI15079" s="10"/>
      <c r="AL15079" s="10"/>
      <c r="AM15079" s="10"/>
    </row>
    <row r="15080" spans="9:39">
      <c r="I15080" s="10"/>
      <c r="R15080" s="10"/>
      <c r="S15080" s="10"/>
      <c r="T15080" s="10"/>
      <c r="X15080" s="35"/>
      <c r="AG15080" s="10"/>
      <c r="AI15080" s="10"/>
      <c r="AL15080" s="10"/>
      <c r="AM15080" s="10"/>
    </row>
    <row r="15081" spans="9:39">
      <c r="I15081" s="10"/>
      <c r="R15081" s="10"/>
      <c r="S15081" s="10"/>
      <c r="T15081" s="10"/>
      <c r="X15081" s="35"/>
      <c r="AG15081" s="10"/>
      <c r="AI15081" s="10"/>
      <c r="AL15081" s="10"/>
      <c r="AM15081" s="10"/>
    </row>
    <row r="15082" spans="9:39">
      <c r="I15082" s="10"/>
      <c r="R15082" s="10"/>
      <c r="S15082" s="10"/>
      <c r="T15082" s="10"/>
      <c r="X15082" s="35"/>
      <c r="AG15082" s="10"/>
      <c r="AI15082" s="10"/>
      <c r="AL15082" s="10"/>
      <c r="AM15082" s="10"/>
    </row>
    <row r="15083" spans="9:39">
      <c r="I15083" s="10"/>
      <c r="R15083" s="10"/>
      <c r="S15083" s="10"/>
      <c r="T15083" s="10"/>
      <c r="X15083" s="35"/>
      <c r="AG15083" s="10"/>
      <c r="AI15083" s="10"/>
      <c r="AL15083" s="10"/>
      <c r="AM15083" s="10"/>
    </row>
    <row r="15084" spans="9:39">
      <c r="I15084" s="10"/>
      <c r="R15084" s="10"/>
      <c r="S15084" s="10"/>
      <c r="T15084" s="10"/>
      <c r="X15084" s="35"/>
      <c r="AG15084" s="10"/>
      <c r="AI15084" s="10"/>
      <c r="AL15084" s="10"/>
      <c r="AM15084" s="10"/>
    </row>
    <row r="15085" spans="9:39">
      <c r="I15085" s="10"/>
      <c r="R15085" s="10"/>
      <c r="S15085" s="10"/>
      <c r="T15085" s="10"/>
      <c r="X15085" s="35"/>
      <c r="AG15085" s="10"/>
      <c r="AI15085" s="10"/>
      <c r="AL15085" s="10"/>
      <c r="AM15085" s="10"/>
    </row>
    <row r="15086" spans="9:39">
      <c r="I15086" s="10"/>
      <c r="R15086" s="10"/>
      <c r="S15086" s="10"/>
      <c r="T15086" s="10"/>
      <c r="X15086" s="35"/>
      <c r="AG15086" s="10"/>
      <c r="AI15086" s="10"/>
      <c r="AL15086" s="10"/>
      <c r="AM15086" s="10"/>
    </row>
    <row r="15087" spans="9:39">
      <c r="I15087" s="10"/>
      <c r="R15087" s="10"/>
      <c r="S15087" s="10"/>
      <c r="T15087" s="10"/>
      <c r="X15087" s="35"/>
      <c r="AG15087" s="10"/>
      <c r="AI15087" s="10"/>
      <c r="AL15087" s="10"/>
      <c r="AM15087" s="10"/>
    </row>
    <row r="15088" spans="9:39">
      <c r="I15088" s="10"/>
      <c r="R15088" s="10"/>
      <c r="S15088" s="10"/>
      <c r="T15088" s="10"/>
      <c r="X15088" s="35"/>
      <c r="AG15088" s="10"/>
      <c r="AI15088" s="10"/>
      <c r="AL15088" s="10"/>
      <c r="AM15088" s="10"/>
    </row>
    <row r="15089" spans="9:39">
      <c r="I15089" s="10"/>
      <c r="R15089" s="10"/>
      <c r="S15089" s="10"/>
      <c r="T15089" s="10"/>
      <c r="X15089" s="35"/>
      <c r="AG15089" s="10"/>
      <c r="AI15089" s="10"/>
      <c r="AL15089" s="10"/>
      <c r="AM15089" s="10"/>
    </row>
    <row r="15090" spans="9:39">
      <c r="I15090" s="10"/>
      <c r="R15090" s="10"/>
      <c r="S15090" s="10"/>
      <c r="T15090" s="10"/>
      <c r="X15090" s="35"/>
      <c r="AG15090" s="10"/>
      <c r="AI15090" s="10"/>
      <c r="AL15090" s="10"/>
      <c r="AM15090" s="10"/>
    </row>
    <row r="15091" spans="9:39">
      <c r="I15091" s="10"/>
      <c r="R15091" s="10"/>
      <c r="S15091" s="10"/>
      <c r="T15091" s="10"/>
      <c r="X15091" s="35"/>
      <c r="AG15091" s="10"/>
      <c r="AI15091" s="10"/>
      <c r="AL15091" s="10"/>
      <c r="AM15091" s="10"/>
    </row>
    <row r="15092" spans="9:39">
      <c r="I15092" s="10"/>
      <c r="R15092" s="10"/>
      <c r="S15092" s="10"/>
      <c r="T15092" s="10"/>
      <c r="X15092" s="35"/>
      <c r="AG15092" s="10"/>
      <c r="AI15092" s="10"/>
      <c r="AL15092" s="10"/>
      <c r="AM15092" s="10"/>
    </row>
    <row r="15093" spans="9:39">
      <c r="I15093" s="10"/>
      <c r="R15093" s="10"/>
      <c r="S15093" s="10"/>
      <c r="T15093" s="10"/>
      <c r="X15093" s="35"/>
      <c r="AG15093" s="10"/>
      <c r="AI15093" s="10"/>
      <c r="AL15093" s="10"/>
      <c r="AM15093" s="10"/>
    </row>
    <row r="15094" spans="9:39">
      <c r="I15094" s="10"/>
      <c r="R15094" s="10"/>
      <c r="S15094" s="10"/>
      <c r="T15094" s="10"/>
      <c r="X15094" s="35"/>
      <c r="AG15094" s="10"/>
      <c r="AI15094" s="10"/>
      <c r="AL15094" s="10"/>
      <c r="AM15094" s="10"/>
    </row>
    <row r="15095" spans="9:39">
      <c r="I15095" s="10"/>
      <c r="R15095" s="10"/>
      <c r="S15095" s="10"/>
      <c r="T15095" s="10"/>
      <c r="X15095" s="35"/>
      <c r="AG15095" s="10"/>
      <c r="AI15095" s="10"/>
      <c r="AL15095" s="10"/>
      <c r="AM15095" s="10"/>
    </row>
    <row r="15096" spans="9:39">
      <c r="I15096" s="10"/>
      <c r="R15096" s="10"/>
      <c r="S15096" s="10"/>
      <c r="T15096" s="10"/>
      <c r="X15096" s="35"/>
      <c r="AG15096" s="10"/>
      <c r="AI15096" s="10"/>
      <c r="AL15096" s="10"/>
      <c r="AM15096" s="10"/>
    </row>
    <row r="15097" spans="9:39">
      <c r="I15097" s="10"/>
      <c r="R15097" s="10"/>
      <c r="S15097" s="10"/>
      <c r="T15097" s="10"/>
      <c r="X15097" s="35"/>
      <c r="AG15097" s="10"/>
      <c r="AI15097" s="10"/>
      <c r="AL15097" s="10"/>
      <c r="AM15097" s="10"/>
    </row>
    <row r="15098" spans="9:39">
      <c r="I15098" s="10"/>
      <c r="R15098" s="10"/>
      <c r="S15098" s="10"/>
      <c r="T15098" s="10"/>
      <c r="X15098" s="35"/>
      <c r="AG15098" s="10"/>
      <c r="AI15098" s="10"/>
      <c r="AL15098" s="10"/>
      <c r="AM15098" s="10"/>
    </row>
    <row r="15099" spans="9:39">
      <c r="I15099" s="10"/>
      <c r="R15099" s="10"/>
      <c r="S15099" s="10"/>
      <c r="T15099" s="10"/>
      <c r="X15099" s="35"/>
      <c r="AG15099" s="10"/>
      <c r="AI15099" s="10"/>
      <c r="AL15099" s="10"/>
      <c r="AM15099" s="10"/>
    </row>
    <row r="15100" spans="9:39">
      <c r="I15100" s="10"/>
      <c r="R15100" s="10"/>
      <c r="S15100" s="10"/>
      <c r="T15100" s="10"/>
      <c r="X15100" s="35"/>
      <c r="AG15100" s="10"/>
      <c r="AI15100" s="10"/>
      <c r="AL15100" s="10"/>
      <c r="AM15100" s="10"/>
    </row>
    <row r="15101" spans="9:39">
      <c r="I15101" s="10"/>
      <c r="R15101" s="10"/>
      <c r="S15101" s="10"/>
      <c r="T15101" s="10"/>
      <c r="X15101" s="35"/>
      <c r="AG15101" s="10"/>
      <c r="AI15101" s="10"/>
      <c r="AL15101" s="10"/>
      <c r="AM15101" s="10"/>
    </row>
    <row r="15102" spans="9:39">
      <c r="I15102" s="10"/>
      <c r="R15102" s="10"/>
      <c r="S15102" s="10"/>
      <c r="T15102" s="10"/>
      <c r="X15102" s="35"/>
      <c r="AG15102" s="10"/>
      <c r="AI15102" s="10"/>
      <c r="AL15102" s="10"/>
      <c r="AM15102" s="10"/>
    </row>
    <row r="15103" spans="9:39">
      <c r="I15103" s="10"/>
      <c r="R15103" s="10"/>
      <c r="S15103" s="10"/>
      <c r="T15103" s="10"/>
      <c r="X15103" s="35"/>
      <c r="AG15103" s="10"/>
      <c r="AI15103" s="10"/>
      <c r="AL15103" s="10"/>
      <c r="AM15103" s="10"/>
    </row>
    <row r="15104" spans="9:39">
      <c r="I15104" s="10"/>
      <c r="R15104" s="10"/>
      <c r="S15104" s="10"/>
      <c r="T15104" s="10"/>
      <c r="X15104" s="35"/>
      <c r="AG15104" s="10"/>
      <c r="AI15104" s="10"/>
      <c r="AL15104" s="10"/>
      <c r="AM15104" s="10"/>
    </row>
    <row r="15105" spans="9:39">
      <c r="I15105" s="10"/>
      <c r="R15105" s="10"/>
      <c r="S15105" s="10"/>
      <c r="T15105" s="10"/>
      <c r="X15105" s="35"/>
      <c r="AG15105" s="10"/>
      <c r="AI15105" s="10"/>
      <c r="AL15105" s="10"/>
      <c r="AM15105" s="10"/>
    </row>
    <row r="15106" spans="9:39">
      <c r="I15106" s="10"/>
      <c r="R15106" s="10"/>
      <c r="S15106" s="10"/>
      <c r="T15106" s="10"/>
      <c r="X15106" s="35"/>
      <c r="AG15106" s="10"/>
      <c r="AI15106" s="10"/>
      <c r="AL15106" s="10"/>
      <c r="AM15106" s="10"/>
    </row>
    <row r="15107" spans="9:39">
      <c r="I15107" s="10"/>
      <c r="R15107" s="10"/>
      <c r="S15107" s="10"/>
      <c r="T15107" s="10"/>
      <c r="X15107" s="35"/>
      <c r="AG15107" s="10"/>
      <c r="AI15107" s="10"/>
      <c r="AL15107" s="10"/>
      <c r="AM15107" s="10"/>
    </row>
    <row r="15108" spans="9:39">
      <c r="I15108" s="10"/>
      <c r="R15108" s="10"/>
      <c r="S15108" s="10"/>
      <c r="T15108" s="10"/>
      <c r="X15108" s="35"/>
      <c r="AG15108" s="10"/>
      <c r="AI15108" s="10"/>
      <c r="AL15108" s="10"/>
      <c r="AM15108" s="10"/>
    </row>
    <row r="15109" spans="9:39">
      <c r="I15109" s="10"/>
      <c r="R15109" s="10"/>
      <c r="S15109" s="10"/>
      <c r="T15109" s="10"/>
      <c r="X15109" s="35"/>
      <c r="AG15109" s="10"/>
      <c r="AI15109" s="10"/>
      <c r="AL15109" s="10"/>
      <c r="AM15109" s="10"/>
    </row>
    <row r="15110" spans="9:39">
      <c r="I15110" s="10"/>
      <c r="R15110" s="10"/>
      <c r="S15110" s="10"/>
      <c r="T15110" s="10"/>
      <c r="X15110" s="35"/>
      <c r="AG15110" s="10"/>
      <c r="AI15110" s="10"/>
      <c r="AL15110" s="10"/>
      <c r="AM15110" s="10"/>
    </row>
    <row r="15111" spans="9:39">
      <c r="I15111" s="10"/>
      <c r="R15111" s="10"/>
      <c r="S15111" s="10"/>
      <c r="T15111" s="10"/>
      <c r="X15111" s="35"/>
      <c r="AG15111" s="10"/>
      <c r="AI15111" s="10"/>
      <c r="AL15111" s="10"/>
      <c r="AM15111" s="10"/>
    </row>
    <row r="15112" spans="9:39">
      <c r="I15112" s="10"/>
      <c r="R15112" s="10"/>
      <c r="S15112" s="10"/>
      <c r="T15112" s="10"/>
      <c r="X15112" s="35"/>
      <c r="AG15112" s="10"/>
      <c r="AI15112" s="10"/>
      <c r="AL15112" s="10"/>
      <c r="AM15112" s="10"/>
    </row>
    <row r="15113" spans="9:39">
      <c r="I15113" s="10"/>
      <c r="R15113" s="10"/>
      <c r="S15113" s="10"/>
      <c r="T15113" s="10"/>
      <c r="X15113" s="35"/>
      <c r="AG15113" s="10"/>
      <c r="AI15113" s="10"/>
      <c r="AL15113" s="10"/>
      <c r="AM15113" s="10"/>
    </row>
    <row r="15114" spans="9:39">
      <c r="I15114" s="10"/>
      <c r="R15114" s="10"/>
      <c r="S15114" s="10"/>
      <c r="T15114" s="10"/>
      <c r="X15114" s="35"/>
      <c r="AG15114" s="10"/>
      <c r="AI15114" s="10"/>
      <c r="AL15114" s="10"/>
      <c r="AM15114" s="10"/>
    </row>
    <row r="15115" spans="9:39">
      <c r="I15115" s="10"/>
      <c r="R15115" s="10"/>
      <c r="S15115" s="10"/>
      <c r="T15115" s="10"/>
      <c r="X15115" s="35"/>
      <c r="AG15115" s="10"/>
      <c r="AI15115" s="10"/>
      <c r="AL15115" s="10"/>
      <c r="AM15115" s="10"/>
    </row>
    <row r="15116" spans="9:39">
      <c r="I15116" s="10"/>
      <c r="R15116" s="10"/>
      <c r="S15116" s="10"/>
      <c r="T15116" s="10"/>
      <c r="X15116" s="35"/>
      <c r="AG15116" s="10"/>
      <c r="AI15116" s="10"/>
      <c r="AL15116" s="10"/>
      <c r="AM15116" s="10"/>
    </row>
    <row r="15117" spans="9:39">
      <c r="I15117" s="10"/>
      <c r="R15117" s="10"/>
      <c r="S15117" s="10"/>
      <c r="T15117" s="10"/>
      <c r="X15117" s="35"/>
      <c r="AG15117" s="10"/>
      <c r="AI15117" s="10"/>
      <c r="AL15117" s="10"/>
      <c r="AM15117" s="10"/>
    </row>
    <row r="15118" spans="9:39">
      <c r="I15118" s="10"/>
      <c r="R15118" s="10"/>
      <c r="S15118" s="10"/>
      <c r="T15118" s="10"/>
      <c r="X15118" s="35"/>
      <c r="AG15118" s="10"/>
      <c r="AI15118" s="10"/>
      <c r="AL15118" s="10"/>
      <c r="AM15118" s="10"/>
    </row>
    <row r="15119" spans="9:39">
      <c r="I15119" s="10"/>
      <c r="R15119" s="10"/>
      <c r="S15119" s="10"/>
      <c r="T15119" s="10"/>
      <c r="X15119" s="35"/>
      <c r="AG15119" s="10"/>
      <c r="AI15119" s="10"/>
      <c r="AL15119" s="10"/>
      <c r="AM15119" s="10"/>
    </row>
    <row r="15120" spans="9:39">
      <c r="I15120" s="10"/>
      <c r="R15120" s="10"/>
      <c r="S15120" s="10"/>
      <c r="T15120" s="10"/>
      <c r="X15120" s="35"/>
      <c r="AG15120" s="10"/>
      <c r="AI15120" s="10"/>
      <c r="AL15120" s="10"/>
      <c r="AM15120" s="10"/>
    </row>
    <row r="15121" spans="9:39">
      <c r="I15121" s="10"/>
      <c r="R15121" s="10"/>
      <c r="S15121" s="10"/>
      <c r="T15121" s="10"/>
      <c r="X15121" s="35"/>
      <c r="AG15121" s="10"/>
      <c r="AI15121" s="10"/>
      <c r="AL15121" s="10"/>
      <c r="AM15121" s="10"/>
    </row>
    <row r="15122" spans="9:39">
      <c r="I15122" s="10"/>
      <c r="R15122" s="10"/>
      <c r="S15122" s="10"/>
      <c r="T15122" s="10"/>
      <c r="X15122" s="35"/>
      <c r="AG15122" s="10"/>
      <c r="AI15122" s="10"/>
      <c r="AL15122" s="10"/>
      <c r="AM15122" s="10"/>
    </row>
    <row r="15123" spans="9:39">
      <c r="I15123" s="10"/>
      <c r="R15123" s="10"/>
      <c r="S15123" s="10"/>
      <c r="T15123" s="10"/>
      <c r="X15123" s="35"/>
      <c r="AG15123" s="10"/>
      <c r="AI15123" s="10"/>
      <c r="AL15123" s="10"/>
      <c r="AM15123" s="10"/>
    </row>
    <row r="15124" spans="9:39">
      <c r="I15124" s="10"/>
      <c r="R15124" s="10"/>
      <c r="S15124" s="10"/>
      <c r="T15124" s="10"/>
      <c r="X15124" s="35"/>
      <c r="AG15124" s="10"/>
      <c r="AI15124" s="10"/>
      <c r="AL15124" s="10"/>
      <c r="AM15124" s="10"/>
    </row>
    <row r="15125" spans="9:39">
      <c r="I15125" s="10"/>
      <c r="R15125" s="10"/>
      <c r="S15125" s="10"/>
      <c r="T15125" s="10"/>
      <c r="X15125" s="35"/>
      <c r="AG15125" s="10"/>
      <c r="AI15125" s="10"/>
      <c r="AL15125" s="10"/>
      <c r="AM15125" s="10"/>
    </row>
    <row r="15126" spans="9:39">
      <c r="I15126" s="10"/>
      <c r="R15126" s="10"/>
      <c r="S15126" s="10"/>
      <c r="T15126" s="10"/>
      <c r="X15126" s="35"/>
      <c r="AG15126" s="10"/>
      <c r="AI15126" s="10"/>
      <c r="AL15126" s="10"/>
      <c r="AM15126" s="10"/>
    </row>
    <row r="15127" spans="9:39">
      <c r="I15127" s="10"/>
      <c r="R15127" s="10"/>
      <c r="S15127" s="10"/>
      <c r="T15127" s="10"/>
      <c r="X15127" s="35"/>
      <c r="AG15127" s="10"/>
      <c r="AI15127" s="10"/>
      <c r="AL15127" s="10"/>
      <c r="AM15127" s="10"/>
    </row>
    <row r="15128" spans="9:39">
      <c r="I15128" s="10"/>
      <c r="R15128" s="10"/>
      <c r="S15128" s="10"/>
      <c r="T15128" s="10"/>
      <c r="X15128" s="35"/>
      <c r="AG15128" s="10"/>
      <c r="AI15128" s="10"/>
      <c r="AL15128" s="10"/>
      <c r="AM15128" s="10"/>
    </row>
    <row r="15129" spans="9:39">
      <c r="I15129" s="10"/>
      <c r="R15129" s="10"/>
      <c r="S15129" s="10"/>
      <c r="T15129" s="10"/>
      <c r="X15129" s="35"/>
      <c r="AG15129" s="10"/>
      <c r="AI15129" s="10"/>
      <c r="AL15129" s="10"/>
      <c r="AM15129" s="10"/>
    </row>
    <row r="15130" spans="9:39">
      <c r="I15130" s="10"/>
      <c r="R15130" s="10"/>
      <c r="S15130" s="10"/>
      <c r="T15130" s="10"/>
      <c r="X15130" s="35"/>
      <c r="AG15130" s="10"/>
      <c r="AI15130" s="10"/>
      <c r="AL15130" s="10"/>
      <c r="AM15130" s="10"/>
    </row>
    <row r="15131" spans="9:39">
      <c r="I15131" s="10"/>
      <c r="R15131" s="10"/>
      <c r="S15131" s="10"/>
      <c r="T15131" s="10"/>
      <c r="X15131" s="35"/>
      <c r="AG15131" s="10"/>
      <c r="AI15131" s="10"/>
      <c r="AL15131" s="10"/>
      <c r="AM15131" s="10"/>
    </row>
    <row r="15132" spans="9:39">
      <c r="I15132" s="10"/>
      <c r="R15132" s="10"/>
      <c r="S15132" s="10"/>
      <c r="T15132" s="10"/>
      <c r="X15132" s="35"/>
      <c r="AG15132" s="10"/>
      <c r="AI15132" s="10"/>
      <c r="AL15132" s="10"/>
      <c r="AM15132" s="10"/>
    </row>
    <row r="15133" spans="9:39">
      <c r="I15133" s="10"/>
      <c r="R15133" s="10"/>
      <c r="S15133" s="10"/>
      <c r="T15133" s="10"/>
      <c r="X15133" s="35"/>
      <c r="AG15133" s="10"/>
      <c r="AI15133" s="10"/>
      <c r="AL15133" s="10"/>
      <c r="AM15133" s="10"/>
    </row>
    <row r="15134" spans="9:39">
      <c r="I15134" s="10"/>
      <c r="R15134" s="10"/>
      <c r="S15134" s="10"/>
      <c r="T15134" s="10"/>
      <c r="X15134" s="35"/>
      <c r="AG15134" s="10"/>
      <c r="AI15134" s="10"/>
      <c r="AL15134" s="10"/>
      <c r="AM15134" s="10"/>
    </row>
    <row r="15135" spans="9:39">
      <c r="I15135" s="10"/>
      <c r="R15135" s="10"/>
      <c r="S15135" s="10"/>
      <c r="T15135" s="10"/>
      <c r="X15135" s="35"/>
      <c r="AG15135" s="10"/>
      <c r="AI15135" s="10"/>
      <c r="AL15135" s="10"/>
      <c r="AM15135" s="10"/>
    </row>
    <row r="15136" spans="9:39">
      <c r="I15136" s="10"/>
      <c r="R15136" s="10"/>
      <c r="S15136" s="10"/>
      <c r="T15136" s="10"/>
      <c r="X15136" s="35"/>
      <c r="AG15136" s="10"/>
      <c r="AI15136" s="10"/>
      <c r="AL15136" s="10"/>
      <c r="AM15136" s="10"/>
    </row>
    <row r="15137" spans="9:39">
      <c r="I15137" s="10"/>
      <c r="R15137" s="10"/>
      <c r="S15137" s="10"/>
      <c r="T15137" s="10"/>
      <c r="X15137" s="35"/>
      <c r="AG15137" s="10"/>
      <c r="AI15137" s="10"/>
      <c r="AL15137" s="10"/>
      <c r="AM15137" s="10"/>
    </row>
    <row r="15138" spans="9:39">
      <c r="I15138" s="10"/>
      <c r="R15138" s="10"/>
      <c r="S15138" s="10"/>
      <c r="T15138" s="10"/>
      <c r="X15138" s="35"/>
      <c r="AG15138" s="10"/>
      <c r="AI15138" s="10"/>
      <c r="AL15138" s="10"/>
      <c r="AM15138" s="10"/>
    </row>
    <row r="15139" spans="9:39">
      <c r="I15139" s="10"/>
      <c r="R15139" s="10"/>
      <c r="S15139" s="10"/>
      <c r="T15139" s="10"/>
      <c r="X15139" s="35"/>
      <c r="AG15139" s="10"/>
      <c r="AI15139" s="10"/>
      <c r="AL15139" s="10"/>
      <c r="AM15139" s="10"/>
    </row>
    <row r="15140" spans="9:39">
      <c r="I15140" s="10"/>
      <c r="R15140" s="10"/>
      <c r="S15140" s="10"/>
      <c r="T15140" s="10"/>
      <c r="X15140" s="35"/>
      <c r="AG15140" s="10"/>
      <c r="AI15140" s="10"/>
      <c r="AL15140" s="10"/>
      <c r="AM15140" s="10"/>
    </row>
    <row r="15141" spans="9:39">
      <c r="I15141" s="10"/>
      <c r="R15141" s="10"/>
      <c r="S15141" s="10"/>
      <c r="T15141" s="10"/>
      <c r="X15141" s="35"/>
      <c r="AG15141" s="10"/>
      <c r="AI15141" s="10"/>
      <c r="AL15141" s="10"/>
      <c r="AM15141" s="10"/>
    </row>
    <row r="15142" spans="9:39">
      <c r="I15142" s="10"/>
      <c r="R15142" s="10"/>
      <c r="S15142" s="10"/>
      <c r="T15142" s="10"/>
      <c r="X15142" s="35"/>
      <c r="AG15142" s="10"/>
      <c r="AI15142" s="10"/>
      <c r="AL15142" s="10"/>
      <c r="AM15142" s="10"/>
    </row>
    <row r="15143" spans="9:39">
      <c r="I15143" s="10"/>
      <c r="R15143" s="10"/>
      <c r="S15143" s="10"/>
      <c r="T15143" s="10"/>
      <c r="X15143" s="35"/>
      <c r="AG15143" s="10"/>
      <c r="AI15143" s="10"/>
      <c r="AL15143" s="10"/>
      <c r="AM15143" s="10"/>
    </row>
    <row r="15144" spans="9:39">
      <c r="I15144" s="10"/>
      <c r="R15144" s="10"/>
      <c r="S15144" s="10"/>
      <c r="T15144" s="10"/>
      <c r="X15144" s="35"/>
      <c r="AG15144" s="10"/>
      <c r="AI15144" s="10"/>
      <c r="AL15144" s="10"/>
      <c r="AM15144" s="10"/>
    </row>
    <row r="15145" spans="9:39">
      <c r="I15145" s="10"/>
      <c r="R15145" s="10"/>
      <c r="S15145" s="10"/>
      <c r="T15145" s="10"/>
      <c r="X15145" s="35"/>
      <c r="AG15145" s="10"/>
      <c r="AI15145" s="10"/>
      <c r="AL15145" s="10"/>
      <c r="AM15145" s="10"/>
    </row>
    <row r="15146" spans="9:39">
      <c r="I15146" s="10"/>
      <c r="R15146" s="10"/>
      <c r="S15146" s="10"/>
      <c r="T15146" s="10"/>
      <c r="X15146" s="35"/>
      <c r="AG15146" s="10"/>
      <c r="AI15146" s="10"/>
      <c r="AL15146" s="10"/>
      <c r="AM15146" s="10"/>
    </row>
    <row r="15147" spans="9:39">
      <c r="I15147" s="10"/>
      <c r="R15147" s="10"/>
      <c r="S15147" s="10"/>
      <c r="T15147" s="10"/>
      <c r="X15147" s="35"/>
      <c r="AG15147" s="10"/>
      <c r="AI15147" s="10"/>
      <c r="AL15147" s="10"/>
      <c r="AM15147" s="10"/>
    </row>
    <row r="15148" spans="9:39">
      <c r="I15148" s="10"/>
      <c r="R15148" s="10"/>
      <c r="S15148" s="10"/>
      <c r="T15148" s="10"/>
      <c r="X15148" s="35"/>
      <c r="AG15148" s="10"/>
      <c r="AI15148" s="10"/>
      <c r="AL15148" s="10"/>
      <c r="AM15148" s="10"/>
    </row>
    <row r="15149" spans="9:39">
      <c r="I15149" s="10"/>
      <c r="R15149" s="10"/>
      <c r="S15149" s="10"/>
      <c r="T15149" s="10"/>
      <c r="X15149" s="35"/>
      <c r="AG15149" s="10"/>
      <c r="AI15149" s="10"/>
      <c r="AL15149" s="10"/>
      <c r="AM15149" s="10"/>
    </row>
    <row r="15150" spans="9:39">
      <c r="I15150" s="10"/>
      <c r="R15150" s="10"/>
      <c r="S15150" s="10"/>
      <c r="T15150" s="10"/>
      <c r="X15150" s="35"/>
      <c r="AG15150" s="10"/>
      <c r="AI15150" s="10"/>
      <c r="AL15150" s="10"/>
      <c r="AM15150" s="10"/>
    </row>
    <row r="15151" spans="9:39">
      <c r="I15151" s="10"/>
      <c r="R15151" s="10"/>
      <c r="S15151" s="10"/>
      <c r="T15151" s="10"/>
      <c r="X15151" s="35"/>
      <c r="AG15151" s="10"/>
      <c r="AI15151" s="10"/>
      <c r="AL15151" s="10"/>
      <c r="AM15151" s="10"/>
    </row>
    <row r="15152" spans="9:39">
      <c r="I15152" s="10"/>
      <c r="R15152" s="10"/>
      <c r="S15152" s="10"/>
      <c r="T15152" s="10"/>
      <c r="X15152" s="35"/>
      <c r="AG15152" s="10"/>
      <c r="AI15152" s="10"/>
      <c r="AL15152" s="10"/>
      <c r="AM15152" s="10"/>
    </row>
    <row r="15153" spans="9:39">
      <c r="I15153" s="10"/>
      <c r="R15153" s="10"/>
      <c r="S15153" s="10"/>
      <c r="T15153" s="10"/>
      <c r="X15153" s="35"/>
      <c r="AG15153" s="10"/>
      <c r="AI15153" s="10"/>
      <c r="AL15153" s="10"/>
      <c r="AM15153" s="10"/>
    </row>
    <row r="15154" spans="9:39">
      <c r="I15154" s="10"/>
      <c r="R15154" s="10"/>
      <c r="S15154" s="10"/>
      <c r="T15154" s="10"/>
      <c r="X15154" s="35"/>
      <c r="AG15154" s="10"/>
      <c r="AI15154" s="10"/>
      <c r="AL15154" s="10"/>
      <c r="AM15154" s="10"/>
    </row>
    <row r="15155" spans="9:39">
      <c r="I15155" s="10"/>
      <c r="R15155" s="10"/>
      <c r="S15155" s="10"/>
      <c r="T15155" s="10"/>
      <c r="X15155" s="35"/>
      <c r="AG15155" s="10"/>
      <c r="AI15155" s="10"/>
      <c r="AL15155" s="10"/>
      <c r="AM15155" s="10"/>
    </row>
    <row r="15156" spans="9:39">
      <c r="I15156" s="10"/>
      <c r="R15156" s="10"/>
      <c r="S15156" s="10"/>
      <c r="T15156" s="10"/>
      <c r="X15156" s="35"/>
      <c r="AG15156" s="10"/>
      <c r="AI15156" s="10"/>
      <c r="AL15156" s="10"/>
      <c r="AM15156" s="10"/>
    </row>
    <row r="15157" spans="9:39">
      <c r="I15157" s="10"/>
      <c r="R15157" s="10"/>
      <c r="S15157" s="10"/>
      <c r="T15157" s="10"/>
      <c r="X15157" s="35"/>
      <c r="AG15157" s="10"/>
      <c r="AI15157" s="10"/>
      <c r="AL15157" s="10"/>
      <c r="AM15157" s="10"/>
    </row>
    <row r="15158" spans="9:39">
      <c r="I15158" s="10"/>
      <c r="R15158" s="10"/>
      <c r="S15158" s="10"/>
      <c r="T15158" s="10"/>
      <c r="X15158" s="35"/>
      <c r="AG15158" s="10"/>
      <c r="AI15158" s="10"/>
      <c r="AL15158" s="10"/>
      <c r="AM15158" s="10"/>
    </row>
    <row r="15159" spans="9:39">
      <c r="I15159" s="10"/>
      <c r="R15159" s="10"/>
      <c r="S15159" s="10"/>
      <c r="T15159" s="10"/>
      <c r="X15159" s="35"/>
      <c r="AG15159" s="10"/>
      <c r="AI15159" s="10"/>
      <c r="AL15159" s="10"/>
      <c r="AM15159" s="10"/>
    </row>
    <row r="15160" spans="9:39">
      <c r="I15160" s="10"/>
      <c r="R15160" s="10"/>
      <c r="S15160" s="10"/>
      <c r="T15160" s="10"/>
      <c r="X15160" s="35"/>
      <c r="AG15160" s="10"/>
      <c r="AI15160" s="10"/>
      <c r="AL15160" s="10"/>
      <c r="AM15160" s="10"/>
    </row>
    <row r="15161" spans="9:39">
      <c r="I15161" s="10"/>
      <c r="R15161" s="10"/>
      <c r="S15161" s="10"/>
      <c r="T15161" s="10"/>
      <c r="X15161" s="35"/>
      <c r="AG15161" s="10"/>
      <c r="AI15161" s="10"/>
      <c r="AL15161" s="10"/>
      <c r="AM15161" s="10"/>
    </row>
    <row r="15162" spans="9:39">
      <c r="I15162" s="10"/>
      <c r="R15162" s="10"/>
      <c r="S15162" s="10"/>
      <c r="T15162" s="10"/>
      <c r="X15162" s="35"/>
      <c r="AG15162" s="10"/>
      <c r="AI15162" s="10"/>
      <c r="AL15162" s="10"/>
      <c r="AM15162" s="10"/>
    </row>
    <row r="15163" spans="9:39">
      <c r="I15163" s="10"/>
      <c r="R15163" s="10"/>
      <c r="S15163" s="10"/>
      <c r="T15163" s="10"/>
      <c r="X15163" s="35"/>
      <c r="AG15163" s="10"/>
      <c r="AI15163" s="10"/>
      <c r="AL15163" s="10"/>
      <c r="AM15163" s="10"/>
    </row>
    <row r="15164" spans="9:39">
      <c r="I15164" s="10"/>
      <c r="R15164" s="10"/>
      <c r="S15164" s="10"/>
      <c r="T15164" s="10"/>
      <c r="X15164" s="35"/>
      <c r="AG15164" s="10"/>
      <c r="AI15164" s="10"/>
      <c r="AL15164" s="10"/>
      <c r="AM15164" s="10"/>
    </row>
    <row r="15165" spans="9:39">
      <c r="I15165" s="10"/>
      <c r="R15165" s="10"/>
      <c r="S15165" s="10"/>
      <c r="T15165" s="10"/>
      <c r="X15165" s="35"/>
      <c r="AG15165" s="10"/>
      <c r="AI15165" s="10"/>
      <c r="AL15165" s="10"/>
      <c r="AM15165" s="10"/>
    </row>
    <row r="15166" spans="9:39">
      <c r="I15166" s="10"/>
      <c r="R15166" s="10"/>
      <c r="S15166" s="10"/>
      <c r="T15166" s="10"/>
      <c r="X15166" s="35"/>
      <c r="AG15166" s="10"/>
      <c r="AI15166" s="10"/>
      <c r="AL15166" s="10"/>
      <c r="AM15166" s="10"/>
    </row>
    <row r="15167" spans="9:39">
      <c r="I15167" s="10"/>
      <c r="R15167" s="10"/>
      <c r="S15167" s="10"/>
      <c r="T15167" s="10"/>
      <c r="X15167" s="35"/>
      <c r="AG15167" s="10"/>
      <c r="AI15167" s="10"/>
      <c r="AL15167" s="10"/>
      <c r="AM15167" s="10"/>
    </row>
    <row r="15168" spans="9:39">
      <c r="I15168" s="10"/>
      <c r="R15168" s="10"/>
      <c r="S15168" s="10"/>
      <c r="T15168" s="10"/>
      <c r="X15168" s="35"/>
      <c r="AG15168" s="10"/>
      <c r="AI15168" s="10"/>
      <c r="AL15168" s="10"/>
      <c r="AM15168" s="10"/>
    </row>
    <row r="15169" spans="9:39">
      <c r="I15169" s="10"/>
      <c r="R15169" s="10"/>
      <c r="S15169" s="10"/>
      <c r="T15169" s="10"/>
      <c r="X15169" s="35"/>
      <c r="AG15169" s="10"/>
      <c r="AI15169" s="10"/>
      <c r="AL15169" s="10"/>
      <c r="AM15169" s="10"/>
    </row>
    <row r="15170" spans="9:39">
      <c r="I15170" s="10"/>
      <c r="R15170" s="10"/>
      <c r="S15170" s="10"/>
      <c r="T15170" s="10"/>
      <c r="X15170" s="35"/>
      <c r="AG15170" s="10"/>
      <c r="AI15170" s="10"/>
      <c r="AL15170" s="10"/>
      <c r="AM15170" s="10"/>
    </row>
    <row r="15171" spans="9:39">
      <c r="I15171" s="10"/>
      <c r="R15171" s="10"/>
      <c r="S15171" s="10"/>
      <c r="T15171" s="10"/>
      <c r="X15171" s="35"/>
      <c r="AG15171" s="10"/>
      <c r="AI15171" s="10"/>
      <c r="AL15171" s="10"/>
      <c r="AM15171" s="10"/>
    </row>
    <row r="15172" spans="9:39">
      <c r="I15172" s="10"/>
      <c r="R15172" s="10"/>
      <c r="S15172" s="10"/>
      <c r="T15172" s="10"/>
      <c r="X15172" s="35"/>
      <c r="AG15172" s="10"/>
      <c r="AI15172" s="10"/>
      <c r="AL15172" s="10"/>
      <c r="AM15172" s="10"/>
    </row>
    <row r="15173" spans="9:39">
      <c r="I15173" s="10"/>
      <c r="R15173" s="10"/>
      <c r="S15173" s="10"/>
      <c r="T15173" s="10"/>
      <c r="X15173" s="35"/>
      <c r="AG15173" s="10"/>
      <c r="AI15173" s="10"/>
      <c r="AL15173" s="10"/>
      <c r="AM15173" s="10"/>
    </row>
    <row r="15174" spans="9:39">
      <c r="I15174" s="10"/>
      <c r="R15174" s="10"/>
      <c r="S15174" s="10"/>
      <c r="T15174" s="10"/>
      <c r="X15174" s="35"/>
      <c r="AG15174" s="10"/>
      <c r="AI15174" s="10"/>
      <c r="AL15174" s="10"/>
      <c r="AM15174" s="10"/>
    </row>
    <row r="15175" spans="9:39">
      <c r="I15175" s="10"/>
      <c r="R15175" s="10"/>
      <c r="S15175" s="10"/>
      <c r="T15175" s="10"/>
      <c r="X15175" s="35"/>
      <c r="AG15175" s="10"/>
      <c r="AI15175" s="10"/>
      <c r="AL15175" s="10"/>
      <c r="AM15175" s="10"/>
    </row>
    <row r="15176" spans="9:39">
      <c r="I15176" s="10"/>
      <c r="R15176" s="10"/>
      <c r="S15176" s="10"/>
      <c r="T15176" s="10"/>
      <c r="X15176" s="35"/>
      <c r="AG15176" s="10"/>
      <c r="AI15176" s="10"/>
      <c r="AL15176" s="10"/>
      <c r="AM15176" s="10"/>
    </row>
    <row r="15177" spans="9:39">
      <c r="I15177" s="10"/>
      <c r="R15177" s="10"/>
      <c r="S15177" s="10"/>
      <c r="T15177" s="10"/>
      <c r="X15177" s="35"/>
      <c r="AG15177" s="10"/>
      <c r="AI15177" s="10"/>
      <c r="AL15177" s="10"/>
      <c r="AM15177" s="10"/>
    </row>
    <row r="15178" spans="9:39">
      <c r="I15178" s="10"/>
      <c r="R15178" s="10"/>
      <c r="S15178" s="10"/>
      <c r="T15178" s="10"/>
      <c r="X15178" s="35"/>
      <c r="AG15178" s="10"/>
      <c r="AI15178" s="10"/>
      <c r="AL15178" s="10"/>
      <c r="AM15178" s="10"/>
    </row>
    <row r="15179" spans="9:39">
      <c r="I15179" s="10"/>
      <c r="R15179" s="10"/>
      <c r="S15179" s="10"/>
      <c r="T15179" s="10"/>
      <c r="X15179" s="35"/>
      <c r="AG15179" s="10"/>
      <c r="AI15179" s="10"/>
      <c r="AL15179" s="10"/>
      <c r="AM15179" s="10"/>
    </row>
    <row r="15180" spans="9:39">
      <c r="I15180" s="10"/>
      <c r="R15180" s="10"/>
      <c r="S15180" s="10"/>
      <c r="T15180" s="10"/>
      <c r="X15180" s="35"/>
      <c r="AG15180" s="10"/>
      <c r="AI15180" s="10"/>
      <c r="AL15180" s="10"/>
      <c r="AM15180" s="10"/>
    </row>
    <row r="15181" spans="9:39">
      <c r="I15181" s="10"/>
      <c r="R15181" s="10"/>
      <c r="S15181" s="10"/>
      <c r="T15181" s="10"/>
      <c r="X15181" s="35"/>
      <c r="AG15181" s="10"/>
      <c r="AI15181" s="10"/>
      <c r="AL15181" s="10"/>
      <c r="AM15181" s="10"/>
    </row>
    <row r="15182" spans="9:39">
      <c r="I15182" s="10"/>
      <c r="R15182" s="10"/>
      <c r="S15182" s="10"/>
      <c r="T15182" s="10"/>
      <c r="X15182" s="35"/>
      <c r="AG15182" s="10"/>
      <c r="AI15182" s="10"/>
      <c r="AL15182" s="10"/>
      <c r="AM15182" s="10"/>
    </row>
    <row r="15183" spans="9:39">
      <c r="I15183" s="10"/>
      <c r="R15183" s="10"/>
      <c r="S15183" s="10"/>
      <c r="T15183" s="10"/>
      <c r="X15183" s="35"/>
      <c r="AG15183" s="10"/>
      <c r="AI15183" s="10"/>
      <c r="AL15183" s="10"/>
      <c r="AM15183" s="10"/>
    </row>
    <row r="15184" spans="9:39">
      <c r="I15184" s="10"/>
      <c r="R15184" s="10"/>
      <c r="S15184" s="10"/>
      <c r="T15184" s="10"/>
      <c r="X15184" s="35"/>
      <c r="AG15184" s="10"/>
      <c r="AI15184" s="10"/>
      <c r="AL15184" s="10"/>
      <c r="AM15184" s="10"/>
    </row>
    <row r="15185" spans="9:39">
      <c r="I15185" s="10"/>
      <c r="R15185" s="10"/>
      <c r="S15185" s="10"/>
      <c r="T15185" s="10"/>
      <c r="X15185" s="35"/>
      <c r="AG15185" s="10"/>
      <c r="AI15185" s="10"/>
      <c r="AL15185" s="10"/>
      <c r="AM15185" s="10"/>
    </row>
    <row r="15186" spans="9:39">
      <c r="I15186" s="10"/>
      <c r="R15186" s="10"/>
      <c r="S15186" s="10"/>
      <c r="T15186" s="10"/>
      <c r="X15186" s="35"/>
      <c r="AG15186" s="10"/>
      <c r="AI15186" s="10"/>
      <c r="AL15186" s="10"/>
      <c r="AM15186" s="10"/>
    </row>
    <row r="15187" spans="9:39">
      <c r="I15187" s="10"/>
      <c r="R15187" s="10"/>
      <c r="S15187" s="10"/>
      <c r="T15187" s="10"/>
      <c r="X15187" s="35"/>
      <c r="AG15187" s="10"/>
      <c r="AI15187" s="10"/>
      <c r="AL15187" s="10"/>
      <c r="AM15187" s="10"/>
    </row>
    <row r="15188" spans="9:39">
      <c r="I15188" s="10"/>
      <c r="R15188" s="10"/>
      <c r="S15188" s="10"/>
      <c r="T15188" s="10"/>
      <c r="X15188" s="35"/>
      <c r="AG15188" s="10"/>
      <c r="AI15188" s="10"/>
      <c r="AL15188" s="10"/>
      <c r="AM15188" s="10"/>
    </row>
    <row r="15189" spans="9:39">
      <c r="I15189" s="10"/>
      <c r="R15189" s="10"/>
      <c r="S15189" s="10"/>
      <c r="T15189" s="10"/>
      <c r="X15189" s="35"/>
      <c r="AG15189" s="10"/>
      <c r="AI15189" s="10"/>
      <c r="AL15189" s="10"/>
      <c r="AM15189" s="10"/>
    </row>
    <row r="15190" spans="9:39">
      <c r="I15190" s="10"/>
      <c r="R15190" s="10"/>
      <c r="S15190" s="10"/>
      <c r="T15190" s="10"/>
      <c r="X15190" s="35"/>
      <c r="AG15190" s="10"/>
      <c r="AI15190" s="10"/>
      <c r="AL15190" s="10"/>
      <c r="AM15190" s="10"/>
    </row>
    <row r="15191" spans="9:39">
      <c r="I15191" s="10"/>
      <c r="R15191" s="10"/>
      <c r="S15191" s="10"/>
      <c r="T15191" s="10"/>
      <c r="X15191" s="35"/>
      <c r="AG15191" s="10"/>
      <c r="AI15191" s="10"/>
      <c r="AL15191" s="10"/>
      <c r="AM15191" s="10"/>
    </row>
    <row r="15192" spans="9:39">
      <c r="I15192" s="10"/>
      <c r="R15192" s="10"/>
      <c r="S15192" s="10"/>
      <c r="T15192" s="10"/>
      <c r="X15192" s="35"/>
      <c r="AG15192" s="10"/>
      <c r="AI15192" s="10"/>
      <c r="AL15192" s="10"/>
      <c r="AM15192" s="10"/>
    </row>
    <row r="15193" spans="9:39">
      <c r="I15193" s="10"/>
      <c r="R15193" s="10"/>
      <c r="S15193" s="10"/>
      <c r="T15193" s="10"/>
      <c r="X15193" s="35"/>
      <c r="AG15193" s="10"/>
      <c r="AI15193" s="10"/>
      <c r="AL15193" s="10"/>
      <c r="AM15193" s="10"/>
    </row>
    <row r="15194" spans="9:39">
      <c r="I15194" s="10"/>
      <c r="R15194" s="10"/>
      <c r="S15194" s="10"/>
      <c r="T15194" s="10"/>
      <c r="X15194" s="35"/>
      <c r="AG15194" s="10"/>
      <c r="AI15194" s="10"/>
      <c r="AL15194" s="10"/>
      <c r="AM15194" s="10"/>
    </row>
    <row r="15195" spans="9:39">
      <c r="I15195" s="10"/>
      <c r="R15195" s="10"/>
      <c r="S15195" s="10"/>
      <c r="T15195" s="10"/>
      <c r="X15195" s="35"/>
      <c r="AG15195" s="10"/>
      <c r="AI15195" s="10"/>
      <c r="AL15195" s="10"/>
      <c r="AM15195" s="10"/>
    </row>
    <row r="15196" spans="9:39">
      <c r="I15196" s="10"/>
      <c r="R15196" s="10"/>
      <c r="S15196" s="10"/>
      <c r="T15196" s="10"/>
      <c r="X15196" s="35"/>
      <c r="AG15196" s="10"/>
      <c r="AI15196" s="10"/>
      <c r="AL15196" s="10"/>
      <c r="AM15196" s="10"/>
    </row>
    <row r="15197" spans="9:39">
      <c r="I15197" s="10"/>
      <c r="R15197" s="10"/>
      <c r="S15197" s="10"/>
      <c r="T15197" s="10"/>
      <c r="X15197" s="35"/>
      <c r="AG15197" s="10"/>
      <c r="AI15197" s="10"/>
      <c r="AL15197" s="10"/>
      <c r="AM15197" s="10"/>
    </row>
    <row r="15198" spans="9:39">
      <c r="I15198" s="10"/>
      <c r="R15198" s="10"/>
      <c r="S15198" s="10"/>
      <c r="T15198" s="10"/>
      <c r="X15198" s="35"/>
      <c r="AG15198" s="10"/>
      <c r="AI15198" s="10"/>
      <c r="AL15198" s="10"/>
      <c r="AM15198" s="10"/>
    </row>
    <row r="15199" spans="9:39">
      <c r="I15199" s="10"/>
      <c r="R15199" s="10"/>
      <c r="S15199" s="10"/>
      <c r="T15199" s="10"/>
      <c r="X15199" s="35"/>
      <c r="AG15199" s="10"/>
      <c r="AI15199" s="10"/>
      <c r="AL15199" s="10"/>
      <c r="AM15199" s="10"/>
    </row>
    <row r="15200" spans="9:39">
      <c r="I15200" s="10"/>
      <c r="R15200" s="10"/>
      <c r="S15200" s="10"/>
      <c r="T15200" s="10"/>
      <c r="X15200" s="35"/>
      <c r="AG15200" s="10"/>
      <c r="AI15200" s="10"/>
      <c r="AL15200" s="10"/>
      <c r="AM15200" s="10"/>
    </row>
    <row r="15201" spans="9:39">
      <c r="I15201" s="10"/>
      <c r="R15201" s="10"/>
      <c r="S15201" s="10"/>
      <c r="T15201" s="10"/>
      <c r="X15201" s="35"/>
      <c r="AG15201" s="10"/>
      <c r="AI15201" s="10"/>
      <c r="AL15201" s="10"/>
      <c r="AM15201" s="10"/>
    </row>
    <row r="15202" spans="9:39">
      <c r="I15202" s="10"/>
      <c r="R15202" s="10"/>
      <c r="S15202" s="10"/>
      <c r="T15202" s="10"/>
      <c r="X15202" s="35"/>
      <c r="AG15202" s="10"/>
      <c r="AI15202" s="10"/>
      <c r="AL15202" s="10"/>
      <c r="AM15202" s="10"/>
    </row>
    <row r="15203" spans="9:39">
      <c r="I15203" s="10"/>
      <c r="R15203" s="10"/>
      <c r="S15203" s="10"/>
      <c r="T15203" s="10"/>
      <c r="X15203" s="35"/>
      <c r="AG15203" s="10"/>
      <c r="AI15203" s="10"/>
      <c r="AL15203" s="10"/>
      <c r="AM15203" s="10"/>
    </row>
    <row r="15204" spans="9:39">
      <c r="I15204" s="10"/>
      <c r="R15204" s="10"/>
      <c r="S15204" s="10"/>
      <c r="T15204" s="10"/>
      <c r="X15204" s="35"/>
      <c r="AG15204" s="10"/>
      <c r="AI15204" s="10"/>
      <c r="AL15204" s="10"/>
      <c r="AM15204" s="10"/>
    </row>
    <row r="15205" spans="9:39">
      <c r="I15205" s="10"/>
      <c r="R15205" s="10"/>
      <c r="S15205" s="10"/>
      <c r="T15205" s="10"/>
      <c r="X15205" s="35"/>
      <c r="AG15205" s="10"/>
      <c r="AI15205" s="10"/>
      <c r="AL15205" s="10"/>
      <c r="AM15205" s="10"/>
    </row>
    <row r="15206" spans="9:39">
      <c r="I15206" s="10"/>
      <c r="R15206" s="10"/>
      <c r="S15206" s="10"/>
      <c r="T15206" s="10"/>
      <c r="X15206" s="35"/>
      <c r="AG15206" s="10"/>
      <c r="AI15206" s="10"/>
      <c r="AL15206" s="10"/>
      <c r="AM15206" s="10"/>
    </row>
    <row r="15207" spans="9:39">
      <c r="I15207" s="10"/>
      <c r="R15207" s="10"/>
      <c r="S15207" s="10"/>
      <c r="T15207" s="10"/>
      <c r="X15207" s="35"/>
      <c r="AG15207" s="10"/>
      <c r="AI15207" s="10"/>
      <c r="AL15207" s="10"/>
      <c r="AM15207" s="10"/>
    </row>
    <row r="15208" spans="9:39">
      <c r="I15208" s="10"/>
      <c r="R15208" s="10"/>
      <c r="S15208" s="10"/>
      <c r="T15208" s="10"/>
      <c r="X15208" s="35"/>
      <c r="AG15208" s="10"/>
      <c r="AI15208" s="10"/>
      <c r="AL15208" s="10"/>
      <c r="AM15208" s="10"/>
    </row>
    <row r="15209" spans="9:39">
      <c r="I15209" s="10"/>
      <c r="R15209" s="10"/>
      <c r="S15209" s="10"/>
      <c r="T15209" s="10"/>
      <c r="X15209" s="35"/>
      <c r="AG15209" s="10"/>
      <c r="AI15209" s="10"/>
      <c r="AL15209" s="10"/>
      <c r="AM15209" s="10"/>
    </row>
    <row r="15210" spans="9:39">
      <c r="I15210" s="10"/>
      <c r="R15210" s="10"/>
      <c r="S15210" s="10"/>
      <c r="T15210" s="10"/>
      <c r="X15210" s="35"/>
      <c r="AG15210" s="10"/>
      <c r="AI15210" s="10"/>
      <c r="AL15210" s="10"/>
      <c r="AM15210" s="10"/>
    </row>
    <row r="15211" spans="9:39">
      <c r="I15211" s="10"/>
      <c r="R15211" s="10"/>
      <c r="S15211" s="10"/>
      <c r="T15211" s="10"/>
      <c r="X15211" s="35"/>
      <c r="AG15211" s="10"/>
      <c r="AI15211" s="10"/>
      <c r="AL15211" s="10"/>
      <c r="AM15211" s="10"/>
    </row>
    <row r="15212" spans="9:39">
      <c r="I15212" s="10"/>
      <c r="R15212" s="10"/>
      <c r="S15212" s="10"/>
      <c r="T15212" s="10"/>
      <c r="X15212" s="35"/>
      <c r="AG15212" s="10"/>
      <c r="AI15212" s="10"/>
      <c r="AL15212" s="10"/>
      <c r="AM15212" s="10"/>
    </row>
    <row r="15213" spans="9:39">
      <c r="I15213" s="10"/>
      <c r="R15213" s="10"/>
      <c r="S15213" s="10"/>
      <c r="T15213" s="10"/>
      <c r="X15213" s="35"/>
      <c r="AG15213" s="10"/>
      <c r="AI15213" s="10"/>
      <c r="AL15213" s="10"/>
      <c r="AM15213" s="10"/>
    </row>
    <row r="15214" spans="9:39">
      <c r="I15214" s="10"/>
      <c r="R15214" s="10"/>
      <c r="S15214" s="10"/>
      <c r="T15214" s="10"/>
      <c r="X15214" s="35"/>
      <c r="AG15214" s="10"/>
      <c r="AI15214" s="10"/>
      <c r="AL15214" s="10"/>
      <c r="AM15214" s="10"/>
    </row>
    <row r="15215" spans="9:39">
      <c r="I15215" s="10"/>
      <c r="R15215" s="10"/>
      <c r="S15215" s="10"/>
      <c r="T15215" s="10"/>
      <c r="X15215" s="35"/>
      <c r="AG15215" s="10"/>
      <c r="AI15215" s="10"/>
      <c r="AL15215" s="10"/>
      <c r="AM15215" s="10"/>
    </row>
    <row r="15216" spans="9:39">
      <c r="I15216" s="10"/>
      <c r="R15216" s="10"/>
      <c r="S15216" s="10"/>
      <c r="T15216" s="10"/>
      <c r="X15216" s="35"/>
      <c r="AG15216" s="10"/>
      <c r="AI15216" s="10"/>
      <c r="AL15216" s="10"/>
      <c r="AM15216" s="10"/>
    </row>
    <row r="15217" spans="9:39">
      <c r="I15217" s="10"/>
      <c r="R15217" s="10"/>
      <c r="S15217" s="10"/>
      <c r="T15217" s="10"/>
      <c r="X15217" s="35"/>
      <c r="AG15217" s="10"/>
      <c r="AI15217" s="10"/>
      <c r="AL15217" s="10"/>
      <c r="AM15217" s="10"/>
    </row>
    <row r="15218" spans="9:39">
      <c r="I15218" s="10"/>
      <c r="R15218" s="10"/>
      <c r="S15218" s="10"/>
      <c r="T15218" s="10"/>
      <c r="X15218" s="35"/>
      <c r="AG15218" s="10"/>
      <c r="AI15218" s="10"/>
      <c r="AL15218" s="10"/>
      <c r="AM15218" s="10"/>
    </row>
    <row r="15219" spans="9:39">
      <c r="I15219" s="10"/>
      <c r="R15219" s="10"/>
      <c r="S15219" s="10"/>
      <c r="T15219" s="10"/>
      <c r="X15219" s="35"/>
      <c r="AG15219" s="10"/>
      <c r="AI15219" s="10"/>
      <c r="AL15219" s="10"/>
      <c r="AM15219" s="10"/>
    </row>
    <row r="15220" spans="9:39">
      <c r="I15220" s="10"/>
      <c r="R15220" s="10"/>
      <c r="S15220" s="10"/>
      <c r="T15220" s="10"/>
      <c r="X15220" s="35"/>
      <c r="AG15220" s="10"/>
      <c r="AI15220" s="10"/>
      <c r="AL15220" s="10"/>
      <c r="AM15220" s="10"/>
    </row>
    <row r="15221" spans="9:39">
      <c r="I15221" s="10"/>
      <c r="R15221" s="10"/>
      <c r="S15221" s="10"/>
      <c r="T15221" s="10"/>
      <c r="X15221" s="35"/>
      <c r="AG15221" s="10"/>
      <c r="AI15221" s="10"/>
      <c r="AL15221" s="10"/>
      <c r="AM15221" s="10"/>
    </row>
    <row r="15222" spans="9:39">
      <c r="I15222" s="10"/>
      <c r="R15222" s="10"/>
      <c r="S15222" s="10"/>
      <c r="T15222" s="10"/>
      <c r="X15222" s="35"/>
      <c r="AG15222" s="10"/>
      <c r="AI15222" s="10"/>
      <c r="AL15222" s="10"/>
      <c r="AM15222" s="10"/>
    </row>
    <row r="15223" spans="9:39">
      <c r="I15223" s="10"/>
      <c r="R15223" s="10"/>
      <c r="S15223" s="10"/>
      <c r="T15223" s="10"/>
      <c r="X15223" s="35"/>
      <c r="AG15223" s="10"/>
      <c r="AI15223" s="10"/>
      <c r="AL15223" s="10"/>
      <c r="AM15223" s="10"/>
    </row>
    <row r="15224" spans="9:39">
      <c r="I15224" s="10"/>
      <c r="R15224" s="10"/>
      <c r="S15224" s="10"/>
      <c r="T15224" s="10"/>
      <c r="X15224" s="35"/>
      <c r="AG15224" s="10"/>
      <c r="AI15224" s="10"/>
      <c r="AL15224" s="10"/>
      <c r="AM15224" s="10"/>
    </row>
    <row r="15225" spans="9:39">
      <c r="I15225" s="10"/>
      <c r="R15225" s="10"/>
      <c r="S15225" s="10"/>
      <c r="T15225" s="10"/>
      <c r="X15225" s="35"/>
      <c r="AG15225" s="10"/>
      <c r="AI15225" s="10"/>
      <c r="AL15225" s="10"/>
      <c r="AM15225" s="10"/>
    </row>
    <row r="15226" spans="9:39">
      <c r="I15226" s="10"/>
      <c r="R15226" s="10"/>
      <c r="S15226" s="10"/>
      <c r="T15226" s="10"/>
      <c r="X15226" s="35"/>
      <c r="AG15226" s="10"/>
      <c r="AI15226" s="10"/>
      <c r="AL15226" s="10"/>
      <c r="AM15226" s="10"/>
    </row>
    <row r="15227" spans="9:39">
      <c r="I15227" s="10"/>
      <c r="R15227" s="10"/>
      <c r="S15227" s="10"/>
      <c r="T15227" s="10"/>
      <c r="X15227" s="35"/>
      <c r="AG15227" s="10"/>
      <c r="AI15227" s="10"/>
      <c r="AL15227" s="10"/>
      <c r="AM15227" s="10"/>
    </row>
    <row r="15228" spans="9:39">
      <c r="I15228" s="10"/>
      <c r="R15228" s="10"/>
      <c r="S15228" s="10"/>
      <c r="T15228" s="10"/>
      <c r="X15228" s="35"/>
      <c r="AG15228" s="10"/>
      <c r="AI15228" s="10"/>
      <c r="AL15228" s="10"/>
      <c r="AM15228" s="10"/>
    </row>
    <row r="15229" spans="9:39">
      <c r="I15229" s="10"/>
      <c r="R15229" s="10"/>
      <c r="S15229" s="10"/>
      <c r="T15229" s="10"/>
      <c r="X15229" s="35"/>
      <c r="AG15229" s="10"/>
      <c r="AI15229" s="10"/>
      <c r="AL15229" s="10"/>
      <c r="AM15229" s="10"/>
    </row>
    <row r="15230" spans="9:39">
      <c r="I15230" s="10"/>
      <c r="R15230" s="10"/>
      <c r="S15230" s="10"/>
      <c r="T15230" s="10"/>
      <c r="X15230" s="35"/>
      <c r="AG15230" s="10"/>
      <c r="AI15230" s="10"/>
      <c r="AL15230" s="10"/>
      <c r="AM15230" s="10"/>
    </row>
    <row r="15231" spans="9:39">
      <c r="I15231" s="10"/>
      <c r="R15231" s="10"/>
      <c r="S15231" s="10"/>
      <c r="T15231" s="10"/>
      <c r="X15231" s="35"/>
      <c r="AG15231" s="10"/>
      <c r="AI15231" s="10"/>
      <c r="AL15231" s="10"/>
      <c r="AM15231" s="10"/>
    </row>
    <row r="15232" spans="9:39">
      <c r="I15232" s="10"/>
      <c r="R15232" s="10"/>
      <c r="S15232" s="10"/>
      <c r="T15232" s="10"/>
      <c r="X15232" s="35"/>
      <c r="AG15232" s="10"/>
      <c r="AI15232" s="10"/>
      <c r="AL15232" s="10"/>
      <c r="AM15232" s="10"/>
    </row>
    <row r="15233" spans="9:39">
      <c r="I15233" s="10"/>
      <c r="R15233" s="10"/>
      <c r="S15233" s="10"/>
      <c r="T15233" s="10"/>
      <c r="X15233" s="35"/>
      <c r="AG15233" s="10"/>
      <c r="AI15233" s="10"/>
      <c r="AL15233" s="10"/>
      <c r="AM15233" s="10"/>
    </row>
    <row r="15234" spans="9:39">
      <c r="I15234" s="10"/>
      <c r="R15234" s="10"/>
      <c r="S15234" s="10"/>
      <c r="T15234" s="10"/>
      <c r="X15234" s="35"/>
      <c r="AG15234" s="10"/>
      <c r="AI15234" s="10"/>
      <c r="AL15234" s="10"/>
      <c r="AM15234" s="10"/>
    </row>
    <row r="15235" spans="9:39">
      <c r="I15235" s="10"/>
      <c r="R15235" s="10"/>
      <c r="S15235" s="10"/>
      <c r="T15235" s="10"/>
      <c r="X15235" s="35"/>
      <c r="AG15235" s="10"/>
      <c r="AI15235" s="10"/>
      <c r="AL15235" s="10"/>
      <c r="AM15235" s="10"/>
    </row>
    <row r="15236" spans="9:39">
      <c r="I15236" s="10"/>
      <c r="R15236" s="10"/>
      <c r="S15236" s="10"/>
      <c r="T15236" s="10"/>
      <c r="X15236" s="35"/>
      <c r="AG15236" s="10"/>
      <c r="AI15236" s="10"/>
      <c r="AL15236" s="10"/>
      <c r="AM15236" s="10"/>
    </row>
    <row r="15237" spans="9:39">
      <c r="I15237" s="10"/>
      <c r="R15237" s="10"/>
      <c r="S15237" s="10"/>
      <c r="T15237" s="10"/>
      <c r="X15237" s="35"/>
      <c r="AG15237" s="10"/>
      <c r="AI15237" s="10"/>
      <c r="AL15237" s="10"/>
      <c r="AM15237" s="10"/>
    </row>
    <row r="15238" spans="9:39">
      <c r="I15238" s="10"/>
      <c r="R15238" s="10"/>
      <c r="S15238" s="10"/>
      <c r="T15238" s="10"/>
      <c r="X15238" s="35"/>
      <c r="AG15238" s="10"/>
      <c r="AI15238" s="10"/>
      <c r="AL15238" s="10"/>
      <c r="AM15238" s="10"/>
    </row>
    <row r="15239" spans="9:39">
      <c r="I15239" s="10"/>
      <c r="R15239" s="10"/>
      <c r="S15239" s="10"/>
      <c r="T15239" s="10"/>
      <c r="X15239" s="35"/>
      <c r="AG15239" s="10"/>
      <c r="AI15239" s="10"/>
      <c r="AL15239" s="10"/>
      <c r="AM15239" s="10"/>
    </row>
    <row r="15240" spans="9:39">
      <c r="I15240" s="10"/>
      <c r="R15240" s="10"/>
      <c r="S15240" s="10"/>
      <c r="T15240" s="10"/>
      <c r="X15240" s="35"/>
      <c r="AG15240" s="10"/>
      <c r="AI15240" s="10"/>
      <c r="AL15240" s="10"/>
      <c r="AM15240" s="10"/>
    </row>
    <row r="15241" spans="9:39">
      <c r="I15241" s="10"/>
      <c r="R15241" s="10"/>
      <c r="S15241" s="10"/>
      <c r="T15241" s="10"/>
      <c r="X15241" s="35"/>
      <c r="AG15241" s="10"/>
      <c r="AI15241" s="10"/>
      <c r="AL15241" s="10"/>
      <c r="AM15241" s="10"/>
    </row>
    <row r="15242" spans="9:39">
      <c r="I15242" s="10"/>
      <c r="R15242" s="10"/>
      <c r="S15242" s="10"/>
      <c r="T15242" s="10"/>
      <c r="X15242" s="35"/>
      <c r="AG15242" s="10"/>
      <c r="AI15242" s="10"/>
      <c r="AL15242" s="10"/>
      <c r="AM15242" s="10"/>
    </row>
    <row r="15243" spans="9:39">
      <c r="I15243" s="10"/>
      <c r="R15243" s="10"/>
      <c r="S15243" s="10"/>
      <c r="T15243" s="10"/>
      <c r="X15243" s="35"/>
      <c r="AG15243" s="10"/>
      <c r="AI15243" s="10"/>
      <c r="AL15243" s="10"/>
      <c r="AM15243" s="10"/>
    </row>
    <row r="15244" spans="9:39">
      <c r="I15244" s="10"/>
      <c r="R15244" s="10"/>
      <c r="S15244" s="10"/>
      <c r="T15244" s="10"/>
      <c r="X15244" s="35"/>
      <c r="AG15244" s="10"/>
      <c r="AI15244" s="10"/>
      <c r="AL15244" s="10"/>
      <c r="AM15244" s="10"/>
    </row>
    <row r="15245" spans="9:39">
      <c r="I15245" s="10"/>
      <c r="R15245" s="10"/>
      <c r="S15245" s="10"/>
      <c r="T15245" s="10"/>
      <c r="X15245" s="35"/>
      <c r="AG15245" s="10"/>
      <c r="AI15245" s="10"/>
      <c r="AL15245" s="10"/>
      <c r="AM15245" s="10"/>
    </row>
    <row r="15246" spans="9:39">
      <c r="I15246" s="10"/>
      <c r="R15246" s="10"/>
      <c r="S15246" s="10"/>
      <c r="T15246" s="10"/>
      <c r="X15246" s="35"/>
      <c r="AG15246" s="10"/>
      <c r="AI15246" s="10"/>
      <c r="AL15246" s="10"/>
      <c r="AM15246" s="10"/>
    </row>
    <row r="15247" spans="9:39">
      <c r="I15247" s="10"/>
      <c r="R15247" s="10"/>
      <c r="S15247" s="10"/>
      <c r="T15247" s="10"/>
      <c r="X15247" s="35"/>
      <c r="AG15247" s="10"/>
      <c r="AI15247" s="10"/>
      <c r="AL15247" s="10"/>
      <c r="AM15247" s="10"/>
    </row>
    <row r="15248" spans="9:39">
      <c r="I15248" s="10"/>
      <c r="R15248" s="10"/>
      <c r="S15248" s="10"/>
      <c r="T15248" s="10"/>
      <c r="X15248" s="35"/>
      <c r="AG15248" s="10"/>
      <c r="AI15248" s="10"/>
      <c r="AL15248" s="10"/>
      <c r="AM15248" s="10"/>
    </row>
    <row r="15249" spans="9:39">
      <c r="I15249" s="10"/>
      <c r="R15249" s="10"/>
      <c r="S15249" s="10"/>
      <c r="T15249" s="10"/>
      <c r="X15249" s="35"/>
      <c r="AG15249" s="10"/>
      <c r="AI15249" s="10"/>
      <c r="AL15249" s="10"/>
      <c r="AM15249" s="10"/>
    </row>
    <row r="15250" spans="9:39">
      <c r="I15250" s="10"/>
      <c r="R15250" s="10"/>
      <c r="S15250" s="10"/>
      <c r="T15250" s="10"/>
      <c r="X15250" s="35"/>
      <c r="AG15250" s="10"/>
      <c r="AI15250" s="10"/>
      <c r="AL15250" s="10"/>
      <c r="AM15250" s="10"/>
    </row>
    <row r="15251" spans="9:39">
      <c r="I15251" s="10"/>
      <c r="R15251" s="10"/>
      <c r="S15251" s="10"/>
      <c r="T15251" s="10"/>
      <c r="X15251" s="35"/>
      <c r="AG15251" s="10"/>
      <c r="AI15251" s="10"/>
      <c r="AL15251" s="10"/>
      <c r="AM15251" s="10"/>
    </row>
    <row r="15252" spans="9:39">
      <c r="I15252" s="10"/>
      <c r="R15252" s="10"/>
      <c r="S15252" s="10"/>
      <c r="T15252" s="10"/>
      <c r="X15252" s="35"/>
      <c r="AG15252" s="10"/>
      <c r="AI15252" s="10"/>
      <c r="AL15252" s="10"/>
      <c r="AM15252" s="10"/>
    </row>
    <row r="15253" spans="9:39">
      <c r="I15253" s="10"/>
      <c r="R15253" s="10"/>
      <c r="S15253" s="10"/>
      <c r="T15253" s="10"/>
      <c r="X15253" s="35"/>
      <c r="AG15253" s="10"/>
      <c r="AI15253" s="10"/>
      <c r="AL15253" s="10"/>
      <c r="AM15253" s="10"/>
    </row>
    <row r="15254" spans="9:39">
      <c r="I15254" s="10"/>
      <c r="R15254" s="10"/>
      <c r="S15254" s="10"/>
      <c r="T15254" s="10"/>
      <c r="X15254" s="35"/>
      <c r="AG15254" s="10"/>
      <c r="AI15254" s="10"/>
      <c r="AL15254" s="10"/>
      <c r="AM15254" s="10"/>
    </row>
    <row r="15255" spans="9:39">
      <c r="I15255" s="10"/>
      <c r="R15255" s="10"/>
      <c r="S15255" s="10"/>
      <c r="T15255" s="10"/>
      <c r="X15255" s="35"/>
      <c r="AG15255" s="10"/>
      <c r="AI15255" s="10"/>
      <c r="AL15255" s="10"/>
      <c r="AM15255" s="10"/>
    </row>
    <row r="15256" spans="9:39">
      <c r="I15256" s="10"/>
      <c r="R15256" s="10"/>
      <c r="S15256" s="10"/>
      <c r="T15256" s="10"/>
      <c r="X15256" s="35"/>
      <c r="AG15256" s="10"/>
      <c r="AI15256" s="10"/>
      <c r="AL15256" s="10"/>
      <c r="AM15256" s="10"/>
    </row>
    <row r="15257" spans="9:39">
      <c r="I15257" s="10"/>
      <c r="R15257" s="10"/>
      <c r="S15257" s="10"/>
      <c r="T15257" s="10"/>
      <c r="X15257" s="35"/>
      <c r="AG15257" s="10"/>
      <c r="AI15257" s="10"/>
      <c r="AL15257" s="10"/>
      <c r="AM15257" s="10"/>
    </row>
    <row r="15258" spans="9:39">
      <c r="I15258" s="10"/>
      <c r="R15258" s="10"/>
      <c r="S15258" s="10"/>
      <c r="T15258" s="10"/>
      <c r="X15258" s="35"/>
      <c r="AG15258" s="10"/>
      <c r="AI15258" s="10"/>
      <c r="AL15258" s="10"/>
      <c r="AM15258" s="10"/>
    </row>
    <row r="15259" spans="9:39">
      <c r="I15259" s="10"/>
      <c r="R15259" s="10"/>
      <c r="S15259" s="10"/>
      <c r="T15259" s="10"/>
      <c r="X15259" s="35"/>
      <c r="AG15259" s="10"/>
      <c r="AI15259" s="10"/>
      <c r="AL15259" s="10"/>
      <c r="AM15259" s="10"/>
    </row>
    <row r="15260" spans="9:39">
      <c r="I15260" s="10"/>
      <c r="R15260" s="10"/>
      <c r="S15260" s="10"/>
      <c r="T15260" s="10"/>
      <c r="X15260" s="35"/>
      <c r="AG15260" s="10"/>
      <c r="AI15260" s="10"/>
      <c r="AL15260" s="10"/>
      <c r="AM15260" s="10"/>
    </row>
    <row r="15261" spans="9:39">
      <c r="I15261" s="10"/>
      <c r="R15261" s="10"/>
      <c r="S15261" s="10"/>
      <c r="T15261" s="10"/>
      <c r="X15261" s="35"/>
      <c r="AG15261" s="10"/>
      <c r="AI15261" s="10"/>
      <c r="AL15261" s="10"/>
      <c r="AM15261" s="10"/>
    </row>
    <row r="15262" spans="9:39">
      <c r="I15262" s="10"/>
      <c r="R15262" s="10"/>
      <c r="S15262" s="10"/>
      <c r="T15262" s="10"/>
      <c r="X15262" s="35"/>
      <c r="AG15262" s="10"/>
      <c r="AI15262" s="10"/>
      <c r="AL15262" s="10"/>
      <c r="AM15262" s="10"/>
    </row>
    <row r="15263" spans="9:39">
      <c r="I15263" s="10"/>
      <c r="R15263" s="10"/>
      <c r="S15263" s="10"/>
      <c r="T15263" s="10"/>
      <c r="X15263" s="35"/>
      <c r="AG15263" s="10"/>
      <c r="AI15263" s="10"/>
      <c r="AL15263" s="10"/>
      <c r="AM15263" s="10"/>
    </row>
    <row r="15264" spans="9:39">
      <c r="I15264" s="10"/>
      <c r="R15264" s="10"/>
      <c r="S15264" s="10"/>
      <c r="T15264" s="10"/>
      <c r="X15264" s="35"/>
      <c r="AG15264" s="10"/>
      <c r="AI15264" s="10"/>
      <c r="AL15264" s="10"/>
      <c r="AM15264" s="10"/>
    </row>
    <row r="15265" spans="9:39">
      <c r="I15265" s="10"/>
      <c r="R15265" s="10"/>
      <c r="S15265" s="10"/>
      <c r="T15265" s="10"/>
      <c r="X15265" s="35"/>
      <c r="AG15265" s="10"/>
      <c r="AI15265" s="10"/>
      <c r="AL15265" s="10"/>
      <c r="AM15265" s="10"/>
    </row>
    <row r="15266" spans="9:39">
      <c r="I15266" s="10"/>
      <c r="R15266" s="10"/>
      <c r="S15266" s="10"/>
      <c r="T15266" s="10"/>
      <c r="X15266" s="35"/>
      <c r="AG15266" s="10"/>
      <c r="AI15266" s="10"/>
      <c r="AL15266" s="10"/>
      <c r="AM15266" s="10"/>
    </row>
    <row r="15267" spans="9:39">
      <c r="I15267" s="10"/>
      <c r="R15267" s="10"/>
      <c r="S15267" s="10"/>
      <c r="T15267" s="10"/>
      <c r="X15267" s="35"/>
      <c r="AG15267" s="10"/>
      <c r="AI15267" s="10"/>
      <c r="AL15267" s="10"/>
      <c r="AM15267" s="10"/>
    </row>
    <row r="15268" spans="9:39">
      <c r="I15268" s="10"/>
      <c r="R15268" s="10"/>
      <c r="S15268" s="10"/>
      <c r="T15268" s="10"/>
      <c r="X15268" s="35"/>
      <c r="AG15268" s="10"/>
      <c r="AI15268" s="10"/>
      <c r="AL15268" s="10"/>
      <c r="AM15268" s="10"/>
    </row>
    <row r="15269" spans="9:39">
      <c r="I15269" s="10"/>
      <c r="R15269" s="10"/>
      <c r="S15269" s="10"/>
      <c r="T15269" s="10"/>
      <c r="X15269" s="35"/>
      <c r="AG15269" s="10"/>
      <c r="AI15269" s="10"/>
      <c r="AL15269" s="10"/>
      <c r="AM15269" s="10"/>
    </row>
    <row r="15270" spans="9:39">
      <c r="I15270" s="10"/>
      <c r="R15270" s="10"/>
      <c r="S15270" s="10"/>
      <c r="T15270" s="10"/>
      <c r="X15270" s="35"/>
      <c r="AG15270" s="10"/>
      <c r="AI15270" s="10"/>
      <c r="AL15270" s="10"/>
      <c r="AM15270" s="10"/>
    </row>
    <row r="15271" spans="9:39">
      <c r="I15271" s="10"/>
      <c r="R15271" s="10"/>
      <c r="S15271" s="10"/>
      <c r="T15271" s="10"/>
      <c r="X15271" s="35"/>
      <c r="AG15271" s="10"/>
      <c r="AI15271" s="10"/>
      <c r="AL15271" s="10"/>
      <c r="AM15271" s="10"/>
    </row>
    <row r="15272" spans="9:39">
      <c r="I15272" s="10"/>
      <c r="R15272" s="10"/>
      <c r="S15272" s="10"/>
      <c r="T15272" s="10"/>
      <c r="X15272" s="35"/>
      <c r="AG15272" s="10"/>
      <c r="AI15272" s="10"/>
      <c r="AL15272" s="10"/>
      <c r="AM15272" s="10"/>
    </row>
    <row r="15273" spans="9:39">
      <c r="I15273" s="10"/>
      <c r="R15273" s="10"/>
      <c r="S15273" s="10"/>
      <c r="T15273" s="10"/>
      <c r="X15273" s="35"/>
      <c r="AG15273" s="10"/>
      <c r="AI15273" s="10"/>
      <c r="AL15273" s="10"/>
      <c r="AM15273" s="10"/>
    </row>
    <row r="15274" spans="9:39">
      <c r="I15274" s="10"/>
      <c r="R15274" s="10"/>
      <c r="S15274" s="10"/>
      <c r="T15274" s="10"/>
      <c r="X15274" s="35"/>
      <c r="AG15274" s="10"/>
      <c r="AI15274" s="10"/>
      <c r="AL15274" s="10"/>
      <c r="AM15274" s="10"/>
    </row>
    <row r="15275" spans="9:39">
      <c r="I15275" s="10"/>
      <c r="R15275" s="10"/>
      <c r="S15275" s="10"/>
      <c r="T15275" s="10"/>
      <c r="X15275" s="35"/>
      <c r="AG15275" s="10"/>
      <c r="AI15275" s="10"/>
      <c r="AL15275" s="10"/>
      <c r="AM15275" s="10"/>
    </row>
    <row r="15276" spans="9:39">
      <c r="I15276" s="10"/>
      <c r="R15276" s="10"/>
      <c r="S15276" s="10"/>
      <c r="T15276" s="10"/>
      <c r="X15276" s="35"/>
      <c r="AG15276" s="10"/>
      <c r="AI15276" s="10"/>
      <c r="AL15276" s="10"/>
      <c r="AM15276" s="10"/>
    </row>
    <row r="15277" spans="9:39">
      <c r="I15277" s="10"/>
      <c r="R15277" s="10"/>
      <c r="S15277" s="10"/>
      <c r="T15277" s="10"/>
      <c r="X15277" s="35"/>
      <c r="AG15277" s="10"/>
      <c r="AI15277" s="10"/>
      <c r="AL15277" s="10"/>
      <c r="AM15277" s="10"/>
    </row>
    <row r="15278" spans="9:39">
      <c r="I15278" s="10"/>
      <c r="R15278" s="10"/>
      <c r="S15278" s="10"/>
      <c r="T15278" s="10"/>
      <c r="X15278" s="35"/>
      <c r="AG15278" s="10"/>
      <c r="AI15278" s="10"/>
      <c r="AL15278" s="10"/>
      <c r="AM15278" s="10"/>
    </row>
    <row r="15279" spans="9:39">
      <c r="I15279" s="10"/>
      <c r="R15279" s="10"/>
      <c r="S15279" s="10"/>
      <c r="T15279" s="10"/>
      <c r="X15279" s="35"/>
      <c r="AG15279" s="10"/>
      <c r="AI15279" s="10"/>
      <c r="AL15279" s="10"/>
      <c r="AM15279" s="10"/>
    </row>
    <row r="15280" spans="9:39">
      <c r="I15280" s="10"/>
      <c r="R15280" s="10"/>
      <c r="S15280" s="10"/>
      <c r="T15280" s="10"/>
      <c r="X15280" s="35"/>
      <c r="AG15280" s="10"/>
      <c r="AI15280" s="10"/>
      <c r="AL15280" s="10"/>
      <c r="AM15280" s="10"/>
    </row>
    <row r="15281" spans="9:39">
      <c r="I15281" s="10"/>
      <c r="R15281" s="10"/>
      <c r="S15281" s="10"/>
      <c r="T15281" s="10"/>
      <c r="X15281" s="35"/>
      <c r="AG15281" s="10"/>
      <c r="AI15281" s="10"/>
      <c r="AL15281" s="10"/>
      <c r="AM15281" s="10"/>
    </row>
    <row r="15282" spans="9:39">
      <c r="I15282" s="10"/>
      <c r="R15282" s="10"/>
      <c r="S15282" s="10"/>
      <c r="T15282" s="10"/>
      <c r="X15282" s="35"/>
      <c r="AG15282" s="10"/>
      <c r="AI15282" s="10"/>
      <c r="AL15282" s="10"/>
      <c r="AM15282" s="10"/>
    </row>
    <row r="15283" spans="9:39">
      <c r="I15283" s="10"/>
      <c r="R15283" s="10"/>
      <c r="S15283" s="10"/>
      <c r="T15283" s="10"/>
      <c r="X15283" s="35"/>
      <c r="AG15283" s="10"/>
      <c r="AI15283" s="10"/>
      <c r="AL15283" s="10"/>
      <c r="AM15283" s="10"/>
    </row>
    <row r="15284" spans="9:39">
      <c r="I15284" s="10"/>
      <c r="R15284" s="10"/>
      <c r="S15284" s="10"/>
      <c r="T15284" s="10"/>
      <c r="X15284" s="35"/>
      <c r="AG15284" s="10"/>
      <c r="AI15284" s="10"/>
      <c r="AL15284" s="10"/>
      <c r="AM15284" s="10"/>
    </row>
    <row r="15285" spans="9:39">
      <c r="I15285" s="10"/>
      <c r="R15285" s="10"/>
      <c r="S15285" s="10"/>
      <c r="T15285" s="10"/>
      <c r="X15285" s="35"/>
      <c r="AG15285" s="10"/>
      <c r="AI15285" s="10"/>
      <c r="AL15285" s="10"/>
      <c r="AM15285" s="10"/>
    </row>
    <row r="15286" spans="9:39">
      <c r="I15286" s="10"/>
      <c r="R15286" s="10"/>
      <c r="S15286" s="10"/>
      <c r="T15286" s="10"/>
      <c r="X15286" s="35"/>
      <c r="AG15286" s="10"/>
      <c r="AI15286" s="10"/>
      <c r="AL15286" s="10"/>
      <c r="AM15286" s="10"/>
    </row>
    <row r="15287" spans="9:39">
      <c r="I15287" s="10"/>
      <c r="R15287" s="10"/>
      <c r="S15287" s="10"/>
      <c r="T15287" s="10"/>
      <c r="X15287" s="35"/>
      <c r="AG15287" s="10"/>
      <c r="AI15287" s="10"/>
      <c r="AL15287" s="10"/>
      <c r="AM15287" s="10"/>
    </row>
    <row r="15288" spans="9:39">
      <c r="I15288" s="10"/>
      <c r="R15288" s="10"/>
      <c r="S15288" s="10"/>
      <c r="T15288" s="10"/>
      <c r="X15288" s="35"/>
      <c r="AG15288" s="10"/>
      <c r="AI15288" s="10"/>
      <c r="AL15288" s="10"/>
      <c r="AM15288" s="10"/>
    </row>
    <row r="15289" spans="9:39">
      <c r="I15289" s="10"/>
      <c r="R15289" s="10"/>
      <c r="S15289" s="10"/>
      <c r="T15289" s="10"/>
      <c r="X15289" s="35"/>
      <c r="AG15289" s="10"/>
      <c r="AI15289" s="10"/>
      <c r="AL15289" s="10"/>
      <c r="AM15289" s="10"/>
    </row>
    <row r="15290" spans="9:39">
      <c r="I15290" s="10"/>
      <c r="R15290" s="10"/>
      <c r="S15290" s="10"/>
      <c r="T15290" s="10"/>
      <c r="X15290" s="35"/>
      <c r="AG15290" s="10"/>
      <c r="AI15290" s="10"/>
      <c r="AL15290" s="10"/>
      <c r="AM15290" s="10"/>
    </row>
    <row r="15291" spans="9:39">
      <c r="I15291" s="10"/>
      <c r="R15291" s="10"/>
      <c r="S15291" s="10"/>
      <c r="T15291" s="10"/>
      <c r="X15291" s="35"/>
      <c r="AG15291" s="10"/>
      <c r="AI15291" s="10"/>
      <c r="AL15291" s="10"/>
      <c r="AM15291" s="10"/>
    </row>
    <row r="15292" spans="9:39">
      <c r="I15292" s="10"/>
      <c r="R15292" s="10"/>
      <c r="S15292" s="10"/>
      <c r="T15292" s="10"/>
      <c r="X15292" s="35"/>
      <c r="AG15292" s="10"/>
      <c r="AI15292" s="10"/>
      <c r="AL15292" s="10"/>
      <c r="AM15292" s="10"/>
    </row>
    <row r="15293" spans="9:39">
      <c r="I15293" s="10"/>
      <c r="R15293" s="10"/>
      <c r="S15293" s="10"/>
      <c r="T15293" s="10"/>
      <c r="X15293" s="35"/>
      <c r="AG15293" s="10"/>
      <c r="AI15293" s="10"/>
      <c r="AL15293" s="10"/>
      <c r="AM15293" s="10"/>
    </row>
    <row r="15294" spans="9:39">
      <c r="I15294" s="10"/>
      <c r="R15294" s="10"/>
      <c r="S15294" s="10"/>
      <c r="T15294" s="10"/>
      <c r="X15294" s="35"/>
      <c r="AG15294" s="10"/>
      <c r="AI15294" s="10"/>
      <c r="AL15294" s="10"/>
      <c r="AM15294" s="10"/>
    </row>
    <row r="15295" spans="9:39">
      <c r="I15295" s="10"/>
      <c r="R15295" s="10"/>
      <c r="S15295" s="10"/>
      <c r="T15295" s="10"/>
      <c r="X15295" s="35"/>
      <c r="AG15295" s="10"/>
      <c r="AI15295" s="10"/>
      <c r="AL15295" s="10"/>
      <c r="AM15295" s="10"/>
    </row>
    <row r="15296" spans="9:39">
      <c r="I15296" s="10"/>
      <c r="R15296" s="10"/>
      <c r="S15296" s="10"/>
      <c r="T15296" s="10"/>
      <c r="X15296" s="35"/>
      <c r="AG15296" s="10"/>
      <c r="AI15296" s="10"/>
      <c r="AL15296" s="10"/>
      <c r="AM15296" s="10"/>
    </row>
    <row r="15297" spans="9:39">
      <c r="I15297" s="10"/>
      <c r="R15297" s="10"/>
      <c r="S15297" s="10"/>
      <c r="T15297" s="10"/>
      <c r="X15297" s="35"/>
      <c r="AG15297" s="10"/>
      <c r="AI15297" s="10"/>
      <c r="AL15297" s="10"/>
      <c r="AM15297" s="10"/>
    </row>
    <row r="15298" spans="9:39">
      <c r="I15298" s="10"/>
      <c r="R15298" s="10"/>
      <c r="S15298" s="10"/>
      <c r="T15298" s="10"/>
      <c r="X15298" s="35"/>
      <c r="AG15298" s="10"/>
      <c r="AI15298" s="10"/>
      <c r="AL15298" s="10"/>
      <c r="AM15298" s="10"/>
    </row>
    <row r="15299" spans="9:39">
      <c r="I15299" s="10"/>
      <c r="R15299" s="10"/>
      <c r="S15299" s="10"/>
      <c r="T15299" s="10"/>
      <c r="X15299" s="35"/>
      <c r="AG15299" s="10"/>
      <c r="AI15299" s="10"/>
      <c r="AL15299" s="10"/>
      <c r="AM15299" s="10"/>
    </row>
    <row r="15300" spans="9:39">
      <c r="I15300" s="10"/>
      <c r="R15300" s="10"/>
      <c r="S15300" s="10"/>
      <c r="T15300" s="10"/>
      <c r="X15300" s="35"/>
      <c r="AG15300" s="10"/>
      <c r="AI15300" s="10"/>
      <c r="AL15300" s="10"/>
      <c r="AM15300" s="10"/>
    </row>
    <row r="15301" spans="9:39">
      <c r="I15301" s="10"/>
      <c r="R15301" s="10"/>
      <c r="S15301" s="10"/>
      <c r="T15301" s="10"/>
      <c r="X15301" s="35"/>
      <c r="AG15301" s="10"/>
      <c r="AI15301" s="10"/>
      <c r="AL15301" s="10"/>
      <c r="AM15301" s="10"/>
    </row>
    <row r="15302" spans="9:39">
      <c r="I15302" s="10"/>
      <c r="R15302" s="10"/>
      <c r="S15302" s="10"/>
      <c r="T15302" s="10"/>
      <c r="X15302" s="35"/>
      <c r="AG15302" s="10"/>
      <c r="AI15302" s="10"/>
      <c r="AL15302" s="10"/>
      <c r="AM15302" s="10"/>
    </row>
    <row r="15303" spans="9:39">
      <c r="I15303" s="10"/>
      <c r="R15303" s="10"/>
      <c r="S15303" s="10"/>
      <c r="T15303" s="10"/>
      <c r="X15303" s="35"/>
      <c r="AG15303" s="10"/>
      <c r="AI15303" s="10"/>
      <c r="AL15303" s="10"/>
      <c r="AM15303" s="10"/>
    </row>
    <row r="15304" spans="9:39">
      <c r="I15304" s="10"/>
      <c r="R15304" s="10"/>
      <c r="S15304" s="10"/>
      <c r="T15304" s="10"/>
      <c r="X15304" s="35"/>
      <c r="AG15304" s="10"/>
      <c r="AI15304" s="10"/>
      <c r="AL15304" s="10"/>
      <c r="AM15304" s="10"/>
    </row>
    <row r="15305" spans="9:39">
      <c r="I15305" s="10"/>
      <c r="R15305" s="10"/>
      <c r="S15305" s="10"/>
      <c r="T15305" s="10"/>
      <c r="X15305" s="35"/>
      <c r="AG15305" s="10"/>
      <c r="AI15305" s="10"/>
      <c r="AL15305" s="10"/>
      <c r="AM15305" s="10"/>
    </row>
    <row r="15306" spans="9:39">
      <c r="I15306" s="10"/>
      <c r="R15306" s="10"/>
      <c r="S15306" s="10"/>
      <c r="T15306" s="10"/>
      <c r="X15306" s="35"/>
      <c r="AG15306" s="10"/>
      <c r="AI15306" s="10"/>
      <c r="AL15306" s="10"/>
      <c r="AM15306" s="10"/>
    </row>
    <row r="15307" spans="9:39">
      <c r="I15307" s="10"/>
      <c r="R15307" s="10"/>
      <c r="S15307" s="10"/>
      <c r="T15307" s="10"/>
      <c r="X15307" s="35"/>
      <c r="AG15307" s="10"/>
      <c r="AI15307" s="10"/>
      <c r="AL15307" s="10"/>
      <c r="AM15307" s="10"/>
    </row>
    <row r="15308" spans="9:39">
      <c r="I15308" s="10"/>
      <c r="R15308" s="10"/>
      <c r="S15308" s="10"/>
      <c r="T15308" s="10"/>
      <c r="X15308" s="35"/>
      <c r="AG15308" s="10"/>
      <c r="AI15308" s="10"/>
      <c r="AL15308" s="10"/>
      <c r="AM15308" s="10"/>
    </row>
    <row r="15309" spans="9:39">
      <c r="I15309" s="10"/>
      <c r="R15309" s="10"/>
      <c r="S15309" s="10"/>
      <c r="T15309" s="10"/>
      <c r="X15309" s="35"/>
      <c r="AG15309" s="10"/>
      <c r="AI15309" s="10"/>
      <c r="AL15309" s="10"/>
      <c r="AM15309" s="10"/>
    </row>
    <row r="15310" spans="9:39">
      <c r="I15310" s="10"/>
      <c r="R15310" s="10"/>
      <c r="S15310" s="10"/>
      <c r="T15310" s="10"/>
      <c r="X15310" s="35"/>
      <c r="AG15310" s="10"/>
      <c r="AI15310" s="10"/>
      <c r="AL15310" s="10"/>
      <c r="AM15310" s="10"/>
    </row>
    <row r="15311" spans="9:39">
      <c r="I15311" s="10"/>
      <c r="R15311" s="10"/>
      <c r="S15311" s="10"/>
      <c r="T15311" s="10"/>
      <c r="X15311" s="35"/>
      <c r="AG15311" s="10"/>
      <c r="AI15311" s="10"/>
      <c r="AL15311" s="10"/>
      <c r="AM15311" s="10"/>
    </row>
    <row r="15312" spans="9:39">
      <c r="I15312" s="10"/>
      <c r="R15312" s="10"/>
      <c r="S15312" s="10"/>
      <c r="T15312" s="10"/>
      <c r="X15312" s="35"/>
      <c r="AG15312" s="10"/>
      <c r="AI15312" s="10"/>
      <c r="AL15312" s="10"/>
      <c r="AM15312" s="10"/>
    </row>
    <row r="15313" spans="9:39">
      <c r="I15313" s="10"/>
      <c r="R15313" s="10"/>
      <c r="S15313" s="10"/>
      <c r="T15313" s="10"/>
      <c r="X15313" s="35"/>
      <c r="AG15313" s="10"/>
      <c r="AI15313" s="10"/>
      <c r="AL15313" s="10"/>
      <c r="AM15313" s="10"/>
    </row>
    <row r="15314" spans="9:39">
      <c r="I15314" s="10"/>
      <c r="R15314" s="10"/>
      <c r="S15314" s="10"/>
      <c r="T15314" s="10"/>
      <c r="X15314" s="35"/>
      <c r="AG15314" s="10"/>
      <c r="AI15314" s="10"/>
      <c r="AL15314" s="10"/>
      <c r="AM15314" s="10"/>
    </row>
    <row r="15315" spans="9:39">
      <c r="I15315" s="10"/>
      <c r="R15315" s="10"/>
      <c r="S15315" s="10"/>
      <c r="T15315" s="10"/>
      <c r="X15315" s="35"/>
      <c r="AG15315" s="10"/>
      <c r="AI15315" s="10"/>
      <c r="AL15315" s="10"/>
      <c r="AM15315" s="10"/>
    </row>
    <row r="15316" spans="9:39">
      <c r="I15316" s="10"/>
      <c r="R15316" s="10"/>
      <c r="S15316" s="10"/>
      <c r="T15316" s="10"/>
      <c r="X15316" s="35"/>
      <c r="AG15316" s="10"/>
      <c r="AI15316" s="10"/>
      <c r="AL15316" s="10"/>
      <c r="AM15316" s="10"/>
    </row>
    <row r="15317" spans="9:39">
      <c r="I15317" s="10"/>
      <c r="R15317" s="10"/>
      <c r="S15317" s="10"/>
      <c r="T15317" s="10"/>
      <c r="X15317" s="35"/>
      <c r="AG15317" s="10"/>
      <c r="AI15317" s="10"/>
      <c r="AL15317" s="10"/>
      <c r="AM15317" s="10"/>
    </row>
    <row r="15318" spans="9:39">
      <c r="I15318" s="10"/>
      <c r="R15318" s="10"/>
      <c r="S15318" s="10"/>
      <c r="T15318" s="10"/>
      <c r="X15318" s="35"/>
      <c r="AG15318" s="10"/>
      <c r="AI15318" s="10"/>
      <c r="AL15318" s="10"/>
      <c r="AM15318" s="10"/>
    </row>
    <row r="15319" spans="9:39">
      <c r="I15319" s="10"/>
      <c r="R15319" s="10"/>
      <c r="S15319" s="10"/>
      <c r="T15319" s="10"/>
      <c r="X15319" s="35"/>
      <c r="AG15319" s="10"/>
      <c r="AI15319" s="10"/>
      <c r="AL15319" s="10"/>
      <c r="AM15319" s="10"/>
    </row>
    <row r="15320" spans="9:39">
      <c r="I15320" s="10"/>
      <c r="R15320" s="10"/>
      <c r="S15320" s="10"/>
      <c r="T15320" s="10"/>
      <c r="X15320" s="35"/>
      <c r="AG15320" s="10"/>
      <c r="AI15320" s="10"/>
      <c r="AL15320" s="10"/>
      <c r="AM15320" s="10"/>
    </row>
    <row r="15321" spans="9:39">
      <c r="I15321" s="10"/>
      <c r="R15321" s="10"/>
      <c r="S15321" s="10"/>
      <c r="T15321" s="10"/>
      <c r="X15321" s="35"/>
      <c r="AG15321" s="10"/>
      <c r="AI15321" s="10"/>
      <c r="AL15321" s="10"/>
      <c r="AM15321" s="10"/>
    </row>
    <row r="15322" spans="9:39">
      <c r="I15322" s="10"/>
      <c r="R15322" s="10"/>
      <c r="S15322" s="10"/>
      <c r="T15322" s="10"/>
      <c r="X15322" s="35"/>
      <c r="AG15322" s="10"/>
      <c r="AI15322" s="10"/>
      <c r="AL15322" s="10"/>
      <c r="AM15322" s="10"/>
    </row>
    <row r="15323" spans="9:39">
      <c r="I15323" s="10"/>
      <c r="R15323" s="10"/>
      <c r="S15323" s="10"/>
      <c r="T15323" s="10"/>
      <c r="X15323" s="35"/>
      <c r="AG15323" s="10"/>
      <c r="AI15323" s="10"/>
      <c r="AL15323" s="10"/>
      <c r="AM15323" s="10"/>
    </row>
    <row r="15324" spans="9:39">
      <c r="I15324" s="10"/>
      <c r="R15324" s="10"/>
      <c r="S15324" s="10"/>
      <c r="T15324" s="10"/>
      <c r="X15324" s="35"/>
      <c r="AG15324" s="10"/>
      <c r="AI15324" s="10"/>
      <c r="AL15324" s="10"/>
      <c r="AM15324" s="10"/>
    </row>
    <row r="15325" spans="9:39">
      <c r="I15325" s="10"/>
      <c r="R15325" s="10"/>
      <c r="S15325" s="10"/>
      <c r="T15325" s="10"/>
      <c r="X15325" s="35"/>
      <c r="AG15325" s="10"/>
      <c r="AI15325" s="10"/>
      <c r="AL15325" s="10"/>
      <c r="AM15325" s="10"/>
    </row>
    <row r="15326" spans="9:39">
      <c r="I15326" s="10"/>
      <c r="R15326" s="10"/>
      <c r="S15326" s="10"/>
      <c r="T15326" s="10"/>
      <c r="X15326" s="35"/>
      <c r="AG15326" s="10"/>
      <c r="AI15326" s="10"/>
      <c r="AL15326" s="10"/>
      <c r="AM15326" s="10"/>
    </row>
    <row r="15327" spans="9:39">
      <c r="I15327" s="10"/>
      <c r="R15327" s="10"/>
      <c r="S15327" s="10"/>
      <c r="T15327" s="10"/>
      <c r="X15327" s="35"/>
      <c r="AG15327" s="10"/>
      <c r="AI15327" s="10"/>
      <c r="AL15327" s="10"/>
      <c r="AM15327" s="10"/>
    </row>
    <row r="15328" spans="9:39">
      <c r="I15328" s="10"/>
      <c r="R15328" s="10"/>
      <c r="S15328" s="10"/>
      <c r="T15328" s="10"/>
      <c r="X15328" s="35"/>
      <c r="AG15328" s="10"/>
      <c r="AI15328" s="10"/>
      <c r="AL15328" s="10"/>
      <c r="AM15328" s="10"/>
    </row>
    <row r="15329" spans="9:39">
      <c r="I15329" s="10"/>
      <c r="R15329" s="10"/>
      <c r="S15329" s="10"/>
      <c r="T15329" s="10"/>
      <c r="X15329" s="35"/>
      <c r="AG15329" s="10"/>
      <c r="AI15329" s="10"/>
      <c r="AL15329" s="10"/>
      <c r="AM15329" s="10"/>
    </row>
    <row r="15330" spans="9:39">
      <c r="I15330" s="10"/>
      <c r="R15330" s="10"/>
      <c r="S15330" s="10"/>
      <c r="T15330" s="10"/>
      <c r="X15330" s="35"/>
      <c r="AG15330" s="10"/>
      <c r="AI15330" s="10"/>
      <c r="AL15330" s="10"/>
      <c r="AM15330" s="10"/>
    </row>
    <row r="15331" spans="9:39">
      <c r="I15331" s="10"/>
      <c r="R15331" s="10"/>
      <c r="S15331" s="10"/>
      <c r="T15331" s="10"/>
      <c r="X15331" s="35"/>
      <c r="AG15331" s="10"/>
      <c r="AI15331" s="10"/>
      <c r="AL15331" s="10"/>
      <c r="AM15331" s="10"/>
    </row>
    <row r="15332" spans="9:39">
      <c r="I15332" s="10"/>
      <c r="R15332" s="10"/>
      <c r="S15332" s="10"/>
      <c r="T15332" s="10"/>
      <c r="X15332" s="35"/>
      <c r="AG15332" s="10"/>
      <c r="AI15332" s="10"/>
      <c r="AL15332" s="10"/>
      <c r="AM15332" s="10"/>
    </row>
    <row r="15333" spans="9:39">
      <c r="I15333" s="10"/>
      <c r="R15333" s="10"/>
      <c r="S15333" s="10"/>
      <c r="T15333" s="10"/>
      <c r="X15333" s="35"/>
      <c r="AG15333" s="10"/>
      <c r="AI15333" s="10"/>
      <c r="AL15333" s="10"/>
      <c r="AM15333" s="10"/>
    </row>
    <row r="15334" spans="9:39">
      <c r="I15334" s="10"/>
      <c r="R15334" s="10"/>
      <c r="S15334" s="10"/>
      <c r="T15334" s="10"/>
      <c r="X15334" s="35"/>
      <c r="AG15334" s="10"/>
      <c r="AI15334" s="10"/>
      <c r="AL15334" s="10"/>
      <c r="AM15334" s="10"/>
    </row>
    <row r="15335" spans="9:39">
      <c r="I15335" s="10"/>
      <c r="R15335" s="10"/>
      <c r="S15335" s="10"/>
      <c r="T15335" s="10"/>
      <c r="X15335" s="35"/>
      <c r="AG15335" s="10"/>
      <c r="AI15335" s="10"/>
      <c r="AL15335" s="10"/>
      <c r="AM15335" s="10"/>
    </row>
    <row r="15336" spans="9:39">
      <c r="I15336" s="10"/>
      <c r="R15336" s="10"/>
      <c r="S15336" s="10"/>
      <c r="T15336" s="10"/>
      <c r="X15336" s="35"/>
      <c r="AG15336" s="10"/>
      <c r="AI15336" s="10"/>
      <c r="AL15336" s="10"/>
      <c r="AM15336" s="10"/>
    </row>
    <row r="15337" spans="9:39">
      <c r="I15337" s="10"/>
      <c r="R15337" s="10"/>
      <c r="S15337" s="10"/>
      <c r="T15337" s="10"/>
      <c r="X15337" s="35"/>
      <c r="AG15337" s="10"/>
      <c r="AI15337" s="10"/>
      <c r="AL15337" s="10"/>
      <c r="AM15337" s="10"/>
    </row>
    <row r="15338" spans="9:39">
      <c r="I15338" s="10"/>
      <c r="R15338" s="10"/>
      <c r="S15338" s="10"/>
      <c r="T15338" s="10"/>
      <c r="X15338" s="35"/>
      <c r="AG15338" s="10"/>
      <c r="AI15338" s="10"/>
      <c r="AL15338" s="10"/>
      <c r="AM15338" s="10"/>
    </row>
    <row r="15339" spans="9:39">
      <c r="I15339" s="10"/>
      <c r="R15339" s="10"/>
      <c r="S15339" s="10"/>
      <c r="T15339" s="10"/>
      <c r="X15339" s="35"/>
      <c r="AG15339" s="10"/>
      <c r="AI15339" s="10"/>
      <c r="AL15339" s="10"/>
      <c r="AM15339" s="10"/>
    </row>
    <row r="15340" spans="9:39">
      <c r="I15340" s="10"/>
      <c r="R15340" s="10"/>
      <c r="S15340" s="10"/>
      <c r="T15340" s="10"/>
      <c r="X15340" s="35"/>
      <c r="AG15340" s="10"/>
      <c r="AI15340" s="10"/>
      <c r="AL15340" s="10"/>
      <c r="AM15340" s="10"/>
    </row>
    <row r="15341" spans="9:39">
      <c r="I15341" s="10"/>
      <c r="R15341" s="10"/>
      <c r="S15341" s="10"/>
      <c r="T15341" s="10"/>
      <c r="X15341" s="35"/>
      <c r="AG15341" s="10"/>
      <c r="AI15341" s="10"/>
      <c r="AL15341" s="10"/>
      <c r="AM15341" s="10"/>
    </row>
    <row r="15342" spans="9:39">
      <c r="I15342" s="10"/>
      <c r="R15342" s="10"/>
      <c r="S15342" s="10"/>
      <c r="T15342" s="10"/>
      <c r="X15342" s="35"/>
      <c r="AG15342" s="10"/>
      <c r="AI15342" s="10"/>
      <c r="AL15342" s="10"/>
      <c r="AM15342" s="10"/>
    </row>
    <row r="15343" spans="9:39">
      <c r="I15343" s="10"/>
      <c r="R15343" s="10"/>
      <c r="S15343" s="10"/>
      <c r="T15343" s="10"/>
      <c r="X15343" s="35"/>
      <c r="AG15343" s="10"/>
      <c r="AI15343" s="10"/>
      <c r="AL15343" s="10"/>
      <c r="AM15343" s="10"/>
    </row>
    <row r="15344" spans="9:39">
      <c r="I15344" s="10"/>
      <c r="R15344" s="10"/>
      <c r="S15344" s="10"/>
      <c r="T15344" s="10"/>
      <c r="X15344" s="35"/>
      <c r="AG15344" s="10"/>
      <c r="AI15344" s="10"/>
      <c r="AL15344" s="10"/>
      <c r="AM15344" s="10"/>
    </row>
    <row r="15345" spans="9:39">
      <c r="I15345" s="10"/>
      <c r="R15345" s="10"/>
      <c r="S15345" s="10"/>
      <c r="T15345" s="10"/>
      <c r="X15345" s="35"/>
      <c r="AG15345" s="10"/>
      <c r="AI15345" s="10"/>
      <c r="AL15345" s="10"/>
      <c r="AM15345" s="10"/>
    </row>
    <row r="15346" spans="9:39">
      <c r="I15346" s="10"/>
      <c r="R15346" s="10"/>
      <c r="S15346" s="10"/>
      <c r="T15346" s="10"/>
      <c r="X15346" s="35"/>
      <c r="AG15346" s="10"/>
      <c r="AI15346" s="10"/>
      <c r="AL15346" s="10"/>
      <c r="AM15346" s="10"/>
    </row>
    <row r="15347" spans="9:39">
      <c r="I15347" s="10"/>
      <c r="R15347" s="10"/>
      <c r="S15347" s="10"/>
      <c r="T15347" s="10"/>
      <c r="X15347" s="35"/>
      <c r="AG15347" s="10"/>
      <c r="AI15347" s="10"/>
      <c r="AL15347" s="10"/>
      <c r="AM15347" s="10"/>
    </row>
    <row r="15348" spans="9:39">
      <c r="I15348" s="10"/>
      <c r="R15348" s="10"/>
      <c r="S15348" s="10"/>
      <c r="T15348" s="10"/>
      <c r="X15348" s="35"/>
      <c r="AG15348" s="10"/>
      <c r="AI15348" s="10"/>
      <c r="AL15348" s="10"/>
      <c r="AM15348" s="10"/>
    </row>
    <row r="15349" spans="9:39">
      <c r="I15349" s="10"/>
      <c r="R15349" s="10"/>
      <c r="S15349" s="10"/>
      <c r="T15349" s="10"/>
      <c r="X15349" s="35"/>
      <c r="AG15349" s="10"/>
      <c r="AI15349" s="10"/>
      <c r="AL15349" s="10"/>
      <c r="AM15349" s="10"/>
    </row>
    <row r="15350" spans="9:39">
      <c r="I15350" s="10"/>
      <c r="R15350" s="10"/>
      <c r="S15350" s="10"/>
      <c r="T15350" s="10"/>
      <c r="X15350" s="35"/>
      <c r="AG15350" s="10"/>
      <c r="AI15350" s="10"/>
      <c r="AL15350" s="10"/>
      <c r="AM15350" s="10"/>
    </row>
    <row r="15351" spans="9:39">
      <c r="I15351" s="10"/>
      <c r="R15351" s="10"/>
      <c r="S15351" s="10"/>
      <c r="T15351" s="10"/>
      <c r="X15351" s="35"/>
      <c r="AG15351" s="10"/>
      <c r="AI15351" s="10"/>
      <c r="AL15351" s="10"/>
      <c r="AM15351" s="10"/>
    </row>
    <row r="15352" spans="9:39">
      <c r="I15352" s="10"/>
      <c r="R15352" s="10"/>
      <c r="S15352" s="10"/>
      <c r="T15352" s="10"/>
      <c r="X15352" s="35"/>
      <c r="AG15352" s="10"/>
      <c r="AI15352" s="10"/>
      <c r="AL15352" s="10"/>
      <c r="AM15352" s="10"/>
    </row>
    <row r="15353" spans="9:39">
      <c r="I15353" s="10"/>
      <c r="R15353" s="10"/>
      <c r="S15353" s="10"/>
      <c r="T15353" s="10"/>
      <c r="X15353" s="35"/>
      <c r="AG15353" s="10"/>
      <c r="AI15353" s="10"/>
      <c r="AL15353" s="10"/>
      <c r="AM15353" s="10"/>
    </row>
    <row r="15354" spans="9:39">
      <c r="I15354" s="10"/>
      <c r="R15354" s="10"/>
      <c r="S15354" s="10"/>
      <c r="T15354" s="10"/>
      <c r="X15354" s="35"/>
      <c r="AG15354" s="10"/>
      <c r="AI15354" s="10"/>
      <c r="AL15354" s="10"/>
      <c r="AM15354" s="10"/>
    </row>
    <row r="15355" spans="9:39">
      <c r="I15355" s="10"/>
      <c r="R15355" s="10"/>
      <c r="S15355" s="10"/>
      <c r="T15355" s="10"/>
      <c r="X15355" s="35"/>
      <c r="AG15355" s="10"/>
      <c r="AI15355" s="10"/>
      <c r="AL15355" s="10"/>
      <c r="AM15355" s="10"/>
    </row>
    <row r="15356" spans="9:39">
      <c r="I15356" s="10"/>
      <c r="R15356" s="10"/>
      <c r="S15356" s="10"/>
      <c r="T15356" s="10"/>
      <c r="X15356" s="35"/>
      <c r="AG15356" s="10"/>
      <c r="AI15356" s="10"/>
      <c r="AL15356" s="10"/>
      <c r="AM15356" s="10"/>
    </row>
    <row r="15357" spans="9:39">
      <c r="I15357" s="10"/>
      <c r="R15357" s="10"/>
      <c r="S15357" s="10"/>
      <c r="T15357" s="10"/>
      <c r="X15357" s="35"/>
      <c r="AG15357" s="10"/>
      <c r="AI15357" s="10"/>
      <c r="AL15357" s="10"/>
      <c r="AM15357" s="10"/>
    </row>
    <row r="15358" spans="9:39">
      <c r="I15358" s="10"/>
      <c r="R15358" s="10"/>
      <c r="S15358" s="10"/>
      <c r="T15358" s="10"/>
      <c r="X15358" s="35"/>
      <c r="AG15358" s="10"/>
      <c r="AI15358" s="10"/>
      <c r="AL15358" s="10"/>
      <c r="AM15358" s="10"/>
    </row>
    <row r="15359" spans="9:39">
      <c r="I15359" s="10"/>
      <c r="R15359" s="10"/>
      <c r="S15359" s="10"/>
      <c r="T15359" s="10"/>
      <c r="X15359" s="35"/>
      <c r="AG15359" s="10"/>
      <c r="AI15359" s="10"/>
      <c r="AL15359" s="10"/>
      <c r="AM15359" s="10"/>
    </row>
    <row r="15360" spans="9:39">
      <c r="I15360" s="10"/>
      <c r="R15360" s="10"/>
      <c r="S15360" s="10"/>
      <c r="T15360" s="10"/>
      <c r="X15360" s="35"/>
      <c r="AG15360" s="10"/>
      <c r="AI15360" s="10"/>
      <c r="AL15360" s="10"/>
      <c r="AM15360" s="10"/>
    </row>
    <row r="15361" spans="9:39">
      <c r="I15361" s="10"/>
      <c r="R15361" s="10"/>
      <c r="S15361" s="10"/>
      <c r="T15361" s="10"/>
      <c r="X15361" s="35"/>
      <c r="AG15361" s="10"/>
      <c r="AI15361" s="10"/>
      <c r="AL15361" s="10"/>
      <c r="AM15361" s="10"/>
    </row>
    <row r="15362" spans="9:39">
      <c r="I15362" s="10"/>
      <c r="R15362" s="10"/>
      <c r="S15362" s="10"/>
      <c r="T15362" s="10"/>
      <c r="X15362" s="35"/>
      <c r="AG15362" s="10"/>
      <c r="AI15362" s="10"/>
      <c r="AL15362" s="10"/>
      <c r="AM15362" s="10"/>
    </row>
    <row r="15363" spans="9:39">
      <c r="I15363" s="10"/>
      <c r="R15363" s="10"/>
      <c r="S15363" s="10"/>
      <c r="T15363" s="10"/>
      <c r="X15363" s="35"/>
      <c r="AG15363" s="10"/>
      <c r="AI15363" s="10"/>
      <c r="AL15363" s="10"/>
      <c r="AM15363" s="10"/>
    </row>
    <row r="15364" spans="9:39">
      <c r="I15364" s="10"/>
      <c r="R15364" s="10"/>
      <c r="S15364" s="10"/>
      <c r="T15364" s="10"/>
      <c r="X15364" s="35"/>
      <c r="AG15364" s="10"/>
      <c r="AI15364" s="10"/>
      <c r="AL15364" s="10"/>
      <c r="AM15364" s="10"/>
    </row>
    <row r="15365" spans="9:39">
      <c r="I15365" s="10"/>
      <c r="R15365" s="10"/>
      <c r="S15365" s="10"/>
      <c r="T15365" s="10"/>
      <c r="X15365" s="35"/>
      <c r="AG15365" s="10"/>
      <c r="AI15365" s="10"/>
      <c r="AL15365" s="10"/>
      <c r="AM15365" s="10"/>
    </row>
    <row r="15366" spans="9:39">
      <c r="I15366" s="10"/>
      <c r="R15366" s="10"/>
      <c r="S15366" s="10"/>
      <c r="T15366" s="10"/>
      <c r="X15366" s="35"/>
      <c r="AG15366" s="10"/>
      <c r="AI15366" s="10"/>
      <c r="AL15366" s="10"/>
      <c r="AM15366" s="10"/>
    </row>
    <row r="15367" spans="9:39">
      <c r="I15367" s="10"/>
      <c r="R15367" s="10"/>
      <c r="S15367" s="10"/>
      <c r="T15367" s="10"/>
      <c r="X15367" s="35"/>
      <c r="AG15367" s="10"/>
      <c r="AI15367" s="10"/>
      <c r="AL15367" s="10"/>
      <c r="AM15367" s="10"/>
    </row>
    <row r="15368" spans="9:39">
      <c r="I15368" s="10"/>
      <c r="R15368" s="10"/>
      <c r="S15368" s="10"/>
      <c r="T15368" s="10"/>
      <c r="X15368" s="35"/>
      <c r="AG15368" s="10"/>
      <c r="AI15368" s="10"/>
      <c r="AL15368" s="10"/>
      <c r="AM15368" s="10"/>
    </row>
    <row r="15369" spans="9:39">
      <c r="I15369" s="10"/>
      <c r="R15369" s="10"/>
      <c r="S15369" s="10"/>
      <c r="T15369" s="10"/>
      <c r="X15369" s="35"/>
      <c r="AG15369" s="10"/>
      <c r="AI15369" s="10"/>
      <c r="AL15369" s="10"/>
      <c r="AM15369" s="10"/>
    </row>
    <row r="15370" spans="9:39">
      <c r="I15370" s="10"/>
      <c r="R15370" s="10"/>
      <c r="S15370" s="10"/>
      <c r="T15370" s="10"/>
      <c r="X15370" s="35"/>
      <c r="AG15370" s="10"/>
      <c r="AI15370" s="10"/>
      <c r="AL15370" s="10"/>
      <c r="AM15370" s="10"/>
    </row>
    <row r="15371" spans="9:39">
      <c r="I15371" s="10"/>
      <c r="R15371" s="10"/>
      <c r="S15371" s="10"/>
      <c r="T15371" s="10"/>
      <c r="X15371" s="35"/>
      <c r="AG15371" s="10"/>
      <c r="AI15371" s="10"/>
      <c r="AL15371" s="10"/>
      <c r="AM15371" s="10"/>
    </row>
    <row r="15372" spans="9:39">
      <c r="I15372" s="10"/>
      <c r="R15372" s="10"/>
      <c r="S15372" s="10"/>
      <c r="T15372" s="10"/>
      <c r="X15372" s="35"/>
      <c r="AG15372" s="10"/>
      <c r="AI15372" s="10"/>
      <c r="AL15372" s="10"/>
      <c r="AM15372" s="10"/>
    </row>
    <row r="15373" spans="9:39">
      <c r="I15373" s="10"/>
      <c r="R15373" s="10"/>
      <c r="S15373" s="10"/>
      <c r="T15373" s="10"/>
      <c r="X15373" s="35"/>
      <c r="AG15373" s="10"/>
      <c r="AI15373" s="10"/>
      <c r="AL15373" s="10"/>
      <c r="AM15373" s="10"/>
    </row>
    <row r="15374" spans="9:39">
      <c r="I15374" s="10"/>
      <c r="R15374" s="10"/>
      <c r="S15374" s="10"/>
      <c r="T15374" s="10"/>
      <c r="X15374" s="35"/>
      <c r="AG15374" s="10"/>
      <c r="AI15374" s="10"/>
      <c r="AL15374" s="10"/>
      <c r="AM15374" s="10"/>
    </row>
    <row r="15375" spans="9:39">
      <c r="I15375" s="10"/>
      <c r="R15375" s="10"/>
      <c r="S15375" s="10"/>
      <c r="T15375" s="10"/>
      <c r="X15375" s="35"/>
      <c r="AG15375" s="10"/>
      <c r="AI15375" s="10"/>
      <c r="AL15375" s="10"/>
      <c r="AM15375" s="10"/>
    </row>
    <row r="15376" spans="9:39">
      <c r="I15376" s="10"/>
      <c r="R15376" s="10"/>
      <c r="S15376" s="10"/>
      <c r="T15376" s="10"/>
      <c r="X15376" s="35"/>
      <c r="AG15376" s="10"/>
      <c r="AI15376" s="10"/>
      <c r="AL15376" s="10"/>
      <c r="AM15376" s="10"/>
    </row>
    <row r="15377" spans="9:39">
      <c r="I15377" s="10"/>
      <c r="R15377" s="10"/>
      <c r="S15377" s="10"/>
      <c r="T15377" s="10"/>
      <c r="X15377" s="35"/>
      <c r="AG15377" s="10"/>
      <c r="AI15377" s="10"/>
      <c r="AL15377" s="10"/>
      <c r="AM15377" s="10"/>
    </row>
    <row r="15378" spans="9:39">
      <c r="I15378" s="10"/>
      <c r="R15378" s="10"/>
      <c r="S15378" s="10"/>
      <c r="T15378" s="10"/>
      <c r="X15378" s="35"/>
      <c r="AG15378" s="10"/>
      <c r="AI15378" s="10"/>
      <c r="AL15378" s="10"/>
      <c r="AM15378" s="10"/>
    </row>
    <row r="15379" spans="9:39">
      <c r="I15379" s="10"/>
      <c r="R15379" s="10"/>
      <c r="S15379" s="10"/>
      <c r="T15379" s="10"/>
      <c r="X15379" s="35"/>
      <c r="AG15379" s="10"/>
      <c r="AI15379" s="10"/>
      <c r="AL15379" s="10"/>
      <c r="AM15379" s="10"/>
    </row>
    <row r="15380" spans="9:39">
      <c r="I15380" s="10"/>
      <c r="R15380" s="10"/>
      <c r="S15380" s="10"/>
      <c r="T15380" s="10"/>
      <c r="X15380" s="35"/>
      <c r="AG15380" s="10"/>
      <c r="AI15380" s="10"/>
      <c r="AL15380" s="10"/>
      <c r="AM15380" s="10"/>
    </row>
    <row r="15381" spans="9:39">
      <c r="I15381" s="10"/>
      <c r="R15381" s="10"/>
      <c r="S15381" s="10"/>
      <c r="T15381" s="10"/>
      <c r="X15381" s="35"/>
      <c r="AG15381" s="10"/>
      <c r="AI15381" s="10"/>
      <c r="AL15381" s="10"/>
      <c r="AM15381" s="10"/>
    </row>
    <row r="15382" spans="9:39">
      <c r="I15382" s="10"/>
      <c r="R15382" s="10"/>
      <c r="S15382" s="10"/>
      <c r="T15382" s="10"/>
      <c r="X15382" s="35"/>
      <c r="AG15382" s="10"/>
      <c r="AI15382" s="10"/>
      <c r="AL15382" s="10"/>
      <c r="AM15382" s="10"/>
    </row>
    <row r="15383" spans="9:39">
      <c r="I15383" s="10"/>
      <c r="R15383" s="10"/>
      <c r="S15383" s="10"/>
      <c r="T15383" s="10"/>
      <c r="X15383" s="35"/>
      <c r="AG15383" s="10"/>
      <c r="AI15383" s="10"/>
      <c r="AL15383" s="10"/>
      <c r="AM15383" s="10"/>
    </row>
    <row r="15384" spans="9:39">
      <c r="I15384" s="10"/>
      <c r="R15384" s="10"/>
      <c r="S15384" s="10"/>
      <c r="T15384" s="10"/>
      <c r="X15384" s="35"/>
      <c r="AG15384" s="10"/>
      <c r="AI15384" s="10"/>
      <c r="AL15384" s="10"/>
      <c r="AM15384" s="10"/>
    </row>
    <row r="15385" spans="9:39">
      <c r="I15385" s="10"/>
      <c r="R15385" s="10"/>
      <c r="S15385" s="10"/>
      <c r="T15385" s="10"/>
      <c r="X15385" s="35"/>
      <c r="AG15385" s="10"/>
      <c r="AI15385" s="10"/>
      <c r="AL15385" s="10"/>
      <c r="AM15385" s="10"/>
    </row>
    <row r="15386" spans="9:39">
      <c r="I15386" s="10"/>
      <c r="R15386" s="10"/>
      <c r="S15386" s="10"/>
      <c r="T15386" s="10"/>
      <c r="X15386" s="35"/>
      <c r="AG15386" s="10"/>
      <c r="AI15386" s="10"/>
      <c r="AL15386" s="10"/>
      <c r="AM15386" s="10"/>
    </row>
    <row r="15387" spans="9:39">
      <c r="I15387" s="10"/>
      <c r="R15387" s="10"/>
      <c r="S15387" s="10"/>
      <c r="T15387" s="10"/>
      <c r="X15387" s="35"/>
      <c r="AG15387" s="10"/>
      <c r="AI15387" s="10"/>
      <c r="AL15387" s="10"/>
      <c r="AM15387" s="10"/>
    </row>
    <row r="15388" spans="9:39">
      <c r="I15388" s="10"/>
      <c r="R15388" s="10"/>
      <c r="S15388" s="10"/>
      <c r="T15388" s="10"/>
      <c r="X15388" s="35"/>
      <c r="AG15388" s="10"/>
      <c r="AI15388" s="10"/>
      <c r="AL15388" s="10"/>
      <c r="AM15388" s="10"/>
    </row>
    <row r="15389" spans="9:39">
      <c r="I15389" s="10"/>
      <c r="R15389" s="10"/>
      <c r="S15389" s="10"/>
      <c r="T15389" s="10"/>
      <c r="X15389" s="35"/>
      <c r="AG15389" s="10"/>
      <c r="AI15389" s="10"/>
      <c r="AL15389" s="10"/>
      <c r="AM15389" s="10"/>
    </row>
    <row r="15390" spans="9:39">
      <c r="I15390" s="10"/>
      <c r="R15390" s="10"/>
      <c r="S15390" s="10"/>
      <c r="T15390" s="10"/>
      <c r="X15390" s="35"/>
      <c r="AG15390" s="10"/>
      <c r="AI15390" s="10"/>
      <c r="AL15390" s="10"/>
      <c r="AM15390" s="10"/>
    </row>
    <row r="15391" spans="9:39">
      <c r="I15391" s="10"/>
      <c r="R15391" s="10"/>
      <c r="S15391" s="10"/>
      <c r="T15391" s="10"/>
      <c r="X15391" s="35"/>
      <c r="AG15391" s="10"/>
      <c r="AI15391" s="10"/>
      <c r="AL15391" s="10"/>
      <c r="AM15391" s="10"/>
    </row>
    <row r="15392" spans="9:39">
      <c r="I15392" s="10"/>
      <c r="R15392" s="10"/>
      <c r="S15392" s="10"/>
      <c r="T15392" s="10"/>
      <c r="X15392" s="35"/>
      <c r="AG15392" s="10"/>
      <c r="AI15392" s="10"/>
      <c r="AL15392" s="10"/>
      <c r="AM15392" s="10"/>
    </row>
    <row r="15393" spans="9:39">
      <c r="I15393" s="10"/>
      <c r="R15393" s="10"/>
      <c r="S15393" s="10"/>
      <c r="T15393" s="10"/>
      <c r="X15393" s="35"/>
      <c r="AG15393" s="10"/>
      <c r="AI15393" s="10"/>
      <c r="AL15393" s="10"/>
      <c r="AM15393" s="10"/>
    </row>
    <row r="15394" spans="9:39">
      <c r="I15394" s="10"/>
      <c r="R15394" s="10"/>
      <c r="S15394" s="10"/>
      <c r="T15394" s="10"/>
      <c r="X15394" s="35"/>
      <c r="AG15394" s="10"/>
      <c r="AI15394" s="10"/>
      <c r="AL15394" s="10"/>
      <c r="AM15394" s="10"/>
    </row>
    <row r="15395" spans="9:39">
      <c r="I15395" s="10"/>
      <c r="R15395" s="10"/>
      <c r="S15395" s="10"/>
      <c r="T15395" s="10"/>
      <c r="X15395" s="35"/>
      <c r="AG15395" s="10"/>
      <c r="AI15395" s="10"/>
      <c r="AL15395" s="10"/>
      <c r="AM15395" s="10"/>
    </row>
    <row r="15396" spans="9:39">
      <c r="I15396" s="10"/>
      <c r="R15396" s="10"/>
      <c r="S15396" s="10"/>
      <c r="T15396" s="10"/>
      <c r="X15396" s="35"/>
      <c r="AG15396" s="10"/>
      <c r="AI15396" s="10"/>
      <c r="AL15396" s="10"/>
      <c r="AM15396" s="10"/>
    </row>
    <row r="15397" spans="9:39">
      <c r="I15397" s="10"/>
      <c r="R15397" s="10"/>
      <c r="S15397" s="10"/>
      <c r="T15397" s="10"/>
      <c r="X15397" s="35"/>
      <c r="AG15397" s="10"/>
      <c r="AI15397" s="10"/>
      <c r="AL15397" s="10"/>
      <c r="AM15397" s="10"/>
    </row>
    <row r="15398" spans="9:39">
      <c r="I15398" s="10"/>
      <c r="R15398" s="10"/>
      <c r="S15398" s="10"/>
      <c r="T15398" s="10"/>
      <c r="X15398" s="35"/>
      <c r="AG15398" s="10"/>
      <c r="AI15398" s="10"/>
      <c r="AL15398" s="10"/>
      <c r="AM15398" s="10"/>
    </row>
    <row r="15399" spans="9:39">
      <c r="I15399" s="10"/>
      <c r="R15399" s="10"/>
      <c r="S15399" s="10"/>
      <c r="T15399" s="10"/>
      <c r="X15399" s="35"/>
      <c r="AG15399" s="10"/>
      <c r="AI15399" s="10"/>
      <c r="AL15399" s="10"/>
      <c r="AM15399" s="10"/>
    </row>
    <row r="15400" spans="9:39">
      <c r="I15400" s="10"/>
      <c r="R15400" s="10"/>
      <c r="S15400" s="10"/>
      <c r="T15400" s="10"/>
      <c r="X15400" s="35"/>
      <c r="AG15400" s="10"/>
      <c r="AI15400" s="10"/>
      <c r="AL15400" s="10"/>
      <c r="AM15400" s="10"/>
    </row>
    <row r="15401" spans="9:39">
      <c r="I15401" s="10"/>
      <c r="R15401" s="10"/>
      <c r="S15401" s="10"/>
      <c r="T15401" s="10"/>
      <c r="X15401" s="35"/>
      <c r="AG15401" s="10"/>
      <c r="AI15401" s="10"/>
      <c r="AL15401" s="10"/>
      <c r="AM15401" s="10"/>
    </row>
    <row r="15402" spans="9:39">
      <c r="I15402" s="10"/>
      <c r="R15402" s="10"/>
      <c r="S15402" s="10"/>
      <c r="T15402" s="10"/>
      <c r="X15402" s="35"/>
      <c r="AG15402" s="10"/>
      <c r="AI15402" s="10"/>
      <c r="AL15402" s="10"/>
      <c r="AM15402" s="10"/>
    </row>
    <row r="15403" spans="9:39">
      <c r="I15403" s="10"/>
      <c r="R15403" s="10"/>
      <c r="S15403" s="10"/>
      <c r="T15403" s="10"/>
      <c r="X15403" s="35"/>
      <c r="AG15403" s="10"/>
      <c r="AI15403" s="10"/>
      <c r="AL15403" s="10"/>
      <c r="AM15403" s="10"/>
    </row>
    <row r="15404" spans="9:39">
      <c r="I15404" s="10"/>
      <c r="R15404" s="10"/>
      <c r="S15404" s="10"/>
      <c r="T15404" s="10"/>
      <c r="X15404" s="35"/>
      <c r="AG15404" s="10"/>
      <c r="AI15404" s="10"/>
      <c r="AL15404" s="10"/>
      <c r="AM15404" s="10"/>
    </row>
    <row r="15405" spans="9:39">
      <c r="I15405" s="10"/>
      <c r="R15405" s="10"/>
      <c r="S15405" s="10"/>
      <c r="T15405" s="10"/>
      <c r="X15405" s="35"/>
      <c r="AG15405" s="10"/>
      <c r="AI15405" s="10"/>
      <c r="AL15405" s="10"/>
      <c r="AM15405" s="10"/>
    </row>
    <row r="15406" spans="9:39">
      <c r="I15406" s="10"/>
      <c r="R15406" s="10"/>
      <c r="S15406" s="10"/>
      <c r="T15406" s="10"/>
      <c r="X15406" s="35"/>
      <c r="AG15406" s="10"/>
      <c r="AI15406" s="10"/>
      <c r="AL15406" s="10"/>
      <c r="AM15406" s="10"/>
    </row>
    <row r="15407" spans="9:39">
      <c r="I15407" s="10"/>
      <c r="R15407" s="10"/>
      <c r="S15407" s="10"/>
      <c r="T15407" s="10"/>
      <c r="X15407" s="35"/>
      <c r="AG15407" s="10"/>
      <c r="AI15407" s="10"/>
      <c r="AL15407" s="10"/>
      <c r="AM15407" s="10"/>
    </row>
    <row r="15408" spans="9:39">
      <c r="I15408" s="10"/>
      <c r="R15408" s="10"/>
      <c r="S15408" s="10"/>
      <c r="T15408" s="10"/>
      <c r="X15408" s="35"/>
      <c r="AG15408" s="10"/>
      <c r="AI15408" s="10"/>
      <c r="AL15408" s="10"/>
      <c r="AM15408" s="10"/>
    </row>
    <row r="15409" spans="9:39">
      <c r="I15409" s="10"/>
      <c r="R15409" s="10"/>
      <c r="S15409" s="10"/>
      <c r="T15409" s="10"/>
      <c r="X15409" s="35"/>
      <c r="AG15409" s="10"/>
      <c r="AI15409" s="10"/>
      <c r="AL15409" s="10"/>
      <c r="AM15409" s="10"/>
    </row>
    <row r="15410" spans="9:39">
      <c r="I15410" s="10"/>
      <c r="R15410" s="10"/>
      <c r="S15410" s="10"/>
      <c r="T15410" s="10"/>
      <c r="X15410" s="35"/>
      <c r="AG15410" s="10"/>
      <c r="AI15410" s="10"/>
      <c r="AL15410" s="10"/>
      <c r="AM15410" s="10"/>
    </row>
    <row r="15411" spans="9:39">
      <c r="I15411" s="10"/>
      <c r="R15411" s="10"/>
      <c r="S15411" s="10"/>
      <c r="T15411" s="10"/>
      <c r="X15411" s="35"/>
      <c r="AG15411" s="10"/>
      <c r="AI15411" s="10"/>
      <c r="AL15411" s="10"/>
      <c r="AM15411" s="10"/>
    </row>
    <row r="15412" spans="9:39">
      <c r="I15412" s="10"/>
      <c r="R15412" s="10"/>
      <c r="S15412" s="10"/>
      <c r="T15412" s="10"/>
      <c r="X15412" s="35"/>
      <c r="AG15412" s="10"/>
      <c r="AI15412" s="10"/>
      <c r="AL15412" s="10"/>
      <c r="AM15412" s="10"/>
    </row>
    <row r="15413" spans="9:39">
      <c r="I15413" s="10"/>
      <c r="R15413" s="10"/>
      <c r="S15413" s="10"/>
      <c r="T15413" s="10"/>
      <c r="X15413" s="35"/>
      <c r="AG15413" s="10"/>
      <c r="AI15413" s="10"/>
      <c r="AL15413" s="10"/>
      <c r="AM15413" s="10"/>
    </row>
    <row r="15414" spans="9:39">
      <c r="I15414" s="10"/>
      <c r="R15414" s="10"/>
      <c r="S15414" s="10"/>
      <c r="T15414" s="10"/>
      <c r="X15414" s="35"/>
      <c r="AG15414" s="10"/>
      <c r="AI15414" s="10"/>
      <c r="AL15414" s="10"/>
      <c r="AM15414" s="10"/>
    </row>
    <row r="15415" spans="9:39">
      <c r="I15415" s="10"/>
      <c r="R15415" s="10"/>
      <c r="S15415" s="10"/>
      <c r="T15415" s="10"/>
      <c r="X15415" s="35"/>
      <c r="AG15415" s="10"/>
      <c r="AI15415" s="10"/>
      <c r="AL15415" s="10"/>
      <c r="AM15415" s="10"/>
    </row>
    <row r="15416" spans="9:39">
      <c r="I15416" s="10"/>
      <c r="R15416" s="10"/>
      <c r="S15416" s="10"/>
      <c r="T15416" s="10"/>
      <c r="X15416" s="35"/>
      <c r="AG15416" s="10"/>
      <c r="AI15416" s="10"/>
      <c r="AL15416" s="10"/>
      <c r="AM15416" s="10"/>
    </row>
    <row r="15417" spans="9:39">
      <c r="I15417" s="10"/>
      <c r="R15417" s="10"/>
      <c r="S15417" s="10"/>
      <c r="T15417" s="10"/>
      <c r="X15417" s="35"/>
      <c r="AG15417" s="10"/>
      <c r="AI15417" s="10"/>
      <c r="AL15417" s="10"/>
      <c r="AM15417" s="10"/>
    </row>
    <row r="15418" spans="9:39">
      <c r="I15418" s="10"/>
      <c r="R15418" s="10"/>
      <c r="S15418" s="10"/>
      <c r="T15418" s="10"/>
      <c r="X15418" s="35"/>
      <c r="AG15418" s="10"/>
      <c r="AI15418" s="10"/>
      <c r="AL15418" s="10"/>
      <c r="AM15418" s="10"/>
    </row>
    <row r="15419" spans="9:39">
      <c r="I15419" s="10"/>
      <c r="R15419" s="10"/>
      <c r="S15419" s="10"/>
      <c r="T15419" s="10"/>
      <c r="X15419" s="35"/>
      <c r="AG15419" s="10"/>
      <c r="AI15419" s="10"/>
      <c r="AL15419" s="10"/>
      <c r="AM15419" s="10"/>
    </row>
    <row r="15420" spans="9:39">
      <c r="I15420" s="10"/>
      <c r="R15420" s="10"/>
      <c r="S15420" s="10"/>
      <c r="T15420" s="10"/>
      <c r="X15420" s="35"/>
      <c r="AG15420" s="10"/>
      <c r="AI15420" s="10"/>
      <c r="AL15420" s="10"/>
      <c r="AM15420" s="10"/>
    </row>
    <row r="15421" spans="9:39">
      <c r="I15421" s="10"/>
      <c r="R15421" s="10"/>
      <c r="S15421" s="10"/>
      <c r="T15421" s="10"/>
      <c r="X15421" s="35"/>
      <c r="AG15421" s="10"/>
      <c r="AI15421" s="10"/>
      <c r="AL15421" s="10"/>
      <c r="AM15421" s="10"/>
    </row>
    <row r="15422" spans="9:39">
      <c r="I15422" s="10"/>
      <c r="R15422" s="10"/>
      <c r="S15422" s="10"/>
      <c r="T15422" s="10"/>
      <c r="X15422" s="35"/>
      <c r="AG15422" s="10"/>
      <c r="AI15422" s="10"/>
      <c r="AL15422" s="10"/>
      <c r="AM15422" s="10"/>
    </row>
    <row r="15423" spans="9:39">
      <c r="I15423" s="10"/>
      <c r="R15423" s="10"/>
      <c r="S15423" s="10"/>
      <c r="T15423" s="10"/>
      <c r="X15423" s="35"/>
      <c r="AG15423" s="10"/>
      <c r="AI15423" s="10"/>
      <c r="AL15423" s="10"/>
      <c r="AM15423" s="10"/>
    </row>
    <row r="15424" spans="9:39">
      <c r="I15424" s="10"/>
      <c r="R15424" s="10"/>
      <c r="S15424" s="10"/>
      <c r="T15424" s="10"/>
      <c r="X15424" s="35"/>
      <c r="AG15424" s="10"/>
      <c r="AI15424" s="10"/>
      <c r="AL15424" s="10"/>
      <c r="AM15424" s="10"/>
    </row>
    <row r="15425" spans="9:39">
      <c r="I15425" s="10"/>
      <c r="R15425" s="10"/>
      <c r="S15425" s="10"/>
      <c r="T15425" s="10"/>
      <c r="X15425" s="35"/>
      <c r="AG15425" s="10"/>
      <c r="AI15425" s="10"/>
      <c r="AL15425" s="10"/>
      <c r="AM15425" s="10"/>
    </row>
    <row r="15426" spans="9:39">
      <c r="I15426" s="10"/>
      <c r="R15426" s="10"/>
      <c r="S15426" s="10"/>
      <c r="T15426" s="10"/>
      <c r="X15426" s="35"/>
      <c r="AG15426" s="10"/>
      <c r="AI15426" s="10"/>
      <c r="AL15426" s="10"/>
      <c r="AM15426" s="10"/>
    </row>
    <row r="15427" spans="9:39">
      <c r="I15427" s="10"/>
      <c r="R15427" s="10"/>
      <c r="S15427" s="10"/>
      <c r="T15427" s="10"/>
      <c r="X15427" s="35"/>
      <c r="AG15427" s="10"/>
      <c r="AI15427" s="10"/>
      <c r="AL15427" s="10"/>
      <c r="AM15427" s="10"/>
    </row>
    <row r="15428" spans="9:39">
      <c r="I15428" s="10"/>
      <c r="R15428" s="10"/>
      <c r="S15428" s="10"/>
      <c r="T15428" s="10"/>
      <c r="X15428" s="35"/>
      <c r="AG15428" s="10"/>
      <c r="AI15428" s="10"/>
      <c r="AL15428" s="10"/>
      <c r="AM15428" s="10"/>
    </row>
    <row r="15429" spans="9:39">
      <c r="I15429" s="10"/>
      <c r="R15429" s="10"/>
      <c r="S15429" s="10"/>
      <c r="T15429" s="10"/>
      <c r="X15429" s="35"/>
      <c r="AG15429" s="10"/>
      <c r="AI15429" s="10"/>
      <c r="AL15429" s="10"/>
      <c r="AM15429" s="10"/>
    </row>
    <row r="15430" spans="9:39">
      <c r="I15430" s="10"/>
      <c r="R15430" s="10"/>
      <c r="S15430" s="10"/>
      <c r="T15430" s="10"/>
      <c r="X15430" s="35"/>
      <c r="AG15430" s="10"/>
      <c r="AI15430" s="10"/>
      <c r="AL15430" s="10"/>
      <c r="AM15430" s="10"/>
    </row>
    <row r="15431" spans="9:39">
      <c r="I15431" s="10"/>
      <c r="R15431" s="10"/>
      <c r="S15431" s="10"/>
      <c r="T15431" s="10"/>
      <c r="X15431" s="35"/>
      <c r="AG15431" s="10"/>
      <c r="AI15431" s="10"/>
      <c r="AL15431" s="10"/>
      <c r="AM15431" s="10"/>
    </row>
    <row r="15432" spans="9:39">
      <c r="I15432" s="10"/>
      <c r="R15432" s="10"/>
      <c r="S15432" s="10"/>
      <c r="T15432" s="10"/>
      <c r="X15432" s="35"/>
      <c r="AG15432" s="10"/>
      <c r="AI15432" s="10"/>
      <c r="AL15432" s="10"/>
      <c r="AM15432" s="10"/>
    </row>
    <row r="15433" spans="9:39">
      <c r="I15433" s="10"/>
      <c r="R15433" s="10"/>
      <c r="S15433" s="10"/>
      <c r="T15433" s="10"/>
      <c r="X15433" s="35"/>
      <c r="AG15433" s="10"/>
      <c r="AI15433" s="10"/>
      <c r="AL15433" s="10"/>
      <c r="AM15433" s="10"/>
    </row>
    <row r="15434" spans="9:39">
      <c r="I15434" s="10"/>
      <c r="R15434" s="10"/>
      <c r="S15434" s="10"/>
      <c r="T15434" s="10"/>
      <c r="X15434" s="35"/>
      <c r="AG15434" s="10"/>
      <c r="AI15434" s="10"/>
      <c r="AL15434" s="10"/>
      <c r="AM15434" s="10"/>
    </row>
    <row r="15435" spans="9:39">
      <c r="I15435" s="10"/>
      <c r="R15435" s="10"/>
      <c r="S15435" s="10"/>
      <c r="T15435" s="10"/>
      <c r="X15435" s="35"/>
      <c r="AG15435" s="10"/>
      <c r="AI15435" s="10"/>
      <c r="AL15435" s="10"/>
      <c r="AM15435" s="10"/>
    </row>
    <row r="15436" spans="9:39">
      <c r="I15436" s="10"/>
      <c r="R15436" s="10"/>
      <c r="S15436" s="10"/>
      <c r="T15436" s="10"/>
      <c r="X15436" s="35"/>
      <c r="AG15436" s="10"/>
      <c r="AI15436" s="10"/>
      <c r="AL15436" s="10"/>
      <c r="AM15436" s="10"/>
    </row>
    <row r="15437" spans="9:39">
      <c r="I15437" s="10"/>
      <c r="R15437" s="10"/>
      <c r="S15437" s="10"/>
      <c r="T15437" s="10"/>
      <c r="X15437" s="35"/>
      <c r="AG15437" s="10"/>
      <c r="AI15437" s="10"/>
      <c r="AL15437" s="10"/>
      <c r="AM15437" s="10"/>
    </row>
    <row r="15438" spans="9:39">
      <c r="I15438" s="10"/>
      <c r="R15438" s="10"/>
      <c r="S15438" s="10"/>
      <c r="T15438" s="10"/>
      <c r="X15438" s="35"/>
      <c r="AG15438" s="10"/>
      <c r="AI15438" s="10"/>
      <c r="AL15438" s="10"/>
      <c r="AM15438" s="10"/>
    </row>
    <row r="15439" spans="9:39">
      <c r="I15439" s="10"/>
      <c r="R15439" s="10"/>
      <c r="S15439" s="10"/>
      <c r="T15439" s="10"/>
      <c r="X15439" s="35"/>
      <c r="AG15439" s="10"/>
      <c r="AI15439" s="10"/>
      <c r="AL15439" s="10"/>
      <c r="AM15439" s="10"/>
    </row>
    <row r="15440" spans="9:39">
      <c r="I15440" s="10"/>
      <c r="R15440" s="10"/>
      <c r="S15440" s="10"/>
      <c r="T15440" s="10"/>
      <c r="X15440" s="35"/>
      <c r="AG15440" s="10"/>
      <c r="AI15440" s="10"/>
      <c r="AL15440" s="10"/>
      <c r="AM15440" s="10"/>
    </row>
    <row r="15441" spans="9:39">
      <c r="I15441" s="10"/>
      <c r="R15441" s="10"/>
      <c r="S15441" s="10"/>
      <c r="T15441" s="10"/>
      <c r="X15441" s="35"/>
      <c r="AG15441" s="10"/>
      <c r="AI15441" s="10"/>
      <c r="AL15441" s="10"/>
      <c r="AM15441" s="10"/>
    </row>
    <row r="15442" spans="9:39">
      <c r="I15442" s="10"/>
      <c r="R15442" s="10"/>
      <c r="S15442" s="10"/>
      <c r="T15442" s="10"/>
      <c r="X15442" s="35"/>
      <c r="AG15442" s="10"/>
      <c r="AI15442" s="10"/>
      <c r="AL15442" s="10"/>
      <c r="AM15442" s="10"/>
    </row>
    <row r="15443" spans="9:39">
      <c r="I15443" s="10"/>
      <c r="R15443" s="10"/>
      <c r="S15443" s="10"/>
      <c r="T15443" s="10"/>
      <c r="X15443" s="35"/>
      <c r="AG15443" s="10"/>
      <c r="AI15443" s="10"/>
      <c r="AL15443" s="10"/>
      <c r="AM15443" s="10"/>
    </row>
    <row r="15444" spans="9:39">
      <c r="I15444" s="10"/>
      <c r="R15444" s="10"/>
      <c r="S15444" s="10"/>
      <c r="T15444" s="10"/>
      <c r="X15444" s="35"/>
      <c r="AG15444" s="10"/>
      <c r="AI15444" s="10"/>
      <c r="AL15444" s="10"/>
      <c r="AM15444" s="10"/>
    </row>
    <row r="15445" spans="9:39">
      <c r="I15445" s="10"/>
      <c r="R15445" s="10"/>
      <c r="S15445" s="10"/>
      <c r="T15445" s="10"/>
      <c r="X15445" s="35"/>
      <c r="AG15445" s="10"/>
      <c r="AI15445" s="10"/>
      <c r="AL15445" s="10"/>
      <c r="AM15445" s="10"/>
    </row>
    <row r="15446" spans="9:39">
      <c r="I15446" s="10"/>
      <c r="R15446" s="10"/>
      <c r="S15446" s="10"/>
      <c r="T15446" s="10"/>
      <c r="X15446" s="35"/>
      <c r="AG15446" s="10"/>
      <c r="AI15446" s="10"/>
      <c r="AL15446" s="10"/>
      <c r="AM15446" s="10"/>
    </row>
    <row r="15447" spans="9:39">
      <c r="I15447" s="10"/>
      <c r="R15447" s="10"/>
      <c r="S15447" s="10"/>
      <c r="T15447" s="10"/>
      <c r="X15447" s="35"/>
      <c r="AG15447" s="10"/>
      <c r="AI15447" s="10"/>
      <c r="AL15447" s="10"/>
      <c r="AM15447" s="10"/>
    </row>
    <row r="15448" spans="9:39">
      <c r="I15448" s="10"/>
      <c r="R15448" s="10"/>
      <c r="S15448" s="10"/>
      <c r="T15448" s="10"/>
      <c r="X15448" s="35"/>
      <c r="AG15448" s="10"/>
      <c r="AI15448" s="10"/>
      <c r="AL15448" s="10"/>
      <c r="AM15448" s="10"/>
    </row>
    <row r="15449" spans="9:39">
      <c r="I15449" s="10"/>
      <c r="R15449" s="10"/>
      <c r="S15449" s="10"/>
      <c r="T15449" s="10"/>
      <c r="X15449" s="35"/>
      <c r="AG15449" s="10"/>
      <c r="AI15449" s="10"/>
      <c r="AL15449" s="10"/>
      <c r="AM15449" s="10"/>
    </row>
    <row r="15450" spans="9:39">
      <c r="I15450" s="10"/>
      <c r="R15450" s="10"/>
      <c r="S15450" s="10"/>
      <c r="T15450" s="10"/>
      <c r="X15450" s="35"/>
      <c r="AG15450" s="10"/>
      <c r="AI15450" s="10"/>
      <c r="AL15450" s="10"/>
      <c r="AM15450" s="10"/>
    </row>
    <row r="15451" spans="9:39">
      <c r="I15451" s="10"/>
      <c r="R15451" s="10"/>
      <c r="S15451" s="10"/>
      <c r="T15451" s="10"/>
      <c r="X15451" s="35"/>
      <c r="AG15451" s="10"/>
      <c r="AI15451" s="10"/>
      <c r="AL15451" s="10"/>
      <c r="AM15451" s="10"/>
    </row>
    <row r="15452" spans="9:39">
      <c r="I15452" s="10"/>
      <c r="R15452" s="10"/>
      <c r="S15452" s="10"/>
      <c r="T15452" s="10"/>
      <c r="X15452" s="35"/>
      <c r="AG15452" s="10"/>
      <c r="AI15452" s="10"/>
      <c r="AL15452" s="10"/>
      <c r="AM15452" s="10"/>
    </row>
    <row r="15453" spans="9:39">
      <c r="I15453" s="10"/>
      <c r="R15453" s="10"/>
      <c r="S15453" s="10"/>
      <c r="T15453" s="10"/>
      <c r="X15453" s="35"/>
      <c r="AG15453" s="10"/>
      <c r="AI15453" s="10"/>
      <c r="AL15453" s="10"/>
      <c r="AM15453" s="10"/>
    </row>
    <row r="15454" spans="9:39">
      <c r="I15454" s="10"/>
      <c r="R15454" s="10"/>
      <c r="S15454" s="10"/>
      <c r="T15454" s="10"/>
      <c r="X15454" s="35"/>
      <c r="AG15454" s="10"/>
      <c r="AI15454" s="10"/>
      <c r="AL15454" s="10"/>
      <c r="AM15454" s="10"/>
    </row>
    <row r="15455" spans="9:39">
      <c r="I15455" s="10"/>
      <c r="R15455" s="10"/>
      <c r="S15455" s="10"/>
      <c r="T15455" s="10"/>
      <c r="X15455" s="35"/>
      <c r="AG15455" s="10"/>
      <c r="AI15455" s="10"/>
      <c r="AL15455" s="10"/>
      <c r="AM15455" s="10"/>
    </row>
    <row r="15456" spans="9:39">
      <c r="I15456" s="10"/>
      <c r="R15456" s="10"/>
      <c r="S15456" s="10"/>
      <c r="T15456" s="10"/>
      <c r="X15456" s="35"/>
      <c r="AG15456" s="10"/>
      <c r="AI15456" s="10"/>
      <c r="AL15456" s="10"/>
      <c r="AM15456" s="10"/>
    </row>
    <row r="15457" spans="9:39">
      <c r="I15457" s="10"/>
      <c r="R15457" s="10"/>
      <c r="S15457" s="10"/>
      <c r="T15457" s="10"/>
      <c r="X15457" s="35"/>
      <c r="AG15457" s="10"/>
      <c r="AI15457" s="10"/>
      <c r="AL15457" s="10"/>
      <c r="AM15457" s="10"/>
    </row>
    <row r="15458" spans="9:39">
      <c r="I15458" s="10"/>
      <c r="R15458" s="10"/>
      <c r="S15458" s="10"/>
      <c r="T15458" s="10"/>
      <c r="X15458" s="35"/>
      <c r="AG15458" s="10"/>
      <c r="AI15458" s="10"/>
      <c r="AL15458" s="10"/>
      <c r="AM15458" s="10"/>
    </row>
    <row r="15459" spans="9:39">
      <c r="I15459" s="10"/>
      <c r="R15459" s="10"/>
      <c r="S15459" s="10"/>
      <c r="T15459" s="10"/>
      <c r="X15459" s="35"/>
      <c r="AG15459" s="10"/>
      <c r="AI15459" s="10"/>
      <c r="AL15459" s="10"/>
      <c r="AM15459" s="10"/>
    </row>
    <row r="15460" spans="9:39">
      <c r="I15460" s="10"/>
      <c r="R15460" s="10"/>
      <c r="S15460" s="10"/>
      <c r="T15460" s="10"/>
      <c r="X15460" s="35"/>
      <c r="AG15460" s="10"/>
      <c r="AI15460" s="10"/>
      <c r="AL15460" s="10"/>
      <c r="AM15460" s="10"/>
    </row>
    <row r="15461" spans="9:39">
      <c r="I15461" s="10"/>
      <c r="R15461" s="10"/>
      <c r="S15461" s="10"/>
      <c r="T15461" s="10"/>
      <c r="X15461" s="35"/>
      <c r="AG15461" s="10"/>
      <c r="AI15461" s="10"/>
      <c r="AL15461" s="10"/>
      <c r="AM15461" s="10"/>
    </row>
    <row r="15462" spans="9:39">
      <c r="I15462" s="10"/>
      <c r="R15462" s="10"/>
      <c r="S15462" s="10"/>
      <c r="T15462" s="10"/>
      <c r="X15462" s="35"/>
      <c r="AG15462" s="10"/>
      <c r="AI15462" s="10"/>
      <c r="AL15462" s="10"/>
      <c r="AM15462" s="10"/>
    </row>
    <row r="15463" spans="9:39">
      <c r="I15463" s="10"/>
      <c r="R15463" s="10"/>
      <c r="S15463" s="10"/>
      <c r="T15463" s="10"/>
      <c r="X15463" s="35"/>
      <c r="AG15463" s="10"/>
      <c r="AI15463" s="10"/>
      <c r="AL15463" s="10"/>
      <c r="AM15463" s="10"/>
    </row>
    <row r="15464" spans="9:39">
      <c r="I15464" s="10"/>
      <c r="R15464" s="10"/>
      <c r="S15464" s="10"/>
      <c r="T15464" s="10"/>
      <c r="X15464" s="35"/>
      <c r="AG15464" s="10"/>
      <c r="AI15464" s="10"/>
      <c r="AL15464" s="10"/>
      <c r="AM15464" s="10"/>
    </row>
    <row r="15465" spans="9:39">
      <c r="I15465" s="10"/>
      <c r="R15465" s="10"/>
      <c r="S15465" s="10"/>
      <c r="T15465" s="10"/>
      <c r="X15465" s="35"/>
      <c r="AG15465" s="10"/>
      <c r="AI15465" s="10"/>
      <c r="AL15465" s="10"/>
      <c r="AM15465" s="10"/>
    </row>
    <row r="15466" spans="9:39">
      <c r="I15466" s="10"/>
      <c r="R15466" s="10"/>
      <c r="S15466" s="10"/>
      <c r="T15466" s="10"/>
      <c r="X15466" s="35"/>
      <c r="AG15466" s="10"/>
      <c r="AI15466" s="10"/>
      <c r="AL15466" s="10"/>
      <c r="AM15466" s="10"/>
    </row>
    <row r="15467" spans="9:39">
      <c r="I15467" s="10"/>
      <c r="R15467" s="10"/>
      <c r="S15467" s="10"/>
      <c r="T15467" s="10"/>
      <c r="X15467" s="35"/>
      <c r="AG15467" s="10"/>
      <c r="AI15467" s="10"/>
      <c r="AL15467" s="10"/>
      <c r="AM15467" s="10"/>
    </row>
    <row r="15468" spans="9:39">
      <c r="I15468" s="10"/>
      <c r="R15468" s="10"/>
      <c r="S15468" s="10"/>
      <c r="T15468" s="10"/>
      <c r="X15468" s="35"/>
      <c r="AG15468" s="10"/>
      <c r="AI15468" s="10"/>
      <c r="AL15468" s="10"/>
      <c r="AM15468" s="10"/>
    </row>
    <row r="15469" spans="9:39">
      <c r="I15469" s="10"/>
      <c r="R15469" s="10"/>
      <c r="S15469" s="10"/>
      <c r="T15469" s="10"/>
      <c r="X15469" s="35"/>
      <c r="AG15469" s="10"/>
      <c r="AI15469" s="10"/>
      <c r="AL15469" s="10"/>
      <c r="AM15469" s="10"/>
    </row>
    <row r="15470" spans="9:39">
      <c r="I15470" s="10"/>
      <c r="R15470" s="10"/>
      <c r="S15470" s="10"/>
      <c r="T15470" s="10"/>
      <c r="X15470" s="35"/>
      <c r="AG15470" s="10"/>
      <c r="AI15470" s="10"/>
      <c r="AL15470" s="10"/>
      <c r="AM15470" s="10"/>
    </row>
    <row r="15471" spans="9:39">
      <c r="I15471" s="10"/>
      <c r="R15471" s="10"/>
      <c r="S15471" s="10"/>
      <c r="T15471" s="10"/>
      <c r="X15471" s="35"/>
      <c r="AG15471" s="10"/>
      <c r="AI15471" s="10"/>
      <c r="AL15471" s="10"/>
      <c r="AM15471" s="10"/>
    </row>
    <row r="15472" spans="9:39">
      <c r="I15472" s="10"/>
      <c r="R15472" s="10"/>
      <c r="S15472" s="10"/>
      <c r="T15472" s="10"/>
      <c r="X15472" s="35"/>
      <c r="AG15472" s="10"/>
      <c r="AI15472" s="10"/>
      <c r="AL15472" s="10"/>
      <c r="AM15472" s="10"/>
    </row>
    <row r="15473" spans="9:39">
      <c r="I15473" s="10"/>
      <c r="R15473" s="10"/>
      <c r="S15473" s="10"/>
      <c r="T15473" s="10"/>
      <c r="X15473" s="35"/>
      <c r="AG15473" s="10"/>
      <c r="AI15473" s="10"/>
      <c r="AL15473" s="10"/>
      <c r="AM15473" s="10"/>
    </row>
    <row r="15474" spans="9:39">
      <c r="I15474" s="10"/>
      <c r="R15474" s="10"/>
      <c r="S15474" s="10"/>
      <c r="T15474" s="10"/>
      <c r="X15474" s="35"/>
      <c r="AG15474" s="10"/>
      <c r="AI15474" s="10"/>
      <c r="AL15474" s="10"/>
      <c r="AM15474" s="10"/>
    </row>
    <row r="15475" spans="9:39">
      <c r="I15475" s="10"/>
      <c r="R15475" s="10"/>
      <c r="S15475" s="10"/>
      <c r="T15475" s="10"/>
      <c r="X15475" s="35"/>
      <c r="AG15475" s="10"/>
      <c r="AI15475" s="10"/>
      <c r="AL15475" s="10"/>
      <c r="AM15475" s="10"/>
    </row>
    <row r="15476" spans="9:39">
      <c r="I15476" s="10"/>
      <c r="R15476" s="10"/>
      <c r="S15476" s="10"/>
      <c r="T15476" s="10"/>
      <c r="X15476" s="35"/>
      <c r="AG15476" s="10"/>
      <c r="AI15476" s="10"/>
      <c r="AL15476" s="10"/>
      <c r="AM15476" s="10"/>
    </row>
    <row r="15477" spans="9:39">
      <c r="I15477" s="10"/>
      <c r="R15477" s="10"/>
      <c r="S15477" s="10"/>
      <c r="T15477" s="10"/>
      <c r="X15477" s="35"/>
      <c r="AG15477" s="10"/>
      <c r="AI15477" s="10"/>
      <c r="AL15477" s="10"/>
      <c r="AM15477" s="10"/>
    </row>
    <row r="15478" spans="9:39">
      <c r="I15478" s="10"/>
      <c r="R15478" s="10"/>
      <c r="S15478" s="10"/>
      <c r="T15478" s="10"/>
      <c r="X15478" s="35"/>
      <c r="AG15478" s="10"/>
      <c r="AI15478" s="10"/>
      <c r="AL15478" s="10"/>
      <c r="AM15478" s="10"/>
    </row>
    <row r="15479" spans="9:39">
      <c r="I15479" s="10"/>
      <c r="R15479" s="10"/>
      <c r="S15479" s="10"/>
      <c r="T15479" s="10"/>
      <c r="X15479" s="35"/>
      <c r="AG15479" s="10"/>
      <c r="AI15479" s="10"/>
      <c r="AL15479" s="10"/>
      <c r="AM15479" s="10"/>
    </row>
    <row r="15480" spans="9:39">
      <c r="I15480" s="10"/>
      <c r="R15480" s="10"/>
      <c r="S15480" s="10"/>
      <c r="T15480" s="10"/>
      <c r="X15480" s="35"/>
      <c r="AG15480" s="10"/>
      <c r="AI15480" s="10"/>
      <c r="AL15480" s="10"/>
      <c r="AM15480" s="10"/>
    </row>
    <row r="15481" spans="9:39">
      <c r="I15481" s="10"/>
      <c r="R15481" s="10"/>
      <c r="S15481" s="10"/>
      <c r="T15481" s="10"/>
      <c r="X15481" s="35"/>
      <c r="AG15481" s="10"/>
      <c r="AI15481" s="10"/>
      <c r="AL15481" s="10"/>
      <c r="AM15481" s="10"/>
    </row>
    <row r="15482" spans="9:39">
      <c r="I15482" s="10"/>
      <c r="R15482" s="10"/>
      <c r="S15482" s="10"/>
      <c r="T15482" s="10"/>
      <c r="X15482" s="35"/>
      <c r="AG15482" s="10"/>
      <c r="AI15482" s="10"/>
      <c r="AL15482" s="10"/>
      <c r="AM15482" s="10"/>
    </row>
    <row r="15483" spans="9:39">
      <c r="I15483" s="10"/>
      <c r="R15483" s="10"/>
      <c r="S15483" s="10"/>
      <c r="T15483" s="10"/>
      <c r="X15483" s="35"/>
      <c r="AG15483" s="10"/>
      <c r="AI15483" s="10"/>
      <c r="AL15483" s="10"/>
      <c r="AM15483" s="10"/>
    </row>
    <row r="15484" spans="9:39">
      <c r="I15484" s="10"/>
      <c r="R15484" s="10"/>
      <c r="S15484" s="10"/>
      <c r="T15484" s="10"/>
      <c r="X15484" s="35"/>
      <c r="AG15484" s="10"/>
      <c r="AI15484" s="10"/>
      <c r="AL15484" s="10"/>
      <c r="AM15484" s="10"/>
    </row>
    <row r="15485" spans="9:39">
      <c r="I15485" s="10"/>
      <c r="R15485" s="10"/>
      <c r="S15485" s="10"/>
      <c r="T15485" s="10"/>
      <c r="X15485" s="35"/>
      <c r="AG15485" s="10"/>
      <c r="AI15485" s="10"/>
      <c r="AL15485" s="10"/>
      <c r="AM15485" s="10"/>
    </row>
    <row r="15486" spans="9:39">
      <c r="I15486" s="10"/>
      <c r="R15486" s="10"/>
      <c r="S15486" s="10"/>
      <c r="T15486" s="10"/>
      <c r="X15486" s="35"/>
      <c r="AG15486" s="10"/>
      <c r="AI15486" s="10"/>
      <c r="AL15486" s="10"/>
      <c r="AM15486" s="10"/>
    </row>
    <row r="15487" spans="9:39">
      <c r="I15487" s="10"/>
      <c r="R15487" s="10"/>
      <c r="S15487" s="10"/>
      <c r="T15487" s="10"/>
      <c r="X15487" s="35"/>
      <c r="AG15487" s="10"/>
      <c r="AI15487" s="10"/>
      <c r="AL15487" s="10"/>
      <c r="AM15487" s="10"/>
    </row>
    <row r="15488" spans="9:39">
      <c r="I15488" s="10"/>
      <c r="R15488" s="10"/>
      <c r="S15488" s="10"/>
      <c r="T15488" s="10"/>
      <c r="X15488" s="35"/>
      <c r="AG15488" s="10"/>
      <c r="AI15488" s="10"/>
      <c r="AL15488" s="10"/>
      <c r="AM15488" s="10"/>
    </row>
    <row r="15489" spans="9:39">
      <c r="I15489" s="10"/>
      <c r="R15489" s="10"/>
      <c r="S15489" s="10"/>
      <c r="T15489" s="10"/>
      <c r="X15489" s="35"/>
      <c r="AG15489" s="10"/>
      <c r="AI15489" s="10"/>
      <c r="AL15489" s="10"/>
      <c r="AM15489" s="10"/>
    </row>
    <row r="15490" spans="9:39">
      <c r="I15490" s="10"/>
      <c r="R15490" s="10"/>
      <c r="S15490" s="10"/>
      <c r="T15490" s="10"/>
      <c r="X15490" s="35"/>
      <c r="AG15490" s="10"/>
      <c r="AI15490" s="10"/>
      <c r="AL15490" s="10"/>
      <c r="AM15490" s="10"/>
    </row>
    <row r="15491" spans="9:39">
      <c r="I15491" s="10"/>
      <c r="R15491" s="10"/>
      <c r="S15491" s="10"/>
      <c r="T15491" s="10"/>
      <c r="X15491" s="35"/>
      <c r="AG15491" s="10"/>
      <c r="AI15491" s="10"/>
      <c r="AL15491" s="10"/>
      <c r="AM15491" s="10"/>
    </row>
    <row r="15492" spans="9:39">
      <c r="I15492" s="10"/>
      <c r="R15492" s="10"/>
      <c r="S15492" s="10"/>
      <c r="T15492" s="10"/>
      <c r="X15492" s="35"/>
      <c r="AG15492" s="10"/>
      <c r="AI15492" s="10"/>
      <c r="AL15492" s="10"/>
      <c r="AM15492" s="10"/>
    </row>
    <row r="15493" spans="9:39">
      <c r="I15493" s="10"/>
      <c r="R15493" s="10"/>
      <c r="S15493" s="10"/>
      <c r="T15493" s="10"/>
      <c r="X15493" s="35"/>
      <c r="AG15493" s="10"/>
      <c r="AI15493" s="10"/>
      <c r="AL15493" s="10"/>
      <c r="AM15493" s="10"/>
    </row>
    <row r="15494" spans="9:39">
      <c r="I15494" s="10"/>
      <c r="R15494" s="10"/>
      <c r="S15494" s="10"/>
      <c r="T15494" s="10"/>
      <c r="X15494" s="35"/>
      <c r="AG15494" s="10"/>
      <c r="AI15494" s="10"/>
      <c r="AL15494" s="10"/>
      <c r="AM15494" s="10"/>
    </row>
    <row r="15495" spans="9:39">
      <c r="I15495" s="10"/>
      <c r="R15495" s="10"/>
      <c r="S15495" s="10"/>
      <c r="T15495" s="10"/>
      <c r="X15495" s="35"/>
      <c r="AG15495" s="10"/>
      <c r="AI15495" s="10"/>
      <c r="AL15495" s="10"/>
      <c r="AM15495" s="10"/>
    </row>
    <row r="15496" spans="9:39">
      <c r="I15496" s="10"/>
      <c r="R15496" s="10"/>
      <c r="S15496" s="10"/>
      <c r="T15496" s="10"/>
      <c r="X15496" s="35"/>
      <c r="AG15496" s="10"/>
      <c r="AI15496" s="10"/>
      <c r="AL15496" s="10"/>
      <c r="AM15496" s="10"/>
    </row>
    <row r="15497" spans="9:39">
      <c r="I15497" s="10"/>
      <c r="R15497" s="10"/>
      <c r="S15497" s="10"/>
      <c r="T15497" s="10"/>
      <c r="X15497" s="35"/>
      <c r="AG15497" s="10"/>
      <c r="AI15497" s="10"/>
      <c r="AL15497" s="10"/>
      <c r="AM15497" s="10"/>
    </row>
    <row r="15498" spans="9:39">
      <c r="I15498" s="10"/>
      <c r="R15498" s="10"/>
      <c r="S15498" s="10"/>
      <c r="T15498" s="10"/>
      <c r="X15498" s="35"/>
      <c r="AG15498" s="10"/>
      <c r="AI15498" s="10"/>
      <c r="AL15498" s="10"/>
      <c r="AM15498" s="10"/>
    </row>
    <row r="15499" spans="9:39">
      <c r="I15499" s="10"/>
      <c r="R15499" s="10"/>
      <c r="S15499" s="10"/>
      <c r="T15499" s="10"/>
      <c r="X15499" s="35"/>
      <c r="AG15499" s="10"/>
      <c r="AI15499" s="10"/>
      <c r="AL15499" s="10"/>
      <c r="AM15499" s="10"/>
    </row>
    <row r="15500" spans="9:39">
      <c r="I15500" s="10"/>
      <c r="R15500" s="10"/>
      <c r="S15500" s="10"/>
      <c r="T15500" s="10"/>
      <c r="X15500" s="35"/>
      <c r="AG15500" s="10"/>
      <c r="AI15500" s="10"/>
      <c r="AL15500" s="10"/>
      <c r="AM15500" s="10"/>
    </row>
    <row r="15501" spans="9:39">
      <c r="I15501" s="10"/>
      <c r="R15501" s="10"/>
      <c r="S15501" s="10"/>
      <c r="T15501" s="10"/>
      <c r="X15501" s="35"/>
      <c r="AG15501" s="10"/>
      <c r="AI15501" s="10"/>
      <c r="AL15501" s="10"/>
      <c r="AM15501" s="10"/>
    </row>
    <row r="15502" spans="9:39">
      <c r="I15502" s="10"/>
      <c r="R15502" s="10"/>
      <c r="S15502" s="10"/>
      <c r="T15502" s="10"/>
      <c r="X15502" s="35"/>
      <c r="AG15502" s="10"/>
      <c r="AI15502" s="10"/>
      <c r="AL15502" s="10"/>
      <c r="AM15502" s="10"/>
    </row>
    <row r="15503" spans="9:39">
      <c r="I15503" s="10"/>
      <c r="R15503" s="10"/>
      <c r="S15503" s="10"/>
      <c r="T15503" s="10"/>
      <c r="X15503" s="35"/>
      <c r="AG15503" s="10"/>
      <c r="AI15503" s="10"/>
      <c r="AL15503" s="10"/>
      <c r="AM15503" s="10"/>
    </row>
    <row r="15504" spans="9:39">
      <c r="I15504" s="10"/>
      <c r="R15504" s="10"/>
      <c r="S15504" s="10"/>
      <c r="T15504" s="10"/>
      <c r="X15504" s="35"/>
      <c r="AG15504" s="10"/>
      <c r="AI15504" s="10"/>
      <c r="AL15504" s="10"/>
      <c r="AM15504" s="10"/>
    </row>
    <row r="15505" spans="9:39">
      <c r="I15505" s="10"/>
      <c r="R15505" s="10"/>
      <c r="S15505" s="10"/>
      <c r="T15505" s="10"/>
      <c r="X15505" s="35"/>
      <c r="AG15505" s="10"/>
      <c r="AI15505" s="10"/>
      <c r="AL15505" s="10"/>
      <c r="AM15505" s="10"/>
    </row>
    <row r="15506" spans="9:39">
      <c r="I15506" s="10"/>
      <c r="R15506" s="10"/>
      <c r="S15506" s="10"/>
      <c r="T15506" s="10"/>
      <c r="X15506" s="35"/>
      <c r="AG15506" s="10"/>
      <c r="AI15506" s="10"/>
      <c r="AL15506" s="10"/>
      <c r="AM15506" s="10"/>
    </row>
    <row r="15507" spans="9:39">
      <c r="I15507" s="10"/>
      <c r="R15507" s="10"/>
      <c r="S15507" s="10"/>
      <c r="T15507" s="10"/>
      <c r="X15507" s="35"/>
      <c r="AG15507" s="10"/>
      <c r="AI15507" s="10"/>
      <c r="AL15507" s="10"/>
      <c r="AM15507" s="10"/>
    </row>
    <row r="15508" spans="9:39">
      <c r="I15508" s="10"/>
      <c r="R15508" s="10"/>
      <c r="S15508" s="10"/>
      <c r="T15508" s="10"/>
      <c r="X15508" s="35"/>
      <c r="AG15508" s="10"/>
      <c r="AI15508" s="10"/>
      <c r="AL15508" s="10"/>
      <c r="AM15508" s="10"/>
    </row>
    <row r="15509" spans="9:39">
      <c r="I15509" s="10"/>
      <c r="R15509" s="10"/>
      <c r="S15509" s="10"/>
      <c r="T15509" s="10"/>
      <c r="X15509" s="35"/>
      <c r="AG15509" s="10"/>
      <c r="AI15509" s="10"/>
      <c r="AL15509" s="10"/>
      <c r="AM15509" s="10"/>
    </row>
    <row r="15510" spans="9:39">
      <c r="I15510" s="10"/>
      <c r="R15510" s="10"/>
      <c r="S15510" s="10"/>
      <c r="T15510" s="10"/>
      <c r="X15510" s="35"/>
      <c r="AG15510" s="10"/>
      <c r="AI15510" s="10"/>
      <c r="AL15510" s="10"/>
      <c r="AM15510" s="10"/>
    </row>
    <row r="15511" spans="9:39">
      <c r="I15511" s="10"/>
      <c r="R15511" s="10"/>
      <c r="S15511" s="10"/>
      <c r="T15511" s="10"/>
      <c r="X15511" s="35"/>
      <c r="AG15511" s="10"/>
      <c r="AI15511" s="10"/>
      <c r="AL15511" s="10"/>
      <c r="AM15511" s="10"/>
    </row>
    <row r="15512" spans="9:39">
      <c r="I15512" s="10"/>
      <c r="R15512" s="10"/>
      <c r="S15512" s="10"/>
      <c r="T15512" s="10"/>
      <c r="X15512" s="35"/>
      <c r="AG15512" s="10"/>
      <c r="AI15512" s="10"/>
      <c r="AL15512" s="10"/>
      <c r="AM15512" s="10"/>
    </row>
    <row r="15513" spans="9:39">
      <c r="I15513" s="10"/>
      <c r="R15513" s="10"/>
      <c r="S15513" s="10"/>
      <c r="T15513" s="10"/>
      <c r="X15513" s="35"/>
      <c r="AG15513" s="10"/>
      <c r="AI15513" s="10"/>
      <c r="AL15513" s="10"/>
      <c r="AM15513" s="10"/>
    </row>
    <row r="15514" spans="9:39">
      <c r="I15514" s="10"/>
      <c r="R15514" s="10"/>
      <c r="S15514" s="10"/>
      <c r="T15514" s="10"/>
      <c r="X15514" s="35"/>
      <c r="AG15514" s="10"/>
      <c r="AI15514" s="10"/>
      <c r="AL15514" s="10"/>
      <c r="AM15514" s="10"/>
    </row>
    <row r="15515" spans="9:39">
      <c r="I15515" s="10"/>
      <c r="R15515" s="10"/>
      <c r="S15515" s="10"/>
      <c r="T15515" s="10"/>
      <c r="X15515" s="35"/>
      <c r="AG15515" s="10"/>
      <c r="AI15515" s="10"/>
      <c r="AL15515" s="10"/>
      <c r="AM15515" s="10"/>
    </row>
    <row r="15516" spans="9:39">
      <c r="I15516" s="10"/>
      <c r="R15516" s="10"/>
      <c r="S15516" s="10"/>
      <c r="T15516" s="10"/>
      <c r="X15516" s="35"/>
      <c r="AG15516" s="10"/>
      <c r="AI15516" s="10"/>
      <c r="AL15516" s="10"/>
      <c r="AM15516" s="10"/>
    </row>
    <row r="15517" spans="9:39">
      <c r="I15517" s="10"/>
      <c r="R15517" s="10"/>
      <c r="S15517" s="10"/>
      <c r="T15517" s="10"/>
      <c r="X15517" s="35"/>
      <c r="AG15517" s="10"/>
      <c r="AI15517" s="10"/>
      <c r="AL15517" s="10"/>
      <c r="AM15517" s="10"/>
    </row>
    <row r="15518" spans="9:39">
      <c r="I15518" s="10"/>
      <c r="R15518" s="10"/>
      <c r="S15518" s="10"/>
      <c r="T15518" s="10"/>
      <c r="X15518" s="35"/>
      <c r="AG15518" s="10"/>
      <c r="AI15518" s="10"/>
      <c r="AL15518" s="10"/>
      <c r="AM15518" s="10"/>
    </row>
    <row r="15519" spans="9:39">
      <c r="I15519" s="10"/>
      <c r="R15519" s="10"/>
      <c r="S15519" s="10"/>
      <c r="T15519" s="10"/>
      <c r="X15519" s="35"/>
      <c r="AG15519" s="10"/>
      <c r="AI15519" s="10"/>
      <c r="AL15519" s="10"/>
      <c r="AM15519" s="10"/>
    </row>
    <row r="15520" spans="9:39">
      <c r="I15520" s="10"/>
      <c r="R15520" s="10"/>
      <c r="S15520" s="10"/>
      <c r="T15520" s="10"/>
      <c r="X15520" s="35"/>
      <c r="AG15520" s="10"/>
      <c r="AI15520" s="10"/>
      <c r="AL15520" s="10"/>
      <c r="AM15520" s="10"/>
    </row>
    <row r="15521" spans="9:39">
      <c r="I15521" s="10"/>
      <c r="R15521" s="10"/>
      <c r="S15521" s="10"/>
      <c r="T15521" s="10"/>
      <c r="X15521" s="35"/>
      <c r="AG15521" s="10"/>
      <c r="AI15521" s="10"/>
      <c r="AL15521" s="10"/>
      <c r="AM15521" s="10"/>
    </row>
    <row r="15522" spans="9:39">
      <c r="I15522" s="10"/>
      <c r="R15522" s="10"/>
      <c r="S15522" s="10"/>
      <c r="T15522" s="10"/>
      <c r="X15522" s="35"/>
      <c r="AG15522" s="10"/>
      <c r="AI15522" s="10"/>
      <c r="AL15522" s="10"/>
      <c r="AM15522" s="10"/>
    </row>
    <row r="15523" spans="9:39">
      <c r="I15523" s="10"/>
      <c r="R15523" s="10"/>
      <c r="S15523" s="10"/>
      <c r="T15523" s="10"/>
      <c r="X15523" s="35"/>
      <c r="AG15523" s="10"/>
      <c r="AI15523" s="10"/>
      <c r="AL15523" s="10"/>
      <c r="AM15523" s="10"/>
    </row>
    <row r="15524" spans="9:39">
      <c r="I15524" s="10"/>
      <c r="R15524" s="10"/>
      <c r="S15524" s="10"/>
      <c r="T15524" s="10"/>
      <c r="X15524" s="35"/>
      <c r="AG15524" s="10"/>
      <c r="AI15524" s="10"/>
      <c r="AL15524" s="10"/>
      <c r="AM15524" s="10"/>
    </row>
    <row r="15525" spans="9:39">
      <c r="I15525" s="10"/>
      <c r="R15525" s="10"/>
      <c r="S15525" s="10"/>
      <c r="T15525" s="10"/>
      <c r="X15525" s="35"/>
      <c r="AG15525" s="10"/>
      <c r="AI15525" s="10"/>
      <c r="AL15525" s="10"/>
      <c r="AM15525" s="10"/>
    </row>
    <row r="15526" spans="9:39">
      <c r="I15526" s="10"/>
      <c r="R15526" s="10"/>
      <c r="S15526" s="10"/>
      <c r="T15526" s="10"/>
      <c r="X15526" s="35"/>
      <c r="AG15526" s="10"/>
      <c r="AI15526" s="10"/>
      <c r="AL15526" s="10"/>
      <c r="AM15526" s="10"/>
    </row>
    <row r="15527" spans="9:39">
      <c r="I15527" s="10"/>
      <c r="R15527" s="10"/>
      <c r="S15527" s="10"/>
      <c r="T15527" s="10"/>
      <c r="X15527" s="35"/>
      <c r="AG15527" s="10"/>
      <c r="AI15527" s="10"/>
      <c r="AL15527" s="10"/>
      <c r="AM15527" s="10"/>
    </row>
    <row r="15528" spans="9:39">
      <c r="I15528" s="10"/>
      <c r="R15528" s="10"/>
      <c r="S15528" s="10"/>
      <c r="T15528" s="10"/>
      <c r="X15528" s="35"/>
      <c r="AG15528" s="10"/>
      <c r="AI15528" s="10"/>
      <c r="AL15528" s="10"/>
      <c r="AM15528" s="10"/>
    </row>
    <row r="15529" spans="9:39">
      <c r="I15529" s="10"/>
      <c r="R15529" s="10"/>
      <c r="S15529" s="10"/>
      <c r="T15529" s="10"/>
      <c r="X15529" s="35"/>
      <c r="AG15529" s="10"/>
      <c r="AI15529" s="10"/>
      <c r="AL15529" s="10"/>
      <c r="AM15529" s="10"/>
    </row>
    <row r="15530" spans="9:39">
      <c r="I15530" s="10"/>
      <c r="R15530" s="10"/>
      <c r="S15530" s="10"/>
      <c r="T15530" s="10"/>
      <c r="X15530" s="35"/>
      <c r="AG15530" s="10"/>
      <c r="AI15530" s="10"/>
      <c r="AL15530" s="10"/>
      <c r="AM15530" s="10"/>
    </row>
    <row r="15531" spans="9:39">
      <c r="I15531" s="10"/>
      <c r="R15531" s="10"/>
      <c r="S15531" s="10"/>
      <c r="T15531" s="10"/>
      <c r="X15531" s="35"/>
      <c r="AG15531" s="10"/>
      <c r="AI15531" s="10"/>
      <c r="AL15531" s="10"/>
      <c r="AM15531" s="10"/>
    </row>
    <row r="15532" spans="9:39">
      <c r="I15532" s="10"/>
      <c r="R15532" s="10"/>
      <c r="S15532" s="10"/>
      <c r="T15532" s="10"/>
      <c r="X15532" s="35"/>
      <c r="AG15532" s="10"/>
      <c r="AI15532" s="10"/>
      <c r="AL15532" s="10"/>
      <c r="AM15532" s="10"/>
    </row>
    <row r="15533" spans="9:39">
      <c r="I15533" s="10"/>
      <c r="R15533" s="10"/>
      <c r="S15533" s="10"/>
      <c r="T15533" s="10"/>
      <c r="X15533" s="35"/>
      <c r="AG15533" s="10"/>
      <c r="AI15533" s="10"/>
      <c r="AL15533" s="10"/>
      <c r="AM15533" s="10"/>
    </row>
    <row r="15534" spans="9:39">
      <c r="I15534" s="10"/>
      <c r="R15534" s="10"/>
      <c r="S15534" s="10"/>
      <c r="T15534" s="10"/>
      <c r="X15534" s="35"/>
      <c r="AG15534" s="10"/>
      <c r="AI15534" s="10"/>
      <c r="AL15534" s="10"/>
      <c r="AM15534" s="10"/>
    </row>
    <row r="15535" spans="9:39">
      <c r="I15535" s="10"/>
      <c r="R15535" s="10"/>
      <c r="S15535" s="10"/>
      <c r="T15535" s="10"/>
      <c r="X15535" s="35"/>
      <c r="AG15535" s="10"/>
      <c r="AI15535" s="10"/>
      <c r="AL15535" s="10"/>
      <c r="AM15535" s="10"/>
    </row>
    <row r="15536" spans="9:39">
      <c r="I15536" s="10"/>
      <c r="R15536" s="10"/>
      <c r="S15536" s="10"/>
      <c r="T15536" s="10"/>
      <c r="X15536" s="35"/>
      <c r="AG15536" s="10"/>
      <c r="AI15536" s="10"/>
      <c r="AL15536" s="10"/>
      <c r="AM15536" s="10"/>
    </row>
    <row r="15537" spans="9:39">
      <c r="I15537" s="10"/>
      <c r="R15537" s="10"/>
      <c r="S15537" s="10"/>
      <c r="T15537" s="10"/>
      <c r="X15537" s="35"/>
      <c r="AG15537" s="10"/>
      <c r="AI15537" s="10"/>
      <c r="AL15537" s="10"/>
      <c r="AM15537" s="10"/>
    </row>
    <row r="15538" spans="9:39">
      <c r="I15538" s="10"/>
      <c r="R15538" s="10"/>
      <c r="S15538" s="10"/>
      <c r="T15538" s="10"/>
      <c r="X15538" s="35"/>
      <c r="AG15538" s="10"/>
      <c r="AI15538" s="10"/>
      <c r="AL15538" s="10"/>
      <c r="AM15538" s="10"/>
    </row>
    <row r="15539" spans="9:39">
      <c r="I15539" s="10"/>
      <c r="R15539" s="10"/>
      <c r="S15539" s="10"/>
      <c r="T15539" s="10"/>
      <c r="X15539" s="35"/>
      <c r="AG15539" s="10"/>
      <c r="AI15539" s="10"/>
      <c r="AL15539" s="10"/>
      <c r="AM15539" s="10"/>
    </row>
    <row r="15540" spans="9:39">
      <c r="I15540" s="10"/>
      <c r="R15540" s="10"/>
      <c r="S15540" s="10"/>
      <c r="T15540" s="10"/>
      <c r="X15540" s="35"/>
      <c r="AG15540" s="10"/>
      <c r="AI15540" s="10"/>
      <c r="AL15540" s="10"/>
      <c r="AM15540" s="10"/>
    </row>
    <row r="15541" spans="9:39">
      <c r="I15541" s="10"/>
      <c r="R15541" s="10"/>
      <c r="S15541" s="10"/>
      <c r="T15541" s="10"/>
      <c r="X15541" s="35"/>
      <c r="AG15541" s="10"/>
      <c r="AI15541" s="10"/>
      <c r="AL15541" s="10"/>
      <c r="AM15541" s="10"/>
    </row>
    <row r="15542" spans="9:39">
      <c r="I15542" s="10"/>
      <c r="R15542" s="10"/>
      <c r="S15542" s="10"/>
      <c r="T15542" s="10"/>
      <c r="X15542" s="35"/>
      <c r="AG15542" s="10"/>
      <c r="AI15542" s="10"/>
      <c r="AL15542" s="10"/>
      <c r="AM15542" s="10"/>
    </row>
    <row r="15543" spans="9:39">
      <c r="I15543" s="10"/>
      <c r="R15543" s="10"/>
      <c r="S15543" s="10"/>
      <c r="T15543" s="10"/>
      <c r="X15543" s="35"/>
      <c r="AG15543" s="10"/>
      <c r="AI15543" s="10"/>
      <c r="AL15543" s="10"/>
      <c r="AM15543" s="10"/>
    </row>
    <row r="15544" spans="9:39">
      <c r="I15544" s="10"/>
      <c r="R15544" s="10"/>
      <c r="S15544" s="10"/>
      <c r="T15544" s="10"/>
      <c r="X15544" s="35"/>
      <c r="AG15544" s="10"/>
      <c r="AI15544" s="10"/>
      <c r="AL15544" s="10"/>
      <c r="AM15544" s="10"/>
    </row>
    <row r="15545" spans="9:39">
      <c r="I15545" s="10"/>
      <c r="R15545" s="10"/>
      <c r="S15545" s="10"/>
      <c r="T15545" s="10"/>
      <c r="X15545" s="35"/>
      <c r="AG15545" s="10"/>
      <c r="AI15545" s="10"/>
      <c r="AL15545" s="10"/>
      <c r="AM15545" s="10"/>
    </row>
    <row r="15546" spans="9:39">
      <c r="I15546" s="10"/>
      <c r="R15546" s="10"/>
      <c r="S15546" s="10"/>
      <c r="T15546" s="10"/>
      <c r="X15546" s="35"/>
      <c r="AG15546" s="10"/>
      <c r="AI15546" s="10"/>
      <c r="AL15546" s="10"/>
      <c r="AM15546" s="10"/>
    </row>
    <row r="15547" spans="9:39">
      <c r="I15547" s="10"/>
      <c r="R15547" s="10"/>
      <c r="S15547" s="10"/>
      <c r="T15547" s="10"/>
      <c r="X15547" s="35"/>
      <c r="AG15547" s="10"/>
      <c r="AI15547" s="10"/>
      <c r="AL15547" s="10"/>
      <c r="AM15547" s="10"/>
    </row>
    <row r="15548" spans="9:39">
      <c r="I15548" s="10"/>
      <c r="R15548" s="10"/>
      <c r="S15548" s="10"/>
      <c r="T15548" s="10"/>
      <c r="X15548" s="35"/>
      <c r="AG15548" s="10"/>
      <c r="AI15548" s="10"/>
      <c r="AL15548" s="10"/>
      <c r="AM15548" s="10"/>
    </row>
    <row r="15549" spans="9:39">
      <c r="I15549" s="10"/>
      <c r="R15549" s="10"/>
      <c r="S15549" s="10"/>
      <c r="T15549" s="10"/>
      <c r="X15549" s="35"/>
      <c r="AG15549" s="10"/>
      <c r="AI15549" s="10"/>
      <c r="AL15549" s="10"/>
      <c r="AM15549" s="10"/>
    </row>
    <row r="15550" spans="9:39">
      <c r="I15550" s="10"/>
      <c r="R15550" s="10"/>
      <c r="S15550" s="10"/>
      <c r="T15550" s="10"/>
      <c r="X15550" s="35"/>
      <c r="AG15550" s="10"/>
      <c r="AI15550" s="10"/>
      <c r="AL15550" s="10"/>
      <c r="AM15550" s="10"/>
    </row>
    <row r="15551" spans="9:39">
      <c r="I15551" s="10"/>
      <c r="R15551" s="10"/>
      <c r="S15551" s="10"/>
      <c r="T15551" s="10"/>
      <c r="X15551" s="35"/>
      <c r="AG15551" s="10"/>
      <c r="AI15551" s="10"/>
      <c r="AL15551" s="10"/>
      <c r="AM15551" s="10"/>
    </row>
    <row r="15552" spans="9:39">
      <c r="I15552" s="10"/>
      <c r="R15552" s="10"/>
      <c r="S15552" s="10"/>
      <c r="T15552" s="10"/>
      <c r="X15552" s="35"/>
      <c r="AG15552" s="10"/>
      <c r="AI15552" s="10"/>
      <c r="AL15552" s="10"/>
      <c r="AM15552" s="10"/>
    </row>
    <row r="15553" spans="9:39">
      <c r="I15553" s="10"/>
      <c r="R15553" s="10"/>
      <c r="S15553" s="10"/>
      <c r="T15553" s="10"/>
      <c r="X15553" s="35"/>
      <c r="AG15553" s="10"/>
      <c r="AI15553" s="10"/>
      <c r="AL15553" s="10"/>
      <c r="AM15553" s="10"/>
    </row>
    <row r="15554" spans="9:39">
      <c r="I15554" s="10"/>
      <c r="R15554" s="10"/>
      <c r="S15554" s="10"/>
      <c r="T15554" s="10"/>
      <c r="X15554" s="35"/>
      <c r="AG15554" s="10"/>
      <c r="AI15554" s="10"/>
      <c r="AL15554" s="10"/>
      <c r="AM15554" s="10"/>
    </row>
    <row r="15555" spans="9:39">
      <c r="I15555" s="10"/>
      <c r="R15555" s="10"/>
      <c r="S15555" s="10"/>
      <c r="T15555" s="10"/>
      <c r="X15555" s="35"/>
      <c r="AG15555" s="10"/>
      <c r="AI15555" s="10"/>
      <c r="AL15555" s="10"/>
      <c r="AM15555" s="10"/>
    </row>
    <row r="15556" spans="9:39">
      <c r="I15556" s="10"/>
      <c r="R15556" s="10"/>
      <c r="S15556" s="10"/>
      <c r="T15556" s="10"/>
      <c r="X15556" s="35"/>
      <c r="AG15556" s="10"/>
      <c r="AI15556" s="10"/>
      <c r="AL15556" s="10"/>
      <c r="AM15556" s="10"/>
    </row>
    <row r="15557" spans="9:39">
      <c r="I15557" s="10"/>
      <c r="R15557" s="10"/>
      <c r="S15557" s="10"/>
      <c r="T15557" s="10"/>
      <c r="X15557" s="35"/>
      <c r="AG15557" s="10"/>
      <c r="AI15557" s="10"/>
      <c r="AL15557" s="10"/>
      <c r="AM15557" s="10"/>
    </row>
    <row r="15558" spans="9:39">
      <c r="I15558" s="10"/>
      <c r="R15558" s="10"/>
      <c r="S15558" s="10"/>
      <c r="T15558" s="10"/>
      <c r="X15558" s="35"/>
      <c r="AG15558" s="10"/>
      <c r="AI15558" s="10"/>
      <c r="AL15558" s="10"/>
      <c r="AM15558" s="10"/>
    </row>
    <row r="15559" spans="9:39">
      <c r="I15559" s="10"/>
      <c r="R15559" s="10"/>
      <c r="S15559" s="10"/>
      <c r="T15559" s="10"/>
      <c r="X15559" s="35"/>
      <c r="AG15559" s="10"/>
      <c r="AI15559" s="10"/>
      <c r="AL15559" s="10"/>
      <c r="AM15559" s="10"/>
    </row>
    <row r="15560" spans="9:39">
      <c r="I15560" s="10"/>
      <c r="R15560" s="10"/>
      <c r="S15560" s="10"/>
      <c r="T15560" s="10"/>
      <c r="X15560" s="35"/>
      <c r="AG15560" s="10"/>
      <c r="AI15560" s="10"/>
      <c r="AL15560" s="10"/>
      <c r="AM15560" s="10"/>
    </row>
    <row r="15561" spans="9:39">
      <c r="I15561" s="10"/>
      <c r="R15561" s="10"/>
      <c r="S15561" s="10"/>
      <c r="T15561" s="10"/>
      <c r="X15561" s="35"/>
      <c r="AG15561" s="10"/>
      <c r="AI15561" s="10"/>
      <c r="AL15561" s="10"/>
      <c r="AM15561" s="10"/>
    </row>
    <row r="15562" spans="9:39">
      <c r="I15562" s="10"/>
      <c r="R15562" s="10"/>
      <c r="S15562" s="10"/>
      <c r="T15562" s="10"/>
      <c r="X15562" s="35"/>
      <c r="AG15562" s="10"/>
      <c r="AI15562" s="10"/>
      <c r="AL15562" s="10"/>
      <c r="AM15562" s="10"/>
    </row>
    <row r="15563" spans="9:39">
      <c r="I15563" s="10"/>
      <c r="R15563" s="10"/>
      <c r="S15563" s="10"/>
      <c r="T15563" s="10"/>
      <c r="X15563" s="35"/>
      <c r="AG15563" s="10"/>
      <c r="AI15563" s="10"/>
      <c r="AL15563" s="10"/>
      <c r="AM15563" s="10"/>
    </row>
    <row r="15564" spans="9:39">
      <c r="I15564" s="10"/>
      <c r="R15564" s="10"/>
      <c r="S15564" s="10"/>
      <c r="T15564" s="10"/>
      <c r="X15564" s="35"/>
      <c r="AG15564" s="10"/>
      <c r="AI15564" s="10"/>
      <c r="AL15564" s="10"/>
      <c r="AM15564" s="10"/>
    </row>
    <row r="15565" spans="9:39">
      <c r="I15565" s="10"/>
      <c r="R15565" s="10"/>
      <c r="S15565" s="10"/>
      <c r="T15565" s="10"/>
      <c r="X15565" s="35"/>
      <c r="AG15565" s="10"/>
      <c r="AI15565" s="10"/>
      <c r="AL15565" s="10"/>
      <c r="AM15565" s="10"/>
    </row>
    <row r="15566" spans="9:39">
      <c r="I15566" s="10"/>
      <c r="R15566" s="10"/>
      <c r="S15566" s="10"/>
      <c r="T15566" s="10"/>
      <c r="X15566" s="35"/>
      <c r="AG15566" s="10"/>
      <c r="AI15566" s="10"/>
      <c r="AL15566" s="10"/>
      <c r="AM15566" s="10"/>
    </row>
    <row r="15567" spans="9:39">
      <c r="I15567" s="10"/>
      <c r="R15567" s="10"/>
      <c r="S15567" s="10"/>
      <c r="T15567" s="10"/>
      <c r="X15567" s="35"/>
      <c r="AG15567" s="10"/>
      <c r="AI15567" s="10"/>
      <c r="AL15567" s="10"/>
      <c r="AM15567" s="10"/>
    </row>
    <row r="15568" spans="9:39">
      <c r="I15568" s="10"/>
      <c r="R15568" s="10"/>
      <c r="S15568" s="10"/>
      <c r="T15568" s="10"/>
      <c r="X15568" s="35"/>
      <c r="AG15568" s="10"/>
      <c r="AI15568" s="10"/>
      <c r="AL15568" s="10"/>
      <c r="AM15568" s="10"/>
    </row>
    <row r="15569" spans="9:39">
      <c r="I15569" s="10"/>
      <c r="R15569" s="10"/>
      <c r="S15569" s="10"/>
      <c r="T15569" s="10"/>
      <c r="X15569" s="35"/>
      <c r="AG15569" s="10"/>
      <c r="AI15569" s="10"/>
      <c r="AL15569" s="10"/>
      <c r="AM15569" s="10"/>
    </row>
    <row r="15570" spans="9:39">
      <c r="I15570" s="10"/>
      <c r="R15570" s="10"/>
      <c r="S15570" s="10"/>
      <c r="T15570" s="10"/>
      <c r="X15570" s="35"/>
      <c r="AG15570" s="10"/>
      <c r="AI15570" s="10"/>
      <c r="AL15570" s="10"/>
      <c r="AM15570" s="10"/>
    </row>
    <row r="15571" spans="9:39">
      <c r="I15571" s="10"/>
      <c r="R15571" s="10"/>
      <c r="S15571" s="10"/>
      <c r="T15571" s="10"/>
      <c r="X15571" s="35"/>
      <c r="AG15571" s="10"/>
      <c r="AI15571" s="10"/>
      <c r="AL15571" s="10"/>
      <c r="AM15571" s="10"/>
    </row>
    <row r="15572" spans="9:39">
      <c r="I15572" s="10"/>
      <c r="R15572" s="10"/>
      <c r="S15572" s="10"/>
      <c r="T15572" s="10"/>
      <c r="X15572" s="35"/>
      <c r="AG15572" s="10"/>
      <c r="AI15572" s="10"/>
      <c r="AL15572" s="10"/>
      <c r="AM15572" s="10"/>
    </row>
    <row r="15573" spans="9:39">
      <c r="I15573" s="10"/>
      <c r="R15573" s="10"/>
      <c r="S15573" s="10"/>
      <c r="T15573" s="10"/>
      <c r="X15573" s="35"/>
      <c r="AG15573" s="10"/>
      <c r="AI15573" s="10"/>
      <c r="AL15573" s="10"/>
      <c r="AM15573" s="10"/>
    </row>
    <row r="15574" spans="9:39">
      <c r="I15574" s="10"/>
      <c r="R15574" s="10"/>
      <c r="S15574" s="10"/>
      <c r="T15574" s="10"/>
      <c r="X15574" s="35"/>
      <c r="AG15574" s="10"/>
      <c r="AI15574" s="10"/>
      <c r="AL15574" s="10"/>
      <c r="AM15574" s="10"/>
    </row>
    <row r="15575" spans="9:39">
      <c r="I15575" s="10"/>
      <c r="R15575" s="10"/>
      <c r="S15575" s="10"/>
      <c r="T15575" s="10"/>
      <c r="X15575" s="35"/>
      <c r="AG15575" s="10"/>
      <c r="AI15575" s="10"/>
      <c r="AL15575" s="10"/>
      <c r="AM15575" s="10"/>
    </row>
    <row r="15576" spans="9:39">
      <c r="I15576" s="10"/>
      <c r="R15576" s="10"/>
      <c r="S15576" s="10"/>
      <c r="T15576" s="10"/>
      <c r="X15576" s="35"/>
      <c r="AG15576" s="10"/>
      <c r="AI15576" s="10"/>
      <c r="AL15576" s="10"/>
      <c r="AM15576" s="10"/>
    </row>
    <row r="15577" spans="9:39">
      <c r="I15577" s="10"/>
      <c r="R15577" s="10"/>
      <c r="S15577" s="10"/>
      <c r="T15577" s="10"/>
      <c r="X15577" s="35"/>
      <c r="AG15577" s="10"/>
      <c r="AI15577" s="10"/>
      <c r="AL15577" s="10"/>
      <c r="AM15577" s="10"/>
    </row>
    <row r="15578" spans="9:39">
      <c r="I15578" s="10"/>
      <c r="R15578" s="10"/>
      <c r="S15578" s="10"/>
      <c r="T15578" s="10"/>
      <c r="X15578" s="35"/>
      <c r="AG15578" s="10"/>
      <c r="AI15578" s="10"/>
      <c r="AL15578" s="10"/>
      <c r="AM15578" s="10"/>
    </row>
    <row r="15579" spans="9:39">
      <c r="I15579" s="10"/>
      <c r="R15579" s="10"/>
      <c r="S15579" s="10"/>
      <c r="T15579" s="10"/>
      <c r="X15579" s="35"/>
      <c r="AG15579" s="10"/>
      <c r="AI15579" s="10"/>
      <c r="AL15579" s="10"/>
      <c r="AM15579" s="10"/>
    </row>
    <row r="15580" spans="9:39">
      <c r="I15580" s="10"/>
      <c r="R15580" s="10"/>
      <c r="S15580" s="10"/>
      <c r="T15580" s="10"/>
      <c r="X15580" s="35"/>
      <c r="AG15580" s="10"/>
      <c r="AI15580" s="10"/>
      <c r="AL15580" s="10"/>
      <c r="AM15580" s="10"/>
    </row>
    <row r="15581" spans="9:39">
      <c r="I15581" s="10"/>
      <c r="R15581" s="10"/>
      <c r="S15581" s="10"/>
      <c r="T15581" s="10"/>
      <c r="X15581" s="35"/>
      <c r="AG15581" s="10"/>
      <c r="AI15581" s="10"/>
      <c r="AL15581" s="10"/>
      <c r="AM15581" s="10"/>
    </row>
    <row r="15582" spans="9:39">
      <c r="I15582" s="10"/>
      <c r="R15582" s="10"/>
      <c r="S15582" s="10"/>
      <c r="T15582" s="10"/>
      <c r="X15582" s="35"/>
      <c r="AG15582" s="10"/>
      <c r="AI15582" s="10"/>
      <c r="AL15582" s="10"/>
      <c r="AM15582" s="10"/>
    </row>
    <row r="15583" spans="9:39">
      <c r="I15583" s="10"/>
      <c r="R15583" s="10"/>
      <c r="S15583" s="10"/>
      <c r="T15583" s="10"/>
      <c r="X15583" s="35"/>
      <c r="AG15583" s="10"/>
      <c r="AI15583" s="10"/>
      <c r="AL15583" s="10"/>
      <c r="AM15583" s="10"/>
    </row>
    <row r="15584" spans="9:39">
      <c r="I15584" s="10"/>
      <c r="R15584" s="10"/>
      <c r="S15584" s="10"/>
      <c r="T15584" s="10"/>
      <c r="X15584" s="35"/>
      <c r="AG15584" s="10"/>
      <c r="AI15584" s="10"/>
      <c r="AL15584" s="10"/>
      <c r="AM15584" s="10"/>
    </row>
    <row r="15585" spans="9:39">
      <c r="I15585" s="10"/>
      <c r="R15585" s="10"/>
      <c r="S15585" s="10"/>
      <c r="T15585" s="10"/>
      <c r="X15585" s="35"/>
      <c r="AG15585" s="10"/>
      <c r="AI15585" s="10"/>
      <c r="AL15585" s="10"/>
      <c r="AM15585" s="10"/>
    </row>
    <row r="15586" spans="9:39">
      <c r="I15586" s="10"/>
      <c r="R15586" s="10"/>
      <c r="S15586" s="10"/>
      <c r="T15586" s="10"/>
      <c r="X15586" s="35"/>
      <c r="AG15586" s="10"/>
      <c r="AI15586" s="10"/>
      <c r="AL15586" s="10"/>
      <c r="AM15586" s="10"/>
    </row>
    <row r="15587" spans="9:39">
      <c r="I15587" s="10"/>
      <c r="R15587" s="10"/>
      <c r="S15587" s="10"/>
      <c r="T15587" s="10"/>
      <c r="X15587" s="35"/>
      <c r="AG15587" s="10"/>
      <c r="AI15587" s="10"/>
      <c r="AL15587" s="10"/>
      <c r="AM15587" s="10"/>
    </row>
    <row r="15588" spans="9:39">
      <c r="I15588" s="10"/>
      <c r="R15588" s="10"/>
      <c r="S15588" s="10"/>
      <c r="T15588" s="10"/>
      <c r="X15588" s="35"/>
      <c r="AG15588" s="10"/>
      <c r="AI15588" s="10"/>
      <c r="AL15588" s="10"/>
      <c r="AM15588" s="10"/>
    </row>
    <row r="15589" spans="9:39">
      <c r="I15589" s="10"/>
      <c r="R15589" s="10"/>
      <c r="S15589" s="10"/>
      <c r="T15589" s="10"/>
      <c r="X15589" s="35"/>
      <c r="AG15589" s="10"/>
      <c r="AI15589" s="10"/>
      <c r="AL15589" s="10"/>
      <c r="AM15589" s="10"/>
    </row>
    <row r="15590" spans="9:39">
      <c r="I15590" s="10"/>
      <c r="R15590" s="10"/>
      <c r="S15590" s="10"/>
      <c r="T15590" s="10"/>
      <c r="X15590" s="35"/>
      <c r="AG15590" s="10"/>
      <c r="AI15590" s="10"/>
      <c r="AL15590" s="10"/>
      <c r="AM15590" s="10"/>
    </row>
    <row r="15591" spans="9:39">
      <c r="I15591" s="10"/>
      <c r="R15591" s="10"/>
      <c r="S15591" s="10"/>
      <c r="T15591" s="10"/>
      <c r="X15591" s="35"/>
      <c r="AG15591" s="10"/>
      <c r="AI15591" s="10"/>
      <c r="AL15591" s="10"/>
      <c r="AM15591" s="10"/>
    </row>
    <row r="15592" spans="9:39">
      <c r="I15592" s="10"/>
      <c r="R15592" s="10"/>
      <c r="S15592" s="10"/>
      <c r="T15592" s="10"/>
      <c r="X15592" s="35"/>
      <c r="AG15592" s="10"/>
      <c r="AI15592" s="10"/>
      <c r="AL15592" s="10"/>
      <c r="AM15592" s="10"/>
    </row>
    <row r="15593" spans="9:39">
      <c r="I15593" s="10"/>
      <c r="R15593" s="10"/>
      <c r="S15593" s="10"/>
      <c r="T15593" s="10"/>
      <c r="X15593" s="35"/>
      <c r="AG15593" s="10"/>
      <c r="AI15593" s="10"/>
      <c r="AL15593" s="10"/>
      <c r="AM15593" s="10"/>
    </row>
    <row r="15594" spans="9:39">
      <c r="I15594" s="10"/>
      <c r="R15594" s="10"/>
      <c r="S15594" s="10"/>
      <c r="T15594" s="10"/>
      <c r="X15594" s="35"/>
      <c r="AG15594" s="10"/>
      <c r="AI15594" s="10"/>
      <c r="AL15594" s="10"/>
      <c r="AM15594" s="10"/>
    </row>
    <row r="15595" spans="9:39">
      <c r="I15595" s="10"/>
      <c r="R15595" s="10"/>
      <c r="S15595" s="10"/>
      <c r="T15595" s="10"/>
      <c r="X15595" s="35"/>
      <c r="AG15595" s="10"/>
      <c r="AI15595" s="10"/>
      <c r="AL15595" s="10"/>
      <c r="AM15595" s="10"/>
    </row>
    <row r="15596" spans="9:39">
      <c r="I15596" s="10"/>
      <c r="R15596" s="10"/>
      <c r="S15596" s="10"/>
      <c r="T15596" s="10"/>
      <c r="X15596" s="35"/>
      <c r="AG15596" s="10"/>
      <c r="AI15596" s="10"/>
      <c r="AL15596" s="10"/>
      <c r="AM15596" s="10"/>
    </row>
    <row r="15597" spans="9:39">
      <c r="I15597" s="10"/>
      <c r="R15597" s="10"/>
      <c r="S15597" s="10"/>
      <c r="T15597" s="10"/>
      <c r="X15597" s="35"/>
      <c r="AG15597" s="10"/>
      <c r="AI15597" s="10"/>
      <c r="AL15597" s="10"/>
      <c r="AM15597" s="10"/>
    </row>
    <row r="15598" spans="9:39">
      <c r="I15598" s="10"/>
      <c r="R15598" s="10"/>
      <c r="S15598" s="10"/>
      <c r="T15598" s="10"/>
      <c r="X15598" s="35"/>
      <c r="AG15598" s="10"/>
      <c r="AI15598" s="10"/>
      <c r="AL15598" s="10"/>
      <c r="AM15598" s="10"/>
    </row>
    <row r="15599" spans="9:39">
      <c r="I15599" s="10"/>
      <c r="R15599" s="10"/>
      <c r="S15599" s="10"/>
      <c r="T15599" s="10"/>
      <c r="X15599" s="35"/>
      <c r="AG15599" s="10"/>
      <c r="AI15599" s="10"/>
      <c r="AL15599" s="10"/>
      <c r="AM15599" s="10"/>
    </row>
    <row r="15600" spans="9:39">
      <c r="I15600" s="10"/>
      <c r="R15600" s="10"/>
      <c r="S15600" s="10"/>
      <c r="T15600" s="10"/>
      <c r="X15600" s="35"/>
      <c r="AG15600" s="10"/>
      <c r="AI15600" s="10"/>
      <c r="AL15600" s="10"/>
      <c r="AM15600" s="10"/>
    </row>
    <row r="15601" spans="9:39">
      <c r="I15601" s="10"/>
      <c r="R15601" s="10"/>
      <c r="S15601" s="10"/>
      <c r="T15601" s="10"/>
      <c r="X15601" s="35"/>
      <c r="AG15601" s="10"/>
      <c r="AI15601" s="10"/>
      <c r="AL15601" s="10"/>
      <c r="AM15601" s="10"/>
    </row>
    <row r="15602" spans="9:39">
      <c r="I15602" s="10"/>
      <c r="R15602" s="10"/>
      <c r="S15602" s="10"/>
      <c r="T15602" s="10"/>
      <c r="X15602" s="35"/>
      <c r="AG15602" s="10"/>
      <c r="AI15602" s="10"/>
      <c r="AL15602" s="10"/>
      <c r="AM15602" s="10"/>
    </row>
    <row r="15603" spans="9:39">
      <c r="I15603" s="10"/>
      <c r="R15603" s="10"/>
      <c r="S15603" s="10"/>
      <c r="T15603" s="10"/>
      <c r="X15603" s="35"/>
      <c r="AG15603" s="10"/>
      <c r="AI15603" s="10"/>
      <c r="AL15603" s="10"/>
      <c r="AM15603" s="10"/>
    </row>
    <row r="15604" spans="9:39">
      <c r="I15604" s="10"/>
      <c r="R15604" s="10"/>
      <c r="S15604" s="10"/>
      <c r="T15604" s="10"/>
      <c r="X15604" s="35"/>
      <c r="AG15604" s="10"/>
      <c r="AI15604" s="10"/>
      <c r="AL15604" s="10"/>
      <c r="AM15604" s="10"/>
    </row>
    <row r="15605" spans="9:39">
      <c r="I15605" s="10"/>
      <c r="R15605" s="10"/>
      <c r="S15605" s="10"/>
      <c r="T15605" s="10"/>
      <c r="X15605" s="35"/>
      <c r="AG15605" s="10"/>
      <c r="AI15605" s="10"/>
      <c r="AL15605" s="10"/>
      <c r="AM15605" s="10"/>
    </row>
    <row r="15606" spans="9:39">
      <c r="I15606" s="10"/>
      <c r="R15606" s="10"/>
      <c r="S15606" s="10"/>
      <c r="T15606" s="10"/>
      <c r="X15606" s="35"/>
      <c r="AG15606" s="10"/>
      <c r="AI15606" s="10"/>
      <c r="AL15606" s="10"/>
      <c r="AM15606" s="10"/>
    </row>
    <row r="15607" spans="9:39">
      <c r="I15607" s="10"/>
      <c r="R15607" s="10"/>
      <c r="S15607" s="10"/>
      <c r="T15607" s="10"/>
      <c r="X15607" s="35"/>
      <c r="AG15607" s="10"/>
      <c r="AI15607" s="10"/>
      <c r="AL15607" s="10"/>
      <c r="AM15607" s="10"/>
    </row>
    <row r="15608" spans="9:39">
      <c r="I15608" s="10"/>
      <c r="R15608" s="10"/>
      <c r="S15608" s="10"/>
      <c r="T15608" s="10"/>
      <c r="X15608" s="35"/>
      <c r="AG15608" s="10"/>
      <c r="AI15608" s="10"/>
      <c r="AL15608" s="10"/>
      <c r="AM15608" s="10"/>
    </row>
    <row r="15609" spans="9:39">
      <c r="I15609" s="10"/>
      <c r="R15609" s="10"/>
      <c r="S15609" s="10"/>
      <c r="T15609" s="10"/>
      <c r="X15609" s="35"/>
      <c r="AG15609" s="10"/>
      <c r="AI15609" s="10"/>
      <c r="AL15609" s="10"/>
      <c r="AM15609" s="10"/>
    </row>
    <row r="15610" spans="9:39">
      <c r="I15610" s="10"/>
      <c r="R15610" s="10"/>
      <c r="S15610" s="10"/>
      <c r="T15610" s="10"/>
      <c r="X15610" s="35"/>
      <c r="AG15610" s="10"/>
      <c r="AI15610" s="10"/>
      <c r="AL15610" s="10"/>
      <c r="AM15610" s="10"/>
    </row>
    <row r="15611" spans="9:39">
      <c r="I15611" s="10"/>
      <c r="R15611" s="10"/>
      <c r="S15611" s="10"/>
      <c r="T15611" s="10"/>
      <c r="X15611" s="35"/>
      <c r="AG15611" s="10"/>
      <c r="AI15611" s="10"/>
      <c r="AL15611" s="10"/>
      <c r="AM15611" s="10"/>
    </row>
    <row r="15612" spans="9:39">
      <c r="I15612" s="10"/>
      <c r="R15612" s="10"/>
      <c r="S15612" s="10"/>
      <c r="T15612" s="10"/>
      <c r="X15612" s="35"/>
      <c r="AG15612" s="10"/>
      <c r="AI15612" s="10"/>
      <c r="AL15612" s="10"/>
      <c r="AM15612" s="10"/>
    </row>
    <row r="15613" spans="9:39">
      <c r="I15613" s="10"/>
      <c r="R15613" s="10"/>
      <c r="S15613" s="10"/>
      <c r="T15613" s="10"/>
      <c r="X15613" s="35"/>
      <c r="AG15613" s="10"/>
      <c r="AI15613" s="10"/>
      <c r="AL15613" s="10"/>
      <c r="AM15613" s="10"/>
    </row>
    <row r="15614" spans="9:39">
      <c r="I15614" s="10"/>
      <c r="R15614" s="10"/>
      <c r="S15614" s="10"/>
      <c r="T15614" s="10"/>
      <c r="X15614" s="35"/>
      <c r="AG15614" s="10"/>
      <c r="AI15614" s="10"/>
      <c r="AL15614" s="10"/>
      <c r="AM15614" s="10"/>
    </row>
    <row r="15615" spans="9:39">
      <c r="I15615" s="10"/>
      <c r="R15615" s="10"/>
      <c r="S15615" s="10"/>
      <c r="T15615" s="10"/>
      <c r="X15615" s="35"/>
      <c r="AG15615" s="10"/>
      <c r="AI15615" s="10"/>
      <c r="AL15615" s="10"/>
      <c r="AM15615" s="10"/>
    </row>
    <row r="15616" spans="9:39">
      <c r="I15616" s="10"/>
      <c r="R15616" s="10"/>
      <c r="S15616" s="10"/>
      <c r="T15616" s="10"/>
      <c r="X15616" s="35"/>
      <c r="AG15616" s="10"/>
      <c r="AI15616" s="10"/>
      <c r="AL15616" s="10"/>
      <c r="AM15616" s="10"/>
    </row>
    <row r="15617" spans="9:39">
      <c r="I15617" s="10"/>
      <c r="R15617" s="10"/>
      <c r="S15617" s="10"/>
      <c r="T15617" s="10"/>
      <c r="X15617" s="35"/>
      <c r="AG15617" s="10"/>
      <c r="AI15617" s="10"/>
      <c r="AL15617" s="10"/>
      <c r="AM15617" s="10"/>
    </row>
    <row r="15618" spans="9:39">
      <c r="I15618" s="10"/>
      <c r="R15618" s="10"/>
      <c r="S15618" s="10"/>
      <c r="T15618" s="10"/>
      <c r="X15618" s="35"/>
      <c r="AG15618" s="10"/>
      <c r="AI15618" s="10"/>
      <c r="AL15618" s="10"/>
      <c r="AM15618" s="10"/>
    </row>
    <row r="15619" spans="9:39">
      <c r="I15619" s="10"/>
      <c r="R15619" s="10"/>
      <c r="S15619" s="10"/>
      <c r="T15619" s="10"/>
      <c r="X15619" s="35"/>
      <c r="AG15619" s="10"/>
      <c r="AI15619" s="10"/>
      <c r="AL15619" s="10"/>
      <c r="AM15619" s="10"/>
    </row>
    <row r="15620" spans="9:39">
      <c r="I15620" s="10"/>
      <c r="R15620" s="10"/>
      <c r="S15620" s="10"/>
      <c r="T15620" s="10"/>
      <c r="X15620" s="35"/>
      <c r="AG15620" s="10"/>
      <c r="AI15620" s="10"/>
      <c r="AL15620" s="10"/>
      <c r="AM15620" s="10"/>
    </row>
    <row r="15621" spans="9:39">
      <c r="I15621" s="10"/>
      <c r="R15621" s="10"/>
      <c r="S15621" s="10"/>
      <c r="T15621" s="10"/>
      <c r="X15621" s="35"/>
      <c r="AG15621" s="10"/>
      <c r="AI15621" s="10"/>
      <c r="AL15621" s="10"/>
      <c r="AM15621" s="10"/>
    </row>
    <row r="15622" spans="9:39">
      <c r="I15622" s="10"/>
      <c r="R15622" s="10"/>
      <c r="S15622" s="10"/>
      <c r="T15622" s="10"/>
      <c r="X15622" s="35"/>
      <c r="AG15622" s="10"/>
      <c r="AI15622" s="10"/>
      <c r="AL15622" s="10"/>
      <c r="AM15622" s="10"/>
    </row>
    <row r="15623" spans="9:39">
      <c r="I15623" s="10"/>
      <c r="R15623" s="10"/>
      <c r="S15623" s="10"/>
      <c r="T15623" s="10"/>
      <c r="X15623" s="35"/>
      <c r="AG15623" s="10"/>
      <c r="AI15623" s="10"/>
      <c r="AL15623" s="10"/>
      <c r="AM15623" s="10"/>
    </row>
    <row r="15624" spans="9:39">
      <c r="I15624" s="10"/>
      <c r="R15624" s="10"/>
      <c r="S15624" s="10"/>
      <c r="T15624" s="10"/>
      <c r="X15624" s="35"/>
      <c r="AG15624" s="10"/>
      <c r="AI15624" s="10"/>
      <c r="AL15624" s="10"/>
      <c r="AM15624" s="10"/>
    </row>
    <row r="15625" spans="9:39">
      <c r="I15625" s="10"/>
      <c r="R15625" s="10"/>
      <c r="S15625" s="10"/>
      <c r="T15625" s="10"/>
      <c r="X15625" s="35"/>
      <c r="AG15625" s="10"/>
      <c r="AI15625" s="10"/>
      <c r="AL15625" s="10"/>
      <c r="AM15625" s="10"/>
    </row>
    <row r="15626" spans="9:39">
      <c r="I15626" s="10"/>
      <c r="R15626" s="10"/>
      <c r="S15626" s="10"/>
      <c r="T15626" s="10"/>
      <c r="X15626" s="35"/>
      <c r="AG15626" s="10"/>
      <c r="AI15626" s="10"/>
      <c r="AL15626" s="10"/>
      <c r="AM15626" s="10"/>
    </row>
    <row r="15627" spans="9:39">
      <c r="I15627" s="10"/>
      <c r="R15627" s="10"/>
      <c r="S15627" s="10"/>
      <c r="T15627" s="10"/>
      <c r="X15627" s="35"/>
      <c r="AG15627" s="10"/>
      <c r="AI15627" s="10"/>
      <c r="AL15627" s="10"/>
      <c r="AM15627" s="10"/>
    </row>
    <row r="15628" spans="9:39">
      <c r="I15628" s="10"/>
      <c r="R15628" s="10"/>
      <c r="S15628" s="10"/>
      <c r="T15628" s="10"/>
      <c r="X15628" s="35"/>
      <c r="AG15628" s="10"/>
      <c r="AI15628" s="10"/>
      <c r="AL15628" s="10"/>
      <c r="AM15628" s="10"/>
    </row>
    <row r="15629" spans="9:39">
      <c r="I15629" s="10"/>
      <c r="R15629" s="10"/>
      <c r="S15629" s="10"/>
      <c r="T15629" s="10"/>
      <c r="X15629" s="35"/>
      <c r="AG15629" s="10"/>
      <c r="AI15629" s="10"/>
      <c r="AL15629" s="10"/>
      <c r="AM15629" s="10"/>
    </row>
    <row r="15630" spans="9:39">
      <c r="I15630" s="10"/>
      <c r="R15630" s="10"/>
      <c r="S15630" s="10"/>
      <c r="T15630" s="10"/>
      <c r="X15630" s="35"/>
      <c r="AG15630" s="10"/>
      <c r="AI15630" s="10"/>
      <c r="AL15630" s="10"/>
      <c r="AM15630" s="10"/>
    </row>
    <row r="15631" spans="9:39">
      <c r="I15631" s="10"/>
      <c r="R15631" s="10"/>
      <c r="S15631" s="10"/>
      <c r="T15631" s="10"/>
      <c r="X15631" s="35"/>
      <c r="AG15631" s="10"/>
      <c r="AI15631" s="10"/>
      <c r="AL15631" s="10"/>
      <c r="AM15631" s="10"/>
    </row>
    <row r="15632" spans="9:39">
      <c r="I15632" s="10"/>
      <c r="R15632" s="10"/>
      <c r="S15632" s="10"/>
      <c r="T15632" s="10"/>
      <c r="X15632" s="35"/>
      <c r="AG15632" s="10"/>
      <c r="AI15632" s="10"/>
      <c r="AL15632" s="10"/>
      <c r="AM15632" s="10"/>
    </row>
    <row r="15633" spans="9:39">
      <c r="I15633" s="10"/>
      <c r="R15633" s="10"/>
      <c r="S15633" s="10"/>
      <c r="T15633" s="10"/>
      <c r="X15633" s="35"/>
      <c r="AG15633" s="10"/>
      <c r="AI15633" s="10"/>
      <c r="AL15633" s="10"/>
      <c r="AM15633" s="10"/>
    </row>
    <row r="15634" spans="9:39">
      <c r="I15634" s="10"/>
      <c r="R15634" s="10"/>
      <c r="S15634" s="10"/>
      <c r="T15634" s="10"/>
      <c r="X15634" s="35"/>
      <c r="AG15634" s="10"/>
      <c r="AI15634" s="10"/>
      <c r="AL15634" s="10"/>
      <c r="AM15634" s="10"/>
    </row>
    <row r="15635" spans="9:39">
      <c r="I15635" s="10"/>
      <c r="R15635" s="10"/>
      <c r="S15635" s="10"/>
      <c r="T15635" s="10"/>
      <c r="X15635" s="35"/>
      <c r="AG15635" s="10"/>
      <c r="AI15635" s="10"/>
      <c r="AL15635" s="10"/>
      <c r="AM15635" s="10"/>
    </row>
    <row r="15636" spans="9:39">
      <c r="I15636" s="10"/>
      <c r="R15636" s="10"/>
      <c r="S15636" s="10"/>
      <c r="T15636" s="10"/>
      <c r="X15636" s="35"/>
      <c r="AG15636" s="10"/>
      <c r="AI15636" s="10"/>
      <c r="AL15636" s="10"/>
      <c r="AM15636" s="10"/>
    </row>
    <row r="15637" spans="9:39">
      <c r="I15637" s="10"/>
      <c r="R15637" s="10"/>
      <c r="S15637" s="10"/>
      <c r="T15637" s="10"/>
      <c r="X15637" s="35"/>
      <c r="AG15637" s="10"/>
      <c r="AI15637" s="10"/>
      <c r="AL15637" s="10"/>
      <c r="AM15637" s="10"/>
    </row>
    <row r="15638" spans="9:39">
      <c r="I15638" s="10"/>
      <c r="R15638" s="10"/>
      <c r="S15638" s="10"/>
      <c r="T15638" s="10"/>
      <c r="X15638" s="35"/>
      <c r="AG15638" s="10"/>
      <c r="AI15638" s="10"/>
      <c r="AL15638" s="10"/>
      <c r="AM15638" s="10"/>
    </row>
    <row r="15639" spans="9:39">
      <c r="I15639" s="10"/>
      <c r="R15639" s="10"/>
      <c r="S15639" s="10"/>
      <c r="T15639" s="10"/>
      <c r="X15639" s="35"/>
      <c r="AG15639" s="10"/>
      <c r="AI15639" s="10"/>
      <c r="AL15639" s="10"/>
      <c r="AM15639" s="10"/>
    </row>
    <row r="15640" spans="9:39">
      <c r="I15640" s="10"/>
      <c r="R15640" s="10"/>
      <c r="S15640" s="10"/>
      <c r="T15640" s="10"/>
      <c r="X15640" s="35"/>
      <c r="AG15640" s="10"/>
      <c r="AI15640" s="10"/>
      <c r="AL15640" s="10"/>
      <c r="AM15640" s="10"/>
    </row>
    <row r="15641" spans="9:39">
      <c r="I15641" s="10"/>
      <c r="R15641" s="10"/>
      <c r="S15641" s="10"/>
      <c r="T15641" s="10"/>
      <c r="X15641" s="35"/>
      <c r="AG15641" s="10"/>
      <c r="AI15641" s="10"/>
      <c r="AL15641" s="10"/>
      <c r="AM15641" s="10"/>
    </row>
    <row r="15642" spans="9:39">
      <c r="I15642" s="10"/>
      <c r="R15642" s="10"/>
      <c r="S15642" s="10"/>
      <c r="T15642" s="10"/>
      <c r="X15642" s="35"/>
      <c r="AG15642" s="10"/>
      <c r="AI15642" s="10"/>
      <c r="AL15642" s="10"/>
      <c r="AM15642" s="10"/>
    </row>
    <row r="15643" spans="9:39">
      <c r="I15643" s="10"/>
      <c r="R15643" s="10"/>
      <c r="S15643" s="10"/>
      <c r="T15643" s="10"/>
      <c r="X15643" s="35"/>
      <c r="AG15643" s="10"/>
      <c r="AI15643" s="10"/>
      <c r="AL15643" s="10"/>
      <c r="AM15643" s="10"/>
    </row>
    <row r="15644" spans="9:39">
      <c r="I15644" s="10"/>
      <c r="R15644" s="10"/>
      <c r="S15644" s="10"/>
      <c r="T15644" s="10"/>
      <c r="X15644" s="35"/>
      <c r="AG15644" s="10"/>
      <c r="AI15644" s="10"/>
      <c r="AL15644" s="10"/>
      <c r="AM15644" s="10"/>
    </row>
    <row r="15645" spans="9:39">
      <c r="I15645" s="10"/>
      <c r="R15645" s="10"/>
      <c r="S15645" s="10"/>
      <c r="T15645" s="10"/>
      <c r="X15645" s="35"/>
      <c r="AG15645" s="10"/>
      <c r="AI15645" s="10"/>
      <c r="AL15645" s="10"/>
      <c r="AM15645" s="10"/>
    </row>
    <row r="15646" spans="9:39">
      <c r="I15646" s="10"/>
      <c r="R15646" s="10"/>
      <c r="S15646" s="10"/>
      <c r="T15646" s="10"/>
      <c r="X15646" s="35"/>
      <c r="AG15646" s="10"/>
      <c r="AI15646" s="10"/>
      <c r="AL15646" s="10"/>
      <c r="AM15646" s="10"/>
    </row>
    <row r="15647" spans="9:39">
      <c r="I15647" s="10"/>
      <c r="R15647" s="10"/>
      <c r="S15647" s="10"/>
      <c r="T15647" s="10"/>
      <c r="X15647" s="35"/>
      <c r="AG15647" s="10"/>
      <c r="AI15647" s="10"/>
      <c r="AL15647" s="10"/>
      <c r="AM15647" s="10"/>
    </row>
    <row r="15648" spans="9:39">
      <c r="I15648" s="10"/>
      <c r="R15648" s="10"/>
      <c r="S15648" s="10"/>
      <c r="T15648" s="10"/>
      <c r="X15648" s="35"/>
      <c r="AG15648" s="10"/>
      <c r="AI15648" s="10"/>
      <c r="AL15648" s="10"/>
      <c r="AM15648" s="10"/>
    </row>
    <row r="15649" spans="9:39">
      <c r="I15649" s="10"/>
      <c r="R15649" s="10"/>
      <c r="S15649" s="10"/>
      <c r="T15649" s="10"/>
      <c r="X15649" s="35"/>
      <c r="AG15649" s="10"/>
      <c r="AI15649" s="10"/>
      <c r="AL15649" s="10"/>
      <c r="AM15649" s="10"/>
    </row>
    <row r="15650" spans="9:39">
      <c r="I15650" s="10"/>
      <c r="R15650" s="10"/>
      <c r="S15650" s="10"/>
      <c r="T15650" s="10"/>
      <c r="X15650" s="35"/>
      <c r="AG15650" s="10"/>
      <c r="AI15650" s="10"/>
      <c r="AL15650" s="10"/>
      <c r="AM15650" s="10"/>
    </row>
    <row r="15651" spans="9:39">
      <c r="I15651" s="10"/>
      <c r="R15651" s="10"/>
      <c r="S15651" s="10"/>
      <c r="T15651" s="10"/>
      <c r="X15651" s="35"/>
      <c r="AG15651" s="10"/>
      <c r="AI15651" s="10"/>
      <c r="AL15651" s="10"/>
      <c r="AM15651" s="10"/>
    </row>
    <row r="15652" spans="9:39">
      <c r="I15652" s="10"/>
      <c r="R15652" s="10"/>
      <c r="S15652" s="10"/>
      <c r="T15652" s="10"/>
      <c r="X15652" s="35"/>
      <c r="AG15652" s="10"/>
      <c r="AI15652" s="10"/>
      <c r="AL15652" s="10"/>
      <c r="AM15652" s="10"/>
    </row>
    <row r="15653" spans="9:39">
      <c r="I15653" s="10"/>
      <c r="R15653" s="10"/>
      <c r="S15653" s="10"/>
      <c r="T15653" s="10"/>
      <c r="X15653" s="35"/>
      <c r="AG15653" s="10"/>
      <c r="AI15653" s="10"/>
      <c r="AL15653" s="10"/>
      <c r="AM15653" s="10"/>
    </row>
    <row r="15654" spans="9:39">
      <c r="I15654" s="10"/>
      <c r="R15654" s="10"/>
      <c r="S15654" s="10"/>
      <c r="T15654" s="10"/>
      <c r="X15654" s="35"/>
      <c r="AG15654" s="10"/>
      <c r="AI15654" s="10"/>
      <c r="AL15654" s="10"/>
      <c r="AM15654" s="10"/>
    </row>
    <row r="15655" spans="9:39">
      <c r="I15655" s="10"/>
      <c r="R15655" s="10"/>
      <c r="S15655" s="10"/>
      <c r="T15655" s="10"/>
      <c r="X15655" s="35"/>
      <c r="AG15655" s="10"/>
      <c r="AI15655" s="10"/>
      <c r="AL15655" s="10"/>
      <c r="AM15655" s="10"/>
    </row>
    <row r="15656" spans="9:39">
      <c r="I15656" s="10"/>
      <c r="R15656" s="10"/>
      <c r="S15656" s="10"/>
      <c r="T15656" s="10"/>
      <c r="X15656" s="35"/>
      <c r="AG15656" s="10"/>
      <c r="AI15656" s="10"/>
      <c r="AL15656" s="10"/>
      <c r="AM15656" s="10"/>
    </row>
    <row r="15657" spans="9:39">
      <c r="I15657" s="10"/>
      <c r="R15657" s="10"/>
      <c r="S15657" s="10"/>
      <c r="T15657" s="10"/>
      <c r="X15657" s="35"/>
      <c r="AG15657" s="10"/>
      <c r="AI15657" s="10"/>
      <c r="AL15657" s="10"/>
      <c r="AM15657" s="10"/>
    </row>
    <row r="15658" spans="9:39">
      <c r="I15658" s="10"/>
      <c r="R15658" s="10"/>
      <c r="S15658" s="10"/>
      <c r="T15658" s="10"/>
      <c r="X15658" s="35"/>
      <c r="AG15658" s="10"/>
      <c r="AI15658" s="10"/>
      <c r="AL15658" s="10"/>
      <c r="AM15658" s="10"/>
    </row>
    <row r="15659" spans="9:39">
      <c r="I15659" s="10"/>
      <c r="R15659" s="10"/>
      <c r="S15659" s="10"/>
      <c r="T15659" s="10"/>
      <c r="X15659" s="35"/>
      <c r="AG15659" s="10"/>
      <c r="AI15659" s="10"/>
      <c r="AL15659" s="10"/>
      <c r="AM15659" s="10"/>
    </row>
    <row r="15660" spans="9:39">
      <c r="I15660" s="10"/>
      <c r="R15660" s="10"/>
      <c r="S15660" s="10"/>
      <c r="T15660" s="10"/>
      <c r="X15660" s="35"/>
      <c r="AG15660" s="10"/>
      <c r="AI15660" s="10"/>
      <c r="AL15660" s="10"/>
      <c r="AM15660" s="10"/>
    </row>
    <row r="15661" spans="9:39">
      <c r="I15661" s="10"/>
      <c r="R15661" s="10"/>
      <c r="S15661" s="10"/>
      <c r="T15661" s="10"/>
      <c r="X15661" s="35"/>
      <c r="AG15661" s="10"/>
      <c r="AI15661" s="10"/>
      <c r="AL15661" s="10"/>
      <c r="AM15661" s="10"/>
    </row>
    <row r="15662" spans="9:39">
      <c r="I15662" s="10"/>
      <c r="R15662" s="10"/>
      <c r="S15662" s="10"/>
      <c r="T15662" s="10"/>
      <c r="X15662" s="35"/>
      <c r="AG15662" s="10"/>
      <c r="AI15662" s="10"/>
      <c r="AL15662" s="10"/>
      <c r="AM15662" s="10"/>
    </row>
    <row r="15663" spans="9:39">
      <c r="I15663" s="10"/>
      <c r="R15663" s="10"/>
      <c r="S15663" s="10"/>
      <c r="T15663" s="10"/>
      <c r="X15663" s="35"/>
      <c r="AG15663" s="10"/>
      <c r="AI15663" s="10"/>
      <c r="AL15663" s="10"/>
      <c r="AM15663" s="10"/>
    </row>
    <row r="15664" spans="9:39">
      <c r="I15664" s="10"/>
      <c r="R15664" s="10"/>
      <c r="S15664" s="10"/>
      <c r="T15664" s="10"/>
      <c r="X15664" s="35"/>
      <c r="AG15664" s="10"/>
      <c r="AI15664" s="10"/>
      <c r="AL15664" s="10"/>
      <c r="AM15664" s="10"/>
    </row>
    <row r="15665" spans="9:39">
      <c r="I15665" s="10"/>
      <c r="R15665" s="10"/>
      <c r="S15665" s="10"/>
      <c r="T15665" s="10"/>
      <c r="X15665" s="35"/>
      <c r="AG15665" s="10"/>
      <c r="AI15665" s="10"/>
      <c r="AL15665" s="10"/>
      <c r="AM15665" s="10"/>
    </row>
    <row r="15666" spans="9:39">
      <c r="I15666" s="10"/>
      <c r="R15666" s="10"/>
      <c r="S15666" s="10"/>
      <c r="T15666" s="10"/>
      <c r="X15666" s="35"/>
      <c r="AG15666" s="10"/>
      <c r="AI15666" s="10"/>
      <c r="AL15666" s="10"/>
      <c r="AM15666" s="10"/>
    </row>
    <row r="15667" spans="9:39">
      <c r="I15667" s="10"/>
      <c r="R15667" s="10"/>
      <c r="S15667" s="10"/>
      <c r="T15667" s="10"/>
      <c r="X15667" s="35"/>
      <c r="AG15667" s="10"/>
      <c r="AI15667" s="10"/>
      <c r="AL15667" s="10"/>
      <c r="AM15667" s="10"/>
    </row>
    <row r="15668" spans="9:39">
      <c r="I15668" s="10"/>
      <c r="R15668" s="10"/>
      <c r="S15668" s="10"/>
      <c r="T15668" s="10"/>
      <c r="X15668" s="35"/>
      <c r="AG15668" s="10"/>
      <c r="AI15668" s="10"/>
      <c r="AL15668" s="10"/>
      <c r="AM15668" s="10"/>
    </row>
    <row r="15669" spans="9:39">
      <c r="I15669" s="10"/>
      <c r="R15669" s="10"/>
      <c r="S15669" s="10"/>
      <c r="T15669" s="10"/>
      <c r="X15669" s="35"/>
      <c r="AG15669" s="10"/>
      <c r="AI15669" s="10"/>
      <c r="AL15669" s="10"/>
      <c r="AM15669" s="10"/>
    </row>
    <row r="15670" spans="9:39">
      <c r="I15670" s="10"/>
      <c r="R15670" s="10"/>
      <c r="S15670" s="10"/>
      <c r="T15670" s="10"/>
      <c r="X15670" s="35"/>
      <c r="AG15670" s="10"/>
      <c r="AI15670" s="10"/>
      <c r="AL15670" s="10"/>
      <c r="AM15670" s="10"/>
    </row>
    <row r="15671" spans="9:39">
      <c r="I15671" s="10"/>
      <c r="R15671" s="10"/>
      <c r="S15671" s="10"/>
      <c r="T15671" s="10"/>
      <c r="X15671" s="35"/>
      <c r="AG15671" s="10"/>
      <c r="AI15671" s="10"/>
      <c r="AL15671" s="10"/>
      <c r="AM15671" s="10"/>
    </row>
    <row r="15672" spans="9:39">
      <c r="I15672" s="10"/>
      <c r="R15672" s="10"/>
      <c r="S15672" s="10"/>
      <c r="T15672" s="10"/>
      <c r="X15672" s="35"/>
      <c r="AG15672" s="10"/>
      <c r="AI15672" s="10"/>
      <c r="AL15672" s="10"/>
      <c r="AM15672" s="10"/>
    </row>
    <row r="15673" spans="9:39">
      <c r="I15673" s="10"/>
      <c r="R15673" s="10"/>
      <c r="S15673" s="10"/>
      <c r="T15673" s="10"/>
      <c r="X15673" s="35"/>
      <c r="AG15673" s="10"/>
      <c r="AI15673" s="10"/>
      <c r="AL15673" s="10"/>
      <c r="AM15673" s="10"/>
    </row>
    <row r="15674" spans="9:39">
      <c r="I15674" s="10"/>
      <c r="R15674" s="10"/>
      <c r="S15674" s="10"/>
      <c r="T15674" s="10"/>
      <c r="X15674" s="35"/>
      <c r="AG15674" s="10"/>
      <c r="AI15674" s="10"/>
      <c r="AL15674" s="10"/>
      <c r="AM15674" s="10"/>
    </row>
    <row r="15675" spans="9:39">
      <c r="I15675" s="10"/>
      <c r="R15675" s="10"/>
      <c r="S15675" s="10"/>
      <c r="T15675" s="10"/>
      <c r="X15675" s="35"/>
      <c r="AG15675" s="10"/>
      <c r="AI15675" s="10"/>
      <c r="AL15675" s="10"/>
      <c r="AM15675" s="10"/>
    </row>
    <row r="15676" spans="9:39">
      <c r="I15676" s="10"/>
      <c r="R15676" s="10"/>
      <c r="S15676" s="10"/>
      <c r="T15676" s="10"/>
      <c r="X15676" s="35"/>
      <c r="AG15676" s="10"/>
      <c r="AI15676" s="10"/>
      <c r="AL15676" s="10"/>
      <c r="AM15676" s="10"/>
    </row>
    <row r="15677" spans="9:39">
      <c r="I15677" s="10"/>
      <c r="R15677" s="10"/>
      <c r="S15677" s="10"/>
      <c r="T15677" s="10"/>
      <c r="X15677" s="35"/>
      <c r="AG15677" s="10"/>
      <c r="AI15677" s="10"/>
      <c r="AL15677" s="10"/>
      <c r="AM15677" s="10"/>
    </row>
    <row r="15678" spans="9:39">
      <c r="I15678" s="10"/>
      <c r="R15678" s="10"/>
      <c r="S15678" s="10"/>
      <c r="T15678" s="10"/>
      <c r="X15678" s="35"/>
      <c r="AG15678" s="10"/>
      <c r="AI15678" s="10"/>
      <c r="AL15678" s="10"/>
      <c r="AM15678" s="10"/>
    </row>
    <row r="15679" spans="9:39">
      <c r="I15679" s="10"/>
      <c r="R15679" s="10"/>
      <c r="S15679" s="10"/>
      <c r="T15679" s="10"/>
      <c r="X15679" s="35"/>
      <c r="AG15679" s="10"/>
      <c r="AI15679" s="10"/>
      <c r="AL15679" s="10"/>
      <c r="AM15679" s="10"/>
    </row>
    <row r="15680" spans="9:39">
      <c r="I15680" s="10"/>
      <c r="R15680" s="10"/>
      <c r="S15680" s="10"/>
      <c r="T15680" s="10"/>
      <c r="X15680" s="35"/>
      <c r="AG15680" s="10"/>
      <c r="AI15680" s="10"/>
      <c r="AL15680" s="10"/>
      <c r="AM15680" s="10"/>
    </row>
    <row r="15681" spans="9:39">
      <c r="I15681" s="10"/>
      <c r="R15681" s="10"/>
      <c r="S15681" s="10"/>
      <c r="T15681" s="10"/>
      <c r="X15681" s="35"/>
      <c r="AG15681" s="10"/>
      <c r="AI15681" s="10"/>
      <c r="AL15681" s="10"/>
      <c r="AM15681" s="10"/>
    </row>
    <row r="15682" spans="9:39">
      <c r="I15682" s="10"/>
      <c r="R15682" s="10"/>
      <c r="S15682" s="10"/>
      <c r="T15682" s="10"/>
      <c r="X15682" s="35"/>
      <c r="AG15682" s="10"/>
      <c r="AI15682" s="10"/>
      <c r="AL15682" s="10"/>
      <c r="AM15682" s="10"/>
    </row>
    <row r="15683" spans="9:39">
      <c r="I15683" s="10"/>
      <c r="R15683" s="10"/>
      <c r="S15683" s="10"/>
      <c r="T15683" s="10"/>
      <c r="X15683" s="35"/>
      <c r="AG15683" s="10"/>
      <c r="AI15683" s="10"/>
      <c r="AL15683" s="10"/>
      <c r="AM15683" s="10"/>
    </row>
    <row r="15684" spans="9:39">
      <c r="I15684" s="10"/>
      <c r="R15684" s="10"/>
      <c r="S15684" s="10"/>
      <c r="T15684" s="10"/>
      <c r="X15684" s="35"/>
      <c r="AG15684" s="10"/>
      <c r="AI15684" s="10"/>
      <c r="AL15684" s="10"/>
      <c r="AM15684" s="10"/>
    </row>
    <row r="15685" spans="9:39">
      <c r="I15685" s="10"/>
      <c r="R15685" s="10"/>
      <c r="S15685" s="10"/>
      <c r="T15685" s="10"/>
      <c r="X15685" s="35"/>
      <c r="AG15685" s="10"/>
      <c r="AI15685" s="10"/>
      <c r="AL15685" s="10"/>
      <c r="AM15685" s="10"/>
    </row>
    <row r="15686" spans="9:39">
      <c r="I15686" s="10"/>
      <c r="R15686" s="10"/>
      <c r="S15686" s="10"/>
      <c r="T15686" s="10"/>
      <c r="X15686" s="35"/>
      <c r="AG15686" s="10"/>
      <c r="AI15686" s="10"/>
      <c r="AL15686" s="10"/>
      <c r="AM15686" s="10"/>
    </row>
    <row r="15687" spans="9:39">
      <c r="I15687" s="10"/>
      <c r="R15687" s="10"/>
      <c r="S15687" s="10"/>
      <c r="T15687" s="10"/>
      <c r="X15687" s="35"/>
      <c r="AG15687" s="10"/>
      <c r="AI15687" s="10"/>
      <c r="AL15687" s="10"/>
      <c r="AM15687" s="10"/>
    </row>
    <row r="15688" spans="9:39">
      <c r="I15688" s="10"/>
      <c r="R15688" s="10"/>
      <c r="S15688" s="10"/>
      <c r="T15688" s="10"/>
      <c r="X15688" s="35"/>
      <c r="AG15688" s="10"/>
      <c r="AI15688" s="10"/>
      <c r="AL15688" s="10"/>
      <c r="AM15688" s="10"/>
    </row>
    <row r="15689" spans="9:39">
      <c r="I15689" s="10"/>
      <c r="R15689" s="10"/>
      <c r="S15689" s="10"/>
      <c r="T15689" s="10"/>
      <c r="X15689" s="35"/>
      <c r="AG15689" s="10"/>
      <c r="AI15689" s="10"/>
      <c r="AL15689" s="10"/>
      <c r="AM15689" s="10"/>
    </row>
    <row r="15690" spans="9:39">
      <c r="I15690" s="10"/>
      <c r="R15690" s="10"/>
      <c r="S15690" s="10"/>
      <c r="T15690" s="10"/>
      <c r="X15690" s="35"/>
      <c r="AG15690" s="10"/>
      <c r="AI15690" s="10"/>
      <c r="AL15690" s="10"/>
      <c r="AM15690" s="10"/>
    </row>
    <row r="15691" spans="9:39">
      <c r="I15691" s="10"/>
      <c r="R15691" s="10"/>
      <c r="S15691" s="10"/>
      <c r="T15691" s="10"/>
      <c r="X15691" s="35"/>
      <c r="AG15691" s="10"/>
      <c r="AI15691" s="10"/>
      <c r="AL15691" s="10"/>
      <c r="AM15691" s="10"/>
    </row>
    <row r="15692" spans="9:39">
      <c r="I15692" s="10"/>
      <c r="R15692" s="10"/>
      <c r="S15692" s="10"/>
      <c r="T15692" s="10"/>
      <c r="X15692" s="35"/>
      <c r="AG15692" s="10"/>
      <c r="AI15692" s="10"/>
      <c r="AL15692" s="10"/>
      <c r="AM15692" s="10"/>
    </row>
    <row r="15693" spans="9:39">
      <c r="I15693" s="10"/>
      <c r="R15693" s="10"/>
      <c r="S15693" s="10"/>
      <c r="T15693" s="10"/>
      <c r="X15693" s="35"/>
      <c r="AG15693" s="10"/>
      <c r="AI15693" s="10"/>
      <c r="AL15693" s="10"/>
      <c r="AM15693" s="10"/>
    </row>
    <row r="15694" spans="9:39">
      <c r="I15694" s="10"/>
      <c r="R15694" s="10"/>
      <c r="S15694" s="10"/>
      <c r="T15694" s="10"/>
      <c r="X15694" s="35"/>
      <c r="AG15694" s="10"/>
      <c r="AI15694" s="10"/>
      <c r="AL15694" s="10"/>
      <c r="AM15694" s="10"/>
    </row>
    <row r="15695" spans="9:39">
      <c r="I15695" s="10"/>
      <c r="R15695" s="10"/>
      <c r="S15695" s="10"/>
      <c r="T15695" s="10"/>
      <c r="X15695" s="35"/>
      <c r="AG15695" s="10"/>
      <c r="AI15695" s="10"/>
      <c r="AL15695" s="10"/>
      <c r="AM15695" s="10"/>
    </row>
    <row r="15696" spans="9:39">
      <c r="I15696" s="10"/>
      <c r="R15696" s="10"/>
      <c r="S15696" s="10"/>
      <c r="T15696" s="10"/>
      <c r="X15696" s="35"/>
      <c r="AG15696" s="10"/>
      <c r="AI15696" s="10"/>
      <c r="AL15696" s="10"/>
      <c r="AM15696" s="10"/>
    </row>
    <row r="15697" spans="9:39">
      <c r="I15697" s="10"/>
      <c r="R15697" s="10"/>
      <c r="S15697" s="10"/>
      <c r="T15697" s="10"/>
      <c r="X15697" s="35"/>
      <c r="AG15697" s="10"/>
      <c r="AI15697" s="10"/>
      <c r="AL15697" s="10"/>
      <c r="AM15697" s="10"/>
    </row>
    <row r="15698" spans="9:39">
      <c r="I15698" s="10"/>
      <c r="R15698" s="10"/>
      <c r="S15698" s="10"/>
      <c r="T15698" s="10"/>
      <c r="X15698" s="35"/>
      <c r="AG15698" s="10"/>
      <c r="AI15698" s="10"/>
      <c r="AL15698" s="10"/>
      <c r="AM15698" s="10"/>
    </row>
    <row r="15699" spans="9:39">
      <c r="I15699" s="10"/>
      <c r="R15699" s="10"/>
      <c r="S15699" s="10"/>
      <c r="T15699" s="10"/>
      <c r="X15699" s="35"/>
      <c r="AG15699" s="10"/>
      <c r="AI15699" s="10"/>
      <c r="AL15699" s="10"/>
      <c r="AM15699" s="10"/>
    </row>
    <row r="15700" spans="9:39">
      <c r="I15700" s="10"/>
      <c r="R15700" s="10"/>
      <c r="S15700" s="10"/>
      <c r="T15700" s="10"/>
      <c r="X15700" s="35"/>
      <c r="AG15700" s="10"/>
      <c r="AI15700" s="10"/>
      <c r="AL15700" s="10"/>
      <c r="AM15700" s="10"/>
    </row>
    <row r="15701" spans="9:39">
      <c r="I15701" s="10"/>
      <c r="R15701" s="10"/>
      <c r="S15701" s="10"/>
      <c r="T15701" s="10"/>
      <c r="X15701" s="35"/>
      <c r="AG15701" s="10"/>
      <c r="AI15701" s="10"/>
      <c r="AL15701" s="10"/>
      <c r="AM15701" s="10"/>
    </row>
    <row r="15702" spans="9:39">
      <c r="I15702" s="10"/>
      <c r="R15702" s="10"/>
      <c r="S15702" s="10"/>
      <c r="T15702" s="10"/>
      <c r="X15702" s="35"/>
      <c r="AG15702" s="10"/>
      <c r="AI15702" s="10"/>
      <c r="AL15702" s="10"/>
      <c r="AM15702" s="10"/>
    </row>
    <row r="15703" spans="9:39">
      <c r="I15703" s="10"/>
      <c r="R15703" s="10"/>
      <c r="S15703" s="10"/>
      <c r="T15703" s="10"/>
      <c r="X15703" s="35"/>
      <c r="AG15703" s="10"/>
      <c r="AI15703" s="10"/>
      <c r="AL15703" s="10"/>
      <c r="AM15703" s="10"/>
    </row>
    <row r="15704" spans="9:39">
      <c r="I15704" s="10"/>
      <c r="R15704" s="10"/>
      <c r="S15704" s="10"/>
      <c r="T15704" s="10"/>
      <c r="X15704" s="35"/>
      <c r="AG15704" s="10"/>
      <c r="AI15704" s="10"/>
      <c r="AL15704" s="10"/>
      <c r="AM15704" s="10"/>
    </row>
    <row r="15705" spans="9:39">
      <c r="I15705" s="10"/>
      <c r="R15705" s="10"/>
      <c r="S15705" s="10"/>
      <c r="T15705" s="10"/>
      <c r="X15705" s="35"/>
      <c r="AG15705" s="10"/>
      <c r="AI15705" s="10"/>
      <c r="AL15705" s="10"/>
      <c r="AM15705" s="10"/>
    </row>
    <row r="15706" spans="9:39">
      <c r="I15706" s="10"/>
      <c r="R15706" s="10"/>
      <c r="S15706" s="10"/>
      <c r="T15706" s="10"/>
      <c r="X15706" s="35"/>
      <c r="AG15706" s="10"/>
      <c r="AI15706" s="10"/>
      <c r="AL15706" s="10"/>
      <c r="AM15706" s="10"/>
    </row>
    <row r="15707" spans="9:39">
      <c r="I15707" s="10"/>
      <c r="R15707" s="10"/>
      <c r="S15707" s="10"/>
      <c r="T15707" s="10"/>
      <c r="X15707" s="35"/>
      <c r="AG15707" s="10"/>
      <c r="AI15707" s="10"/>
      <c r="AL15707" s="10"/>
      <c r="AM15707" s="10"/>
    </row>
    <row r="15708" spans="9:39">
      <c r="I15708" s="10"/>
      <c r="R15708" s="10"/>
      <c r="S15708" s="10"/>
      <c r="T15708" s="10"/>
      <c r="X15708" s="35"/>
      <c r="AG15708" s="10"/>
      <c r="AI15708" s="10"/>
      <c r="AL15708" s="10"/>
      <c r="AM15708" s="10"/>
    </row>
    <row r="15709" spans="9:39">
      <c r="I15709" s="10"/>
      <c r="R15709" s="10"/>
      <c r="S15709" s="10"/>
      <c r="T15709" s="10"/>
      <c r="X15709" s="35"/>
      <c r="AG15709" s="10"/>
      <c r="AI15709" s="10"/>
      <c r="AL15709" s="10"/>
      <c r="AM15709" s="10"/>
    </row>
    <row r="15710" spans="9:39">
      <c r="I15710" s="10"/>
      <c r="R15710" s="10"/>
      <c r="S15710" s="10"/>
      <c r="T15710" s="10"/>
      <c r="X15710" s="35"/>
      <c r="AG15710" s="10"/>
      <c r="AI15710" s="10"/>
      <c r="AL15710" s="10"/>
      <c r="AM15710" s="10"/>
    </row>
    <row r="15711" spans="9:39">
      <c r="I15711" s="10"/>
      <c r="R15711" s="10"/>
      <c r="S15711" s="10"/>
      <c r="T15711" s="10"/>
      <c r="X15711" s="35"/>
      <c r="AG15711" s="10"/>
      <c r="AI15711" s="10"/>
      <c r="AL15711" s="10"/>
      <c r="AM15711" s="10"/>
    </row>
    <row r="15712" spans="9:39">
      <c r="I15712" s="10"/>
      <c r="R15712" s="10"/>
      <c r="S15712" s="10"/>
      <c r="T15712" s="10"/>
      <c r="X15712" s="35"/>
      <c r="AG15712" s="10"/>
      <c r="AI15712" s="10"/>
      <c r="AL15712" s="10"/>
      <c r="AM15712" s="10"/>
    </row>
    <row r="15713" spans="9:39">
      <c r="I15713" s="10"/>
      <c r="R15713" s="10"/>
      <c r="S15713" s="10"/>
      <c r="T15713" s="10"/>
      <c r="X15713" s="35"/>
      <c r="AG15713" s="10"/>
      <c r="AI15713" s="10"/>
      <c r="AL15713" s="10"/>
      <c r="AM15713" s="10"/>
    </row>
    <row r="15714" spans="9:39">
      <c r="I15714" s="10"/>
      <c r="R15714" s="10"/>
      <c r="S15714" s="10"/>
      <c r="T15714" s="10"/>
      <c r="X15714" s="35"/>
      <c r="AG15714" s="10"/>
      <c r="AI15714" s="10"/>
      <c r="AL15714" s="10"/>
      <c r="AM15714" s="10"/>
    </row>
    <row r="15715" spans="9:39">
      <c r="I15715" s="10"/>
      <c r="R15715" s="10"/>
      <c r="S15715" s="10"/>
      <c r="T15715" s="10"/>
      <c r="X15715" s="35"/>
      <c r="AG15715" s="10"/>
      <c r="AI15715" s="10"/>
      <c r="AL15715" s="10"/>
      <c r="AM15715" s="10"/>
    </row>
    <row r="15716" spans="9:39">
      <c r="I15716" s="10"/>
      <c r="R15716" s="10"/>
      <c r="S15716" s="10"/>
      <c r="T15716" s="10"/>
      <c r="X15716" s="35"/>
      <c r="AG15716" s="10"/>
      <c r="AI15716" s="10"/>
      <c r="AL15716" s="10"/>
      <c r="AM15716" s="10"/>
    </row>
    <row r="15717" spans="9:39">
      <c r="I15717" s="10"/>
      <c r="R15717" s="10"/>
      <c r="S15717" s="10"/>
      <c r="T15717" s="10"/>
      <c r="X15717" s="35"/>
      <c r="AG15717" s="10"/>
      <c r="AI15717" s="10"/>
      <c r="AL15717" s="10"/>
      <c r="AM15717" s="10"/>
    </row>
    <row r="15718" spans="9:39">
      <c r="I15718" s="10"/>
      <c r="R15718" s="10"/>
      <c r="S15718" s="10"/>
      <c r="T15718" s="10"/>
      <c r="X15718" s="35"/>
      <c r="AG15718" s="10"/>
      <c r="AI15718" s="10"/>
      <c r="AL15718" s="10"/>
      <c r="AM15718" s="10"/>
    </row>
    <row r="15719" spans="9:39">
      <c r="I15719" s="10"/>
      <c r="R15719" s="10"/>
      <c r="S15719" s="10"/>
      <c r="T15719" s="10"/>
      <c r="X15719" s="35"/>
      <c r="AG15719" s="10"/>
      <c r="AI15719" s="10"/>
      <c r="AL15719" s="10"/>
      <c r="AM15719" s="10"/>
    </row>
    <row r="15720" spans="9:39">
      <c r="I15720" s="10"/>
      <c r="R15720" s="10"/>
      <c r="S15720" s="10"/>
      <c r="T15720" s="10"/>
      <c r="X15720" s="35"/>
      <c r="AG15720" s="10"/>
      <c r="AI15720" s="10"/>
      <c r="AL15720" s="10"/>
      <c r="AM15720" s="10"/>
    </row>
    <row r="15721" spans="9:39">
      <c r="I15721" s="10"/>
      <c r="R15721" s="10"/>
      <c r="S15721" s="10"/>
      <c r="T15721" s="10"/>
      <c r="X15721" s="35"/>
      <c r="AG15721" s="10"/>
      <c r="AI15721" s="10"/>
      <c r="AL15721" s="10"/>
      <c r="AM15721" s="10"/>
    </row>
    <row r="15722" spans="9:39">
      <c r="I15722" s="10"/>
      <c r="R15722" s="10"/>
      <c r="S15722" s="10"/>
      <c r="T15722" s="10"/>
      <c r="X15722" s="35"/>
      <c r="AG15722" s="10"/>
      <c r="AI15722" s="10"/>
      <c r="AL15722" s="10"/>
      <c r="AM15722" s="10"/>
    </row>
    <row r="15723" spans="9:39">
      <c r="I15723" s="10"/>
      <c r="R15723" s="10"/>
      <c r="S15723" s="10"/>
      <c r="T15723" s="10"/>
      <c r="X15723" s="35"/>
      <c r="AG15723" s="10"/>
      <c r="AI15723" s="10"/>
      <c r="AL15723" s="10"/>
      <c r="AM15723" s="10"/>
    </row>
    <row r="15724" spans="9:39">
      <c r="I15724" s="10"/>
      <c r="R15724" s="10"/>
      <c r="S15724" s="10"/>
      <c r="T15724" s="10"/>
      <c r="X15724" s="35"/>
      <c r="AG15724" s="10"/>
      <c r="AI15724" s="10"/>
      <c r="AL15724" s="10"/>
      <c r="AM15724" s="10"/>
    </row>
    <row r="15725" spans="9:39">
      <c r="I15725" s="10"/>
      <c r="R15725" s="10"/>
      <c r="S15725" s="10"/>
      <c r="T15725" s="10"/>
      <c r="X15725" s="35"/>
      <c r="AG15725" s="10"/>
      <c r="AI15725" s="10"/>
      <c r="AL15725" s="10"/>
      <c r="AM15725" s="10"/>
    </row>
    <row r="15726" spans="9:39">
      <c r="I15726" s="10"/>
      <c r="R15726" s="10"/>
      <c r="S15726" s="10"/>
      <c r="T15726" s="10"/>
      <c r="X15726" s="35"/>
      <c r="AG15726" s="10"/>
      <c r="AI15726" s="10"/>
      <c r="AL15726" s="10"/>
      <c r="AM15726" s="10"/>
    </row>
    <row r="15727" spans="9:39">
      <c r="I15727" s="10"/>
      <c r="R15727" s="10"/>
      <c r="S15727" s="10"/>
      <c r="T15727" s="10"/>
      <c r="X15727" s="35"/>
      <c r="AG15727" s="10"/>
      <c r="AI15727" s="10"/>
      <c r="AL15727" s="10"/>
      <c r="AM15727" s="10"/>
    </row>
    <row r="15728" spans="9:39">
      <c r="I15728" s="10"/>
      <c r="R15728" s="10"/>
      <c r="S15728" s="10"/>
      <c r="T15728" s="10"/>
      <c r="X15728" s="35"/>
      <c r="AG15728" s="10"/>
      <c r="AI15728" s="10"/>
      <c r="AL15728" s="10"/>
      <c r="AM15728" s="10"/>
    </row>
    <row r="15729" spans="9:39">
      <c r="I15729" s="10"/>
      <c r="R15729" s="10"/>
      <c r="S15729" s="10"/>
      <c r="T15729" s="10"/>
      <c r="X15729" s="35"/>
      <c r="AG15729" s="10"/>
      <c r="AI15729" s="10"/>
      <c r="AL15729" s="10"/>
      <c r="AM15729" s="10"/>
    </row>
    <row r="15730" spans="9:39">
      <c r="I15730" s="10"/>
      <c r="R15730" s="10"/>
      <c r="S15730" s="10"/>
      <c r="T15730" s="10"/>
      <c r="X15730" s="35"/>
      <c r="AG15730" s="10"/>
      <c r="AI15730" s="10"/>
      <c r="AL15730" s="10"/>
      <c r="AM15730" s="10"/>
    </row>
    <row r="15731" spans="9:39">
      <c r="I15731" s="10"/>
      <c r="R15731" s="10"/>
      <c r="S15731" s="10"/>
      <c r="T15731" s="10"/>
      <c r="X15731" s="35"/>
      <c r="AG15731" s="10"/>
      <c r="AI15731" s="10"/>
      <c r="AL15731" s="10"/>
      <c r="AM15731" s="10"/>
    </row>
    <row r="15732" spans="9:39">
      <c r="I15732" s="10"/>
      <c r="R15732" s="10"/>
      <c r="S15732" s="10"/>
      <c r="T15732" s="10"/>
      <c r="X15732" s="35"/>
      <c r="AG15732" s="10"/>
      <c r="AI15732" s="10"/>
      <c r="AL15732" s="10"/>
      <c r="AM15732" s="10"/>
    </row>
    <row r="15733" spans="9:39">
      <c r="I15733" s="10"/>
      <c r="R15733" s="10"/>
      <c r="S15733" s="10"/>
      <c r="T15733" s="10"/>
      <c r="X15733" s="35"/>
      <c r="AG15733" s="10"/>
      <c r="AI15733" s="10"/>
      <c r="AL15733" s="10"/>
      <c r="AM15733" s="10"/>
    </row>
    <row r="15734" spans="9:39">
      <c r="I15734" s="10"/>
      <c r="R15734" s="10"/>
      <c r="S15734" s="10"/>
      <c r="T15734" s="10"/>
      <c r="X15734" s="35"/>
      <c r="AG15734" s="10"/>
      <c r="AI15734" s="10"/>
      <c r="AL15734" s="10"/>
      <c r="AM15734" s="10"/>
    </row>
    <row r="15735" spans="9:39">
      <c r="I15735" s="10"/>
      <c r="R15735" s="10"/>
      <c r="S15735" s="10"/>
      <c r="T15735" s="10"/>
      <c r="X15735" s="35"/>
      <c r="AG15735" s="10"/>
      <c r="AI15735" s="10"/>
      <c r="AL15735" s="10"/>
      <c r="AM15735" s="10"/>
    </row>
    <row r="15736" spans="9:39">
      <c r="I15736" s="10"/>
      <c r="R15736" s="10"/>
      <c r="S15736" s="10"/>
      <c r="T15736" s="10"/>
      <c r="X15736" s="35"/>
      <c r="AG15736" s="10"/>
      <c r="AI15736" s="10"/>
      <c r="AL15736" s="10"/>
      <c r="AM15736" s="10"/>
    </row>
    <row r="15737" spans="9:39">
      <c r="I15737" s="10"/>
      <c r="R15737" s="10"/>
      <c r="S15737" s="10"/>
      <c r="T15737" s="10"/>
      <c r="X15737" s="35"/>
      <c r="AG15737" s="10"/>
      <c r="AI15737" s="10"/>
      <c r="AL15737" s="10"/>
      <c r="AM15737" s="10"/>
    </row>
    <row r="15738" spans="9:39">
      <c r="I15738" s="10"/>
      <c r="R15738" s="10"/>
      <c r="S15738" s="10"/>
      <c r="T15738" s="10"/>
      <c r="X15738" s="35"/>
      <c r="AG15738" s="10"/>
      <c r="AI15738" s="10"/>
      <c r="AL15738" s="10"/>
      <c r="AM15738" s="10"/>
    </row>
    <row r="15739" spans="9:39">
      <c r="I15739" s="10"/>
      <c r="R15739" s="10"/>
      <c r="S15739" s="10"/>
      <c r="T15739" s="10"/>
      <c r="X15739" s="35"/>
      <c r="AG15739" s="10"/>
      <c r="AI15739" s="10"/>
      <c r="AL15739" s="10"/>
      <c r="AM15739" s="10"/>
    </row>
    <row r="15740" spans="9:39">
      <c r="I15740" s="10"/>
      <c r="R15740" s="10"/>
      <c r="S15740" s="10"/>
      <c r="T15740" s="10"/>
      <c r="X15740" s="35"/>
      <c r="AG15740" s="10"/>
      <c r="AI15740" s="10"/>
      <c r="AL15740" s="10"/>
      <c r="AM15740" s="10"/>
    </row>
    <row r="15741" spans="9:39">
      <c r="I15741" s="10"/>
      <c r="R15741" s="10"/>
      <c r="S15741" s="10"/>
      <c r="T15741" s="10"/>
      <c r="X15741" s="35"/>
      <c r="AG15741" s="10"/>
      <c r="AI15741" s="10"/>
      <c r="AL15741" s="10"/>
      <c r="AM15741" s="10"/>
    </row>
    <row r="15742" spans="9:39">
      <c r="I15742" s="10"/>
      <c r="R15742" s="10"/>
      <c r="S15742" s="10"/>
      <c r="T15742" s="10"/>
      <c r="X15742" s="35"/>
      <c r="AG15742" s="10"/>
      <c r="AI15742" s="10"/>
      <c r="AL15742" s="10"/>
      <c r="AM15742" s="10"/>
    </row>
    <row r="15743" spans="9:39">
      <c r="I15743" s="10"/>
      <c r="R15743" s="10"/>
      <c r="S15743" s="10"/>
      <c r="T15743" s="10"/>
      <c r="X15743" s="35"/>
      <c r="AG15743" s="10"/>
      <c r="AI15743" s="10"/>
      <c r="AL15743" s="10"/>
      <c r="AM15743" s="10"/>
    </row>
    <row r="15744" spans="9:39">
      <c r="I15744" s="10"/>
      <c r="R15744" s="10"/>
      <c r="S15744" s="10"/>
      <c r="T15744" s="10"/>
      <c r="X15744" s="35"/>
      <c r="AG15744" s="10"/>
      <c r="AI15744" s="10"/>
      <c r="AL15744" s="10"/>
      <c r="AM15744" s="10"/>
    </row>
    <row r="15745" spans="9:39">
      <c r="I15745" s="10"/>
      <c r="R15745" s="10"/>
      <c r="S15745" s="10"/>
      <c r="T15745" s="10"/>
      <c r="X15745" s="35"/>
      <c r="AG15745" s="10"/>
      <c r="AI15745" s="10"/>
      <c r="AL15745" s="10"/>
      <c r="AM15745" s="10"/>
    </row>
    <row r="15746" spans="9:39">
      <c r="I15746" s="10"/>
      <c r="R15746" s="10"/>
      <c r="S15746" s="10"/>
      <c r="T15746" s="10"/>
      <c r="X15746" s="35"/>
      <c r="AG15746" s="10"/>
      <c r="AI15746" s="10"/>
      <c r="AL15746" s="10"/>
      <c r="AM15746" s="10"/>
    </row>
    <row r="15747" spans="9:39">
      <c r="I15747" s="10"/>
      <c r="R15747" s="10"/>
      <c r="S15747" s="10"/>
      <c r="T15747" s="10"/>
      <c r="X15747" s="35"/>
      <c r="AG15747" s="10"/>
      <c r="AI15747" s="10"/>
      <c r="AL15747" s="10"/>
      <c r="AM15747" s="10"/>
    </row>
    <row r="15748" spans="9:39">
      <c r="I15748" s="10"/>
      <c r="R15748" s="10"/>
      <c r="S15748" s="10"/>
      <c r="T15748" s="10"/>
      <c r="X15748" s="35"/>
      <c r="AG15748" s="10"/>
      <c r="AI15748" s="10"/>
      <c r="AL15748" s="10"/>
      <c r="AM15748" s="10"/>
    </row>
    <row r="15749" spans="9:39">
      <c r="I15749" s="10"/>
      <c r="R15749" s="10"/>
      <c r="S15749" s="10"/>
      <c r="T15749" s="10"/>
      <c r="X15749" s="35"/>
      <c r="AG15749" s="10"/>
      <c r="AI15749" s="10"/>
      <c r="AL15749" s="10"/>
      <c r="AM15749" s="10"/>
    </row>
    <row r="15750" spans="9:39">
      <c r="I15750" s="10"/>
      <c r="R15750" s="10"/>
      <c r="S15750" s="10"/>
      <c r="T15750" s="10"/>
      <c r="X15750" s="35"/>
      <c r="AG15750" s="10"/>
      <c r="AI15750" s="10"/>
      <c r="AL15750" s="10"/>
      <c r="AM15750" s="10"/>
    </row>
    <row r="15751" spans="9:39">
      <c r="I15751" s="10"/>
      <c r="R15751" s="10"/>
      <c r="S15751" s="10"/>
      <c r="T15751" s="10"/>
      <c r="X15751" s="35"/>
      <c r="AG15751" s="10"/>
      <c r="AI15751" s="10"/>
      <c r="AL15751" s="10"/>
      <c r="AM15751" s="10"/>
    </row>
    <row r="15752" spans="9:39">
      <c r="I15752" s="10"/>
      <c r="R15752" s="10"/>
      <c r="S15752" s="10"/>
      <c r="T15752" s="10"/>
      <c r="X15752" s="35"/>
      <c r="AG15752" s="10"/>
      <c r="AI15752" s="10"/>
      <c r="AL15752" s="10"/>
      <c r="AM15752" s="10"/>
    </row>
    <row r="15753" spans="9:39">
      <c r="I15753" s="10"/>
      <c r="R15753" s="10"/>
      <c r="S15753" s="10"/>
      <c r="T15753" s="10"/>
      <c r="X15753" s="35"/>
      <c r="AG15753" s="10"/>
      <c r="AI15753" s="10"/>
      <c r="AL15753" s="10"/>
      <c r="AM15753" s="10"/>
    </row>
    <row r="15754" spans="9:39">
      <c r="I15754" s="10"/>
      <c r="R15754" s="10"/>
      <c r="S15754" s="10"/>
      <c r="T15754" s="10"/>
      <c r="X15754" s="35"/>
      <c r="AG15754" s="10"/>
      <c r="AI15754" s="10"/>
      <c r="AL15754" s="10"/>
      <c r="AM15754" s="10"/>
    </row>
    <row r="15755" spans="9:39">
      <c r="I15755" s="10"/>
      <c r="R15755" s="10"/>
      <c r="S15755" s="10"/>
      <c r="T15755" s="10"/>
      <c r="X15755" s="35"/>
      <c r="AG15755" s="10"/>
      <c r="AI15755" s="10"/>
      <c r="AL15755" s="10"/>
      <c r="AM15755" s="10"/>
    </row>
    <row r="15756" spans="9:39">
      <c r="I15756" s="10"/>
      <c r="R15756" s="10"/>
      <c r="S15756" s="10"/>
      <c r="T15756" s="10"/>
      <c r="X15756" s="35"/>
      <c r="AG15756" s="10"/>
      <c r="AI15756" s="10"/>
      <c r="AL15756" s="10"/>
      <c r="AM15756" s="10"/>
    </row>
    <row r="15757" spans="9:39">
      <c r="I15757" s="10"/>
      <c r="R15757" s="10"/>
      <c r="S15757" s="10"/>
      <c r="T15757" s="10"/>
      <c r="X15757" s="35"/>
      <c r="AG15757" s="10"/>
      <c r="AI15757" s="10"/>
      <c r="AL15757" s="10"/>
      <c r="AM15757" s="10"/>
    </row>
    <row r="15758" spans="9:39">
      <c r="I15758" s="10"/>
      <c r="R15758" s="10"/>
      <c r="S15758" s="10"/>
      <c r="T15758" s="10"/>
      <c r="X15758" s="35"/>
      <c r="AG15758" s="10"/>
      <c r="AI15758" s="10"/>
      <c r="AL15758" s="10"/>
      <c r="AM15758" s="10"/>
    </row>
    <row r="15759" spans="9:39">
      <c r="I15759" s="10"/>
      <c r="R15759" s="10"/>
      <c r="S15759" s="10"/>
      <c r="T15759" s="10"/>
      <c r="X15759" s="35"/>
      <c r="AG15759" s="10"/>
      <c r="AI15759" s="10"/>
      <c r="AL15759" s="10"/>
      <c r="AM15759" s="10"/>
    </row>
    <row r="15760" spans="9:39">
      <c r="I15760" s="10"/>
      <c r="R15760" s="10"/>
      <c r="S15760" s="10"/>
      <c r="T15760" s="10"/>
      <c r="X15760" s="35"/>
      <c r="AG15760" s="10"/>
      <c r="AI15760" s="10"/>
      <c r="AL15760" s="10"/>
      <c r="AM15760" s="10"/>
    </row>
    <row r="15761" spans="9:39">
      <c r="I15761" s="10"/>
      <c r="R15761" s="10"/>
      <c r="S15761" s="10"/>
      <c r="T15761" s="10"/>
      <c r="X15761" s="35"/>
      <c r="AG15761" s="10"/>
      <c r="AI15761" s="10"/>
      <c r="AL15761" s="10"/>
      <c r="AM15761" s="10"/>
    </row>
    <row r="15762" spans="9:39">
      <c r="I15762" s="10"/>
      <c r="R15762" s="10"/>
      <c r="S15762" s="10"/>
      <c r="T15762" s="10"/>
      <c r="X15762" s="35"/>
      <c r="AG15762" s="10"/>
      <c r="AI15762" s="10"/>
      <c r="AL15762" s="10"/>
      <c r="AM15762" s="10"/>
    </row>
    <row r="15763" spans="9:39">
      <c r="I15763" s="10"/>
      <c r="R15763" s="10"/>
      <c r="S15763" s="10"/>
      <c r="T15763" s="10"/>
      <c r="X15763" s="35"/>
      <c r="AG15763" s="10"/>
      <c r="AI15763" s="10"/>
      <c r="AL15763" s="10"/>
      <c r="AM15763" s="10"/>
    </row>
    <row r="15764" spans="9:39">
      <c r="I15764" s="10"/>
      <c r="R15764" s="10"/>
      <c r="S15764" s="10"/>
      <c r="T15764" s="10"/>
      <c r="X15764" s="35"/>
      <c r="AG15764" s="10"/>
      <c r="AI15764" s="10"/>
      <c r="AL15764" s="10"/>
      <c r="AM15764" s="10"/>
    </row>
    <row r="15765" spans="9:39">
      <c r="I15765" s="10"/>
      <c r="R15765" s="10"/>
      <c r="S15765" s="10"/>
      <c r="T15765" s="10"/>
      <c r="X15765" s="35"/>
      <c r="AG15765" s="10"/>
      <c r="AI15765" s="10"/>
      <c r="AL15765" s="10"/>
      <c r="AM15765" s="10"/>
    </row>
    <row r="15766" spans="9:39">
      <c r="I15766" s="10"/>
      <c r="R15766" s="10"/>
      <c r="S15766" s="10"/>
      <c r="T15766" s="10"/>
      <c r="X15766" s="35"/>
      <c r="AG15766" s="10"/>
      <c r="AI15766" s="10"/>
      <c r="AL15766" s="10"/>
      <c r="AM15766" s="10"/>
    </row>
    <row r="15767" spans="9:39">
      <c r="I15767" s="10"/>
      <c r="R15767" s="10"/>
      <c r="S15767" s="10"/>
      <c r="T15767" s="10"/>
      <c r="X15767" s="35"/>
      <c r="AG15767" s="10"/>
      <c r="AI15767" s="10"/>
      <c r="AL15767" s="10"/>
      <c r="AM15767" s="10"/>
    </row>
    <row r="15768" spans="9:39">
      <c r="I15768" s="10"/>
      <c r="R15768" s="10"/>
      <c r="S15768" s="10"/>
      <c r="T15768" s="10"/>
      <c r="X15768" s="35"/>
      <c r="AG15768" s="10"/>
      <c r="AI15768" s="10"/>
      <c r="AL15768" s="10"/>
      <c r="AM15768" s="10"/>
    </row>
    <row r="15769" spans="9:39">
      <c r="I15769" s="10"/>
      <c r="R15769" s="10"/>
      <c r="S15769" s="10"/>
      <c r="T15769" s="10"/>
      <c r="X15769" s="35"/>
      <c r="AG15769" s="10"/>
      <c r="AI15769" s="10"/>
      <c r="AL15769" s="10"/>
      <c r="AM15769" s="10"/>
    </row>
    <row r="15770" spans="9:39">
      <c r="I15770" s="10"/>
      <c r="R15770" s="10"/>
      <c r="S15770" s="10"/>
      <c r="T15770" s="10"/>
      <c r="X15770" s="35"/>
      <c r="AG15770" s="10"/>
      <c r="AI15770" s="10"/>
      <c r="AL15770" s="10"/>
      <c r="AM15770" s="10"/>
    </row>
    <row r="15771" spans="9:39">
      <c r="I15771" s="10"/>
      <c r="R15771" s="10"/>
      <c r="S15771" s="10"/>
      <c r="T15771" s="10"/>
      <c r="X15771" s="35"/>
      <c r="AG15771" s="10"/>
      <c r="AI15771" s="10"/>
      <c r="AL15771" s="10"/>
      <c r="AM15771" s="10"/>
    </row>
    <row r="15772" spans="9:39">
      <c r="I15772" s="10"/>
      <c r="R15772" s="10"/>
      <c r="S15772" s="10"/>
      <c r="T15772" s="10"/>
      <c r="X15772" s="35"/>
      <c r="AG15772" s="10"/>
      <c r="AI15772" s="10"/>
      <c r="AL15772" s="10"/>
      <c r="AM15772" s="10"/>
    </row>
    <row r="15773" spans="9:39">
      <c r="I15773" s="10"/>
      <c r="R15773" s="10"/>
      <c r="S15773" s="10"/>
      <c r="T15773" s="10"/>
      <c r="X15773" s="35"/>
      <c r="AG15773" s="10"/>
      <c r="AI15773" s="10"/>
      <c r="AL15773" s="10"/>
      <c r="AM15773" s="10"/>
    </row>
    <row r="15774" spans="9:39">
      <c r="I15774" s="10"/>
      <c r="R15774" s="10"/>
      <c r="S15774" s="10"/>
      <c r="T15774" s="10"/>
      <c r="X15774" s="35"/>
      <c r="AG15774" s="10"/>
      <c r="AI15774" s="10"/>
      <c r="AL15774" s="10"/>
      <c r="AM15774" s="10"/>
    </row>
    <row r="15775" spans="9:39">
      <c r="I15775" s="10"/>
      <c r="R15775" s="10"/>
      <c r="S15775" s="10"/>
      <c r="T15775" s="10"/>
      <c r="X15775" s="35"/>
      <c r="AG15775" s="10"/>
      <c r="AI15775" s="10"/>
      <c r="AL15775" s="10"/>
      <c r="AM15775" s="10"/>
    </row>
    <row r="15776" spans="9:39">
      <c r="I15776" s="10"/>
      <c r="R15776" s="10"/>
      <c r="S15776" s="10"/>
      <c r="T15776" s="10"/>
      <c r="X15776" s="35"/>
      <c r="AG15776" s="10"/>
      <c r="AI15776" s="10"/>
      <c r="AL15776" s="10"/>
      <c r="AM15776" s="10"/>
    </row>
    <row r="15777" spans="9:39">
      <c r="I15777" s="10"/>
      <c r="R15777" s="10"/>
      <c r="S15777" s="10"/>
      <c r="T15777" s="10"/>
      <c r="X15777" s="35"/>
      <c r="AG15777" s="10"/>
      <c r="AI15777" s="10"/>
      <c r="AL15777" s="10"/>
      <c r="AM15777" s="10"/>
    </row>
    <row r="15778" spans="9:39">
      <c r="I15778" s="10"/>
      <c r="R15778" s="10"/>
      <c r="S15778" s="10"/>
      <c r="T15778" s="10"/>
      <c r="X15778" s="35"/>
      <c r="AG15778" s="10"/>
      <c r="AI15778" s="10"/>
      <c r="AL15778" s="10"/>
      <c r="AM15778" s="10"/>
    </row>
    <row r="15779" spans="9:39">
      <c r="I15779" s="10"/>
      <c r="R15779" s="10"/>
      <c r="S15779" s="10"/>
      <c r="T15779" s="10"/>
      <c r="X15779" s="35"/>
      <c r="AG15779" s="10"/>
      <c r="AI15779" s="10"/>
      <c r="AL15779" s="10"/>
      <c r="AM15779" s="10"/>
    </row>
    <row r="15780" spans="9:39">
      <c r="I15780" s="10"/>
      <c r="R15780" s="10"/>
      <c r="S15780" s="10"/>
      <c r="T15780" s="10"/>
      <c r="X15780" s="35"/>
      <c r="AG15780" s="10"/>
      <c r="AI15780" s="10"/>
      <c r="AL15780" s="10"/>
      <c r="AM15780" s="10"/>
    </row>
    <row r="15781" spans="9:39">
      <c r="I15781" s="10"/>
      <c r="R15781" s="10"/>
      <c r="S15781" s="10"/>
      <c r="T15781" s="10"/>
      <c r="X15781" s="35"/>
      <c r="AG15781" s="10"/>
      <c r="AI15781" s="10"/>
      <c r="AL15781" s="10"/>
      <c r="AM15781" s="10"/>
    </row>
    <row r="15782" spans="9:39">
      <c r="I15782" s="10"/>
      <c r="R15782" s="10"/>
      <c r="S15782" s="10"/>
      <c r="T15782" s="10"/>
      <c r="X15782" s="35"/>
      <c r="AG15782" s="10"/>
      <c r="AI15782" s="10"/>
      <c r="AL15782" s="10"/>
      <c r="AM15782" s="10"/>
    </row>
    <row r="15783" spans="9:39">
      <c r="I15783" s="10"/>
      <c r="R15783" s="10"/>
      <c r="S15783" s="10"/>
      <c r="T15783" s="10"/>
      <c r="X15783" s="35"/>
      <c r="AG15783" s="10"/>
      <c r="AI15783" s="10"/>
      <c r="AL15783" s="10"/>
      <c r="AM15783" s="10"/>
    </row>
    <row r="15784" spans="9:39">
      <c r="I15784" s="10"/>
      <c r="R15784" s="10"/>
      <c r="S15784" s="10"/>
      <c r="T15784" s="10"/>
      <c r="X15784" s="35"/>
      <c r="AG15784" s="10"/>
      <c r="AI15784" s="10"/>
      <c r="AL15784" s="10"/>
      <c r="AM15784" s="10"/>
    </row>
    <row r="15785" spans="9:39">
      <c r="I15785" s="10"/>
      <c r="R15785" s="10"/>
      <c r="S15785" s="10"/>
      <c r="T15785" s="10"/>
      <c r="X15785" s="35"/>
      <c r="AG15785" s="10"/>
      <c r="AI15785" s="10"/>
      <c r="AL15785" s="10"/>
      <c r="AM15785" s="10"/>
    </row>
    <row r="15786" spans="9:39">
      <c r="I15786" s="10"/>
      <c r="R15786" s="10"/>
      <c r="S15786" s="10"/>
      <c r="T15786" s="10"/>
      <c r="X15786" s="35"/>
      <c r="AG15786" s="10"/>
      <c r="AI15786" s="10"/>
      <c r="AL15786" s="10"/>
      <c r="AM15786" s="10"/>
    </row>
    <row r="15787" spans="9:39">
      <c r="I15787" s="10"/>
      <c r="R15787" s="10"/>
      <c r="S15787" s="10"/>
      <c r="T15787" s="10"/>
      <c r="X15787" s="35"/>
      <c r="AG15787" s="10"/>
      <c r="AI15787" s="10"/>
      <c r="AL15787" s="10"/>
      <c r="AM15787" s="10"/>
    </row>
    <row r="15788" spans="9:39">
      <c r="I15788" s="10"/>
      <c r="R15788" s="10"/>
      <c r="S15788" s="10"/>
      <c r="T15788" s="10"/>
      <c r="X15788" s="35"/>
      <c r="AG15788" s="10"/>
      <c r="AI15788" s="10"/>
      <c r="AL15788" s="10"/>
      <c r="AM15788" s="10"/>
    </row>
    <row r="15789" spans="9:39">
      <c r="I15789" s="10"/>
      <c r="R15789" s="10"/>
      <c r="S15789" s="10"/>
      <c r="T15789" s="10"/>
      <c r="X15789" s="35"/>
      <c r="AG15789" s="10"/>
      <c r="AI15789" s="10"/>
      <c r="AL15789" s="10"/>
      <c r="AM15789" s="10"/>
    </row>
    <row r="15790" spans="9:39">
      <c r="I15790" s="10"/>
      <c r="R15790" s="10"/>
      <c r="S15790" s="10"/>
      <c r="T15790" s="10"/>
      <c r="X15790" s="35"/>
      <c r="AG15790" s="10"/>
      <c r="AI15790" s="10"/>
      <c r="AL15790" s="10"/>
      <c r="AM15790" s="10"/>
    </row>
    <row r="15791" spans="9:39">
      <c r="I15791" s="10"/>
      <c r="R15791" s="10"/>
      <c r="S15791" s="10"/>
      <c r="T15791" s="10"/>
      <c r="X15791" s="35"/>
      <c r="AG15791" s="10"/>
      <c r="AI15791" s="10"/>
      <c r="AL15791" s="10"/>
      <c r="AM15791" s="10"/>
    </row>
    <row r="15792" spans="9:39">
      <c r="I15792" s="10"/>
      <c r="R15792" s="10"/>
      <c r="S15792" s="10"/>
      <c r="T15792" s="10"/>
      <c r="X15792" s="35"/>
      <c r="AG15792" s="10"/>
      <c r="AI15792" s="10"/>
      <c r="AL15792" s="10"/>
      <c r="AM15792" s="10"/>
    </row>
    <row r="15793" spans="9:39">
      <c r="I15793" s="10"/>
      <c r="R15793" s="10"/>
      <c r="S15793" s="10"/>
      <c r="T15793" s="10"/>
      <c r="X15793" s="35"/>
      <c r="AG15793" s="10"/>
      <c r="AI15793" s="10"/>
      <c r="AL15793" s="10"/>
      <c r="AM15793" s="10"/>
    </row>
    <row r="15794" spans="9:39">
      <c r="I15794" s="10"/>
      <c r="R15794" s="10"/>
      <c r="S15794" s="10"/>
      <c r="T15794" s="10"/>
      <c r="X15794" s="35"/>
      <c r="AG15794" s="10"/>
      <c r="AI15794" s="10"/>
      <c r="AL15794" s="10"/>
      <c r="AM15794" s="10"/>
    </row>
    <row r="15795" spans="9:39">
      <c r="I15795" s="10"/>
      <c r="R15795" s="10"/>
      <c r="S15795" s="10"/>
      <c r="T15795" s="10"/>
      <c r="X15795" s="35"/>
      <c r="AG15795" s="10"/>
      <c r="AI15795" s="10"/>
      <c r="AL15795" s="10"/>
      <c r="AM15795" s="10"/>
    </row>
    <row r="15796" spans="9:39">
      <c r="I15796" s="10"/>
      <c r="R15796" s="10"/>
      <c r="S15796" s="10"/>
      <c r="T15796" s="10"/>
      <c r="X15796" s="35"/>
      <c r="AG15796" s="10"/>
      <c r="AI15796" s="10"/>
      <c r="AL15796" s="10"/>
      <c r="AM15796" s="10"/>
    </row>
    <row r="15797" spans="9:39">
      <c r="I15797" s="10"/>
      <c r="R15797" s="10"/>
      <c r="S15797" s="10"/>
      <c r="T15797" s="10"/>
      <c r="X15797" s="35"/>
      <c r="AG15797" s="10"/>
      <c r="AI15797" s="10"/>
      <c r="AL15797" s="10"/>
      <c r="AM15797" s="10"/>
    </row>
    <row r="15798" spans="9:39">
      <c r="I15798" s="10"/>
      <c r="R15798" s="10"/>
      <c r="S15798" s="10"/>
      <c r="T15798" s="10"/>
      <c r="X15798" s="35"/>
      <c r="AG15798" s="10"/>
      <c r="AI15798" s="10"/>
      <c r="AL15798" s="10"/>
      <c r="AM15798" s="10"/>
    </row>
    <row r="15799" spans="9:39">
      <c r="I15799" s="10"/>
      <c r="R15799" s="10"/>
      <c r="S15799" s="10"/>
      <c r="T15799" s="10"/>
      <c r="X15799" s="35"/>
      <c r="AG15799" s="10"/>
      <c r="AI15799" s="10"/>
      <c r="AL15799" s="10"/>
      <c r="AM15799" s="10"/>
    </row>
    <row r="15800" spans="9:39">
      <c r="I15800" s="10"/>
      <c r="R15800" s="10"/>
      <c r="S15800" s="10"/>
      <c r="T15800" s="10"/>
      <c r="X15800" s="35"/>
      <c r="AG15800" s="10"/>
      <c r="AI15800" s="10"/>
      <c r="AL15800" s="10"/>
      <c r="AM15800" s="10"/>
    </row>
    <row r="15801" spans="9:39">
      <c r="I15801" s="10"/>
      <c r="R15801" s="10"/>
      <c r="S15801" s="10"/>
      <c r="T15801" s="10"/>
      <c r="X15801" s="35"/>
      <c r="AG15801" s="10"/>
      <c r="AI15801" s="10"/>
      <c r="AL15801" s="10"/>
      <c r="AM15801" s="10"/>
    </row>
    <row r="15802" spans="9:39">
      <c r="I15802" s="10"/>
      <c r="R15802" s="10"/>
      <c r="S15802" s="10"/>
      <c r="T15802" s="10"/>
      <c r="X15802" s="35"/>
      <c r="AG15802" s="10"/>
      <c r="AI15802" s="10"/>
      <c r="AL15802" s="10"/>
      <c r="AM15802" s="10"/>
    </row>
    <row r="15803" spans="9:39">
      <c r="I15803" s="10"/>
      <c r="R15803" s="10"/>
      <c r="S15803" s="10"/>
      <c r="T15803" s="10"/>
      <c r="X15803" s="35"/>
      <c r="AG15803" s="10"/>
      <c r="AI15803" s="10"/>
      <c r="AL15803" s="10"/>
      <c r="AM15803" s="10"/>
    </row>
    <row r="15804" spans="9:39">
      <c r="I15804" s="10"/>
      <c r="R15804" s="10"/>
      <c r="S15804" s="10"/>
      <c r="T15804" s="10"/>
      <c r="X15804" s="35"/>
      <c r="AG15804" s="10"/>
      <c r="AI15804" s="10"/>
      <c r="AL15804" s="10"/>
      <c r="AM15804" s="10"/>
    </row>
    <row r="15805" spans="9:39">
      <c r="I15805" s="10"/>
      <c r="R15805" s="10"/>
      <c r="S15805" s="10"/>
      <c r="T15805" s="10"/>
      <c r="X15805" s="35"/>
      <c r="AG15805" s="10"/>
      <c r="AI15805" s="10"/>
      <c r="AL15805" s="10"/>
      <c r="AM15805" s="10"/>
    </row>
    <row r="15806" spans="9:39">
      <c r="I15806" s="10"/>
      <c r="R15806" s="10"/>
      <c r="S15806" s="10"/>
      <c r="T15806" s="10"/>
      <c r="X15806" s="35"/>
      <c r="AG15806" s="10"/>
      <c r="AI15806" s="10"/>
      <c r="AL15806" s="10"/>
      <c r="AM15806" s="10"/>
    </row>
    <row r="15807" spans="9:39">
      <c r="I15807" s="10"/>
      <c r="R15807" s="10"/>
      <c r="S15807" s="10"/>
      <c r="T15807" s="10"/>
      <c r="X15807" s="35"/>
      <c r="AG15807" s="10"/>
      <c r="AI15807" s="10"/>
      <c r="AL15807" s="10"/>
      <c r="AM15807" s="10"/>
    </row>
    <row r="15808" spans="9:39">
      <c r="I15808" s="10"/>
      <c r="R15808" s="10"/>
      <c r="S15808" s="10"/>
      <c r="T15808" s="10"/>
      <c r="X15808" s="35"/>
      <c r="AG15808" s="10"/>
      <c r="AI15808" s="10"/>
      <c r="AL15808" s="10"/>
      <c r="AM15808" s="10"/>
    </row>
    <row r="15809" spans="9:39">
      <c r="I15809" s="10"/>
      <c r="R15809" s="10"/>
      <c r="S15809" s="10"/>
      <c r="T15809" s="10"/>
      <c r="X15809" s="35"/>
      <c r="AG15809" s="10"/>
      <c r="AI15809" s="10"/>
      <c r="AL15809" s="10"/>
      <c r="AM15809" s="10"/>
    </row>
    <row r="15810" spans="9:39">
      <c r="I15810" s="10"/>
      <c r="R15810" s="10"/>
      <c r="S15810" s="10"/>
      <c r="T15810" s="10"/>
      <c r="X15810" s="35"/>
      <c r="AG15810" s="10"/>
      <c r="AI15810" s="10"/>
      <c r="AL15810" s="10"/>
      <c r="AM15810" s="10"/>
    </row>
    <row r="15811" spans="9:39">
      <c r="I15811" s="10"/>
      <c r="R15811" s="10"/>
      <c r="S15811" s="10"/>
      <c r="T15811" s="10"/>
      <c r="X15811" s="35"/>
      <c r="AG15811" s="10"/>
      <c r="AI15811" s="10"/>
      <c r="AL15811" s="10"/>
      <c r="AM15811" s="10"/>
    </row>
    <row r="15812" spans="9:39">
      <c r="I15812" s="10"/>
      <c r="R15812" s="10"/>
      <c r="S15812" s="10"/>
      <c r="T15812" s="10"/>
      <c r="X15812" s="35"/>
      <c r="AG15812" s="10"/>
      <c r="AI15812" s="10"/>
      <c r="AL15812" s="10"/>
      <c r="AM15812" s="10"/>
    </row>
    <row r="15813" spans="9:39">
      <c r="I15813" s="10"/>
      <c r="R15813" s="10"/>
      <c r="S15813" s="10"/>
      <c r="T15813" s="10"/>
      <c r="X15813" s="35"/>
      <c r="AG15813" s="10"/>
      <c r="AI15813" s="10"/>
      <c r="AL15813" s="10"/>
      <c r="AM15813" s="10"/>
    </row>
    <row r="15814" spans="9:39">
      <c r="I15814" s="10"/>
      <c r="R15814" s="10"/>
      <c r="S15814" s="10"/>
      <c r="T15814" s="10"/>
      <c r="X15814" s="35"/>
      <c r="AG15814" s="10"/>
      <c r="AI15814" s="10"/>
      <c r="AL15814" s="10"/>
      <c r="AM15814" s="10"/>
    </row>
    <row r="15815" spans="9:39">
      <c r="I15815" s="10"/>
      <c r="R15815" s="10"/>
      <c r="S15815" s="10"/>
      <c r="T15815" s="10"/>
      <c r="X15815" s="35"/>
      <c r="AG15815" s="10"/>
      <c r="AI15815" s="10"/>
      <c r="AL15815" s="10"/>
      <c r="AM15815" s="10"/>
    </row>
    <row r="15816" spans="9:39">
      <c r="I15816" s="10"/>
      <c r="R15816" s="10"/>
      <c r="S15816" s="10"/>
      <c r="T15816" s="10"/>
      <c r="X15816" s="35"/>
      <c r="AG15816" s="10"/>
      <c r="AI15816" s="10"/>
      <c r="AL15816" s="10"/>
      <c r="AM15816" s="10"/>
    </row>
    <row r="15817" spans="9:39">
      <c r="I15817" s="10"/>
      <c r="R15817" s="10"/>
      <c r="S15817" s="10"/>
      <c r="T15817" s="10"/>
      <c r="X15817" s="35"/>
      <c r="AG15817" s="10"/>
      <c r="AI15817" s="10"/>
      <c r="AL15817" s="10"/>
      <c r="AM15817" s="10"/>
    </row>
    <row r="15818" spans="9:39">
      <c r="I15818" s="10"/>
      <c r="R15818" s="10"/>
      <c r="S15818" s="10"/>
      <c r="T15818" s="10"/>
      <c r="X15818" s="35"/>
      <c r="AG15818" s="10"/>
      <c r="AI15818" s="10"/>
      <c r="AL15818" s="10"/>
      <c r="AM15818" s="10"/>
    </row>
    <row r="15819" spans="9:39">
      <c r="I15819" s="10"/>
      <c r="R15819" s="10"/>
      <c r="S15819" s="10"/>
      <c r="T15819" s="10"/>
      <c r="X15819" s="35"/>
      <c r="AG15819" s="10"/>
      <c r="AI15819" s="10"/>
      <c r="AL15819" s="10"/>
      <c r="AM15819" s="10"/>
    </row>
    <row r="15820" spans="9:39">
      <c r="I15820" s="10"/>
      <c r="R15820" s="10"/>
      <c r="S15820" s="10"/>
      <c r="T15820" s="10"/>
      <c r="X15820" s="35"/>
      <c r="AG15820" s="10"/>
      <c r="AI15820" s="10"/>
      <c r="AL15820" s="10"/>
      <c r="AM15820" s="10"/>
    </row>
    <row r="15821" spans="9:39">
      <c r="I15821" s="10"/>
      <c r="R15821" s="10"/>
      <c r="S15821" s="10"/>
      <c r="T15821" s="10"/>
      <c r="X15821" s="35"/>
      <c r="AG15821" s="10"/>
      <c r="AI15821" s="10"/>
      <c r="AL15821" s="10"/>
      <c r="AM15821" s="10"/>
    </row>
    <row r="15822" spans="9:39">
      <c r="I15822" s="10"/>
      <c r="R15822" s="10"/>
      <c r="S15822" s="10"/>
      <c r="T15822" s="10"/>
      <c r="X15822" s="35"/>
      <c r="AG15822" s="10"/>
      <c r="AI15822" s="10"/>
      <c r="AL15822" s="10"/>
      <c r="AM15822" s="10"/>
    </row>
    <row r="15823" spans="9:39">
      <c r="I15823" s="10"/>
      <c r="R15823" s="10"/>
      <c r="S15823" s="10"/>
      <c r="T15823" s="10"/>
      <c r="X15823" s="35"/>
      <c r="AG15823" s="10"/>
      <c r="AI15823" s="10"/>
      <c r="AL15823" s="10"/>
      <c r="AM15823" s="10"/>
    </row>
    <row r="15824" spans="9:39">
      <c r="I15824" s="10"/>
      <c r="R15824" s="10"/>
      <c r="S15824" s="10"/>
      <c r="T15824" s="10"/>
      <c r="X15824" s="35"/>
      <c r="AG15824" s="10"/>
      <c r="AI15824" s="10"/>
      <c r="AL15824" s="10"/>
      <c r="AM15824" s="10"/>
    </row>
    <row r="15825" spans="9:39">
      <c r="I15825" s="10"/>
      <c r="R15825" s="10"/>
      <c r="S15825" s="10"/>
      <c r="T15825" s="10"/>
      <c r="X15825" s="35"/>
      <c r="AG15825" s="10"/>
      <c r="AI15825" s="10"/>
      <c r="AL15825" s="10"/>
      <c r="AM15825" s="10"/>
    </row>
    <row r="15826" spans="9:39">
      <c r="I15826" s="10"/>
      <c r="R15826" s="10"/>
      <c r="S15826" s="10"/>
      <c r="T15826" s="10"/>
      <c r="X15826" s="35"/>
      <c r="AG15826" s="10"/>
      <c r="AI15826" s="10"/>
      <c r="AL15826" s="10"/>
      <c r="AM15826" s="10"/>
    </row>
    <row r="15827" spans="9:39">
      <c r="I15827" s="10"/>
      <c r="R15827" s="10"/>
      <c r="S15827" s="10"/>
      <c r="T15827" s="10"/>
      <c r="X15827" s="35"/>
      <c r="AG15827" s="10"/>
      <c r="AI15827" s="10"/>
      <c r="AL15827" s="10"/>
      <c r="AM15827" s="10"/>
    </row>
    <row r="15828" spans="9:39">
      <c r="I15828" s="10"/>
      <c r="R15828" s="10"/>
      <c r="S15828" s="10"/>
      <c r="T15828" s="10"/>
      <c r="X15828" s="35"/>
      <c r="AG15828" s="10"/>
      <c r="AI15828" s="10"/>
      <c r="AL15828" s="10"/>
      <c r="AM15828" s="10"/>
    </row>
    <row r="15829" spans="9:39">
      <c r="I15829" s="10"/>
      <c r="R15829" s="10"/>
      <c r="S15829" s="10"/>
      <c r="T15829" s="10"/>
      <c r="X15829" s="35"/>
      <c r="AG15829" s="10"/>
      <c r="AI15829" s="10"/>
      <c r="AL15829" s="10"/>
      <c r="AM15829" s="10"/>
    </row>
    <row r="15830" spans="9:39">
      <c r="I15830" s="10"/>
      <c r="R15830" s="10"/>
      <c r="S15830" s="10"/>
      <c r="T15830" s="10"/>
      <c r="X15830" s="35"/>
      <c r="AG15830" s="10"/>
      <c r="AI15830" s="10"/>
      <c r="AL15830" s="10"/>
      <c r="AM15830" s="10"/>
    </row>
    <row r="15831" spans="9:39">
      <c r="I15831" s="10"/>
      <c r="R15831" s="10"/>
      <c r="S15831" s="10"/>
      <c r="T15831" s="10"/>
      <c r="X15831" s="35"/>
      <c r="AG15831" s="10"/>
      <c r="AI15831" s="10"/>
      <c r="AL15831" s="10"/>
      <c r="AM15831" s="10"/>
    </row>
    <row r="15832" spans="9:39">
      <c r="I15832" s="10"/>
      <c r="R15832" s="10"/>
      <c r="S15832" s="10"/>
      <c r="T15832" s="10"/>
      <c r="X15832" s="35"/>
      <c r="AG15832" s="10"/>
      <c r="AI15832" s="10"/>
      <c r="AL15832" s="10"/>
      <c r="AM15832" s="10"/>
    </row>
    <row r="15833" spans="9:39">
      <c r="I15833" s="10"/>
      <c r="R15833" s="10"/>
      <c r="S15833" s="10"/>
      <c r="T15833" s="10"/>
      <c r="X15833" s="35"/>
      <c r="AG15833" s="10"/>
      <c r="AI15833" s="10"/>
      <c r="AL15833" s="10"/>
      <c r="AM15833" s="10"/>
    </row>
    <row r="15834" spans="9:39">
      <c r="I15834" s="10"/>
      <c r="R15834" s="10"/>
      <c r="S15834" s="10"/>
      <c r="T15834" s="10"/>
      <c r="X15834" s="35"/>
      <c r="AG15834" s="10"/>
      <c r="AI15834" s="10"/>
      <c r="AL15834" s="10"/>
      <c r="AM15834" s="10"/>
    </row>
    <row r="15835" spans="9:39">
      <c r="I15835" s="10"/>
      <c r="R15835" s="10"/>
      <c r="S15835" s="10"/>
      <c r="T15835" s="10"/>
      <c r="X15835" s="35"/>
      <c r="AG15835" s="10"/>
      <c r="AI15835" s="10"/>
      <c r="AL15835" s="10"/>
      <c r="AM15835" s="10"/>
    </row>
    <row r="15836" spans="9:39">
      <c r="I15836" s="10"/>
      <c r="R15836" s="10"/>
      <c r="S15836" s="10"/>
      <c r="T15836" s="10"/>
      <c r="X15836" s="35"/>
      <c r="AG15836" s="10"/>
      <c r="AI15836" s="10"/>
      <c r="AL15836" s="10"/>
      <c r="AM15836" s="10"/>
    </row>
    <row r="15837" spans="9:39">
      <c r="I15837" s="10"/>
      <c r="R15837" s="10"/>
      <c r="S15837" s="10"/>
      <c r="T15837" s="10"/>
      <c r="X15837" s="35"/>
      <c r="AG15837" s="10"/>
      <c r="AI15837" s="10"/>
      <c r="AL15837" s="10"/>
      <c r="AM15837" s="10"/>
    </row>
    <row r="15838" spans="9:39">
      <c r="I15838" s="10"/>
      <c r="R15838" s="10"/>
      <c r="S15838" s="10"/>
      <c r="T15838" s="10"/>
      <c r="X15838" s="35"/>
      <c r="AG15838" s="10"/>
      <c r="AI15838" s="10"/>
      <c r="AL15838" s="10"/>
      <c r="AM15838" s="10"/>
    </row>
    <row r="15839" spans="9:39">
      <c r="I15839" s="10"/>
      <c r="R15839" s="10"/>
      <c r="S15839" s="10"/>
      <c r="T15839" s="10"/>
      <c r="X15839" s="35"/>
      <c r="AG15839" s="10"/>
      <c r="AI15839" s="10"/>
      <c r="AL15839" s="10"/>
      <c r="AM15839" s="10"/>
    </row>
    <row r="15840" spans="9:39">
      <c r="I15840" s="10"/>
      <c r="R15840" s="10"/>
      <c r="S15840" s="10"/>
      <c r="T15840" s="10"/>
      <c r="X15840" s="35"/>
      <c r="AG15840" s="10"/>
      <c r="AI15840" s="10"/>
      <c r="AL15840" s="10"/>
      <c r="AM15840" s="10"/>
    </row>
    <row r="15841" spans="9:39">
      <c r="I15841" s="10"/>
      <c r="R15841" s="10"/>
      <c r="S15841" s="10"/>
      <c r="T15841" s="10"/>
      <c r="X15841" s="35"/>
      <c r="AG15841" s="10"/>
      <c r="AI15841" s="10"/>
      <c r="AL15841" s="10"/>
      <c r="AM15841" s="10"/>
    </row>
    <row r="15842" spans="9:39">
      <c r="I15842" s="10"/>
      <c r="R15842" s="10"/>
      <c r="S15842" s="10"/>
      <c r="T15842" s="10"/>
      <c r="X15842" s="35"/>
      <c r="AG15842" s="10"/>
      <c r="AI15842" s="10"/>
      <c r="AL15842" s="10"/>
      <c r="AM15842" s="10"/>
    </row>
    <row r="15843" spans="9:39">
      <c r="I15843" s="10"/>
      <c r="R15843" s="10"/>
      <c r="S15843" s="10"/>
      <c r="T15843" s="10"/>
      <c r="X15843" s="35"/>
      <c r="AG15843" s="10"/>
      <c r="AI15843" s="10"/>
      <c r="AL15843" s="10"/>
      <c r="AM15843" s="10"/>
    </row>
    <row r="15844" spans="9:39">
      <c r="I15844" s="10"/>
      <c r="R15844" s="10"/>
      <c r="S15844" s="10"/>
      <c r="T15844" s="10"/>
      <c r="X15844" s="35"/>
      <c r="AG15844" s="10"/>
      <c r="AI15844" s="10"/>
      <c r="AL15844" s="10"/>
      <c r="AM15844" s="10"/>
    </row>
    <row r="15845" spans="9:39">
      <c r="I15845" s="10"/>
      <c r="R15845" s="10"/>
      <c r="S15845" s="10"/>
      <c r="T15845" s="10"/>
      <c r="X15845" s="35"/>
      <c r="AG15845" s="10"/>
      <c r="AI15845" s="10"/>
      <c r="AL15845" s="10"/>
      <c r="AM15845" s="10"/>
    </row>
    <row r="15846" spans="9:39">
      <c r="I15846" s="10"/>
      <c r="R15846" s="10"/>
      <c r="S15846" s="10"/>
      <c r="T15846" s="10"/>
      <c r="X15846" s="35"/>
      <c r="AG15846" s="10"/>
      <c r="AI15846" s="10"/>
      <c r="AL15846" s="10"/>
      <c r="AM15846" s="10"/>
    </row>
    <row r="15847" spans="9:39">
      <c r="I15847" s="10"/>
      <c r="R15847" s="10"/>
      <c r="S15847" s="10"/>
      <c r="T15847" s="10"/>
      <c r="X15847" s="35"/>
      <c r="AG15847" s="10"/>
      <c r="AI15847" s="10"/>
      <c r="AL15847" s="10"/>
      <c r="AM15847" s="10"/>
    </row>
    <row r="15848" spans="9:39">
      <c r="I15848" s="10"/>
      <c r="R15848" s="10"/>
      <c r="S15848" s="10"/>
      <c r="T15848" s="10"/>
      <c r="X15848" s="35"/>
      <c r="AG15848" s="10"/>
      <c r="AI15848" s="10"/>
      <c r="AL15848" s="10"/>
      <c r="AM15848" s="10"/>
    </row>
    <row r="15849" spans="9:39">
      <c r="I15849" s="10"/>
      <c r="R15849" s="10"/>
      <c r="S15849" s="10"/>
      <c r="T15849" s="10"/>
      <c r="X15849" s="35"/>
      <c r="AG15849" s="10"/>
      <c r="AI15849" s="10"/>
      <c r="AL15849" s="10"/>
      <c r="AM15849" s="10"/>
    </row>
    <row r="15850" spans="9:39">
      <c r="I15850" s="10"/>
      <c r="R15850" s="10"/>
      <c r="S15850" s="10"/>
      <c r="T15850" s="10"/>
      <c r="X15850" s="35"/>
      <c r="AG15850" s="10"/>
      <c r="AI15850" s="10"/>
      <c r="AL15850" s="10"/>
      <c r="AM15850" s="10"/>
    </row>
    <row r="15851" spans="9:39">
      <c r="I15851" s="10"/>
      <c r="R15851" s="10"/>
      <c r="S15851" s="10"/>
      <c r="T15851" s="10"/>
      <c r="X15851" s="35"/>
      <c r="AG15851" s="10"/>
      <c r="AI15851" s="10"/>
      <c r="AL15851" s="10"/>
      <c r="AM15851" s="10"/>
    </row>
    <row r="15852" spans="9:39">
      <c r="I15852" s="10"/>
      <c r="R15852" s="10"/>
      <c r="S15852" s="10"/>
      <c r="T15852" s="10"/>
      <c r="X15852" s="35"/>
      <c r="AG15852" s="10"/>
      <c r="AI15852" s="10"/>
      <c r="AL15852" s="10"/>
      <c r="AM15852" s="10"/>
    </row>
    <row r="15853" spans="9:39">
      <c r="I15853" s="10"/>
      <c r="R15853" s="10"/>
      <c r="S15853" s="10"/>
      <c r="T15853" s="10"/>
      <c r="X15853" s="35"/>
      <c r="AG15853" s="10"/>
      <c r="AI15853" s="10"/>
      <c r="AL15853" s="10"/>
      <c r="AM15853" s="10"/>
    </row>
    <row r="15854" spans="9:39">
      <c r="I15854" s="10"/>
      <c r="R15854" s="10"/>
      <c r="S15854" s="10"/>
      <c r="T15854" s="10"/>
      <c r="X15854" s="35"/>
      <c r="AG15854" s="10"/>
      <c r="AI15854" s="10"/>
      <c r="AL15854" s="10"/>
      <c r="AM15854" s="10"/>
    </row>
    <row r="15855" spans="9:39">
      <c r="I15855" s="10"/>
      <c r="R15855" s="10"/>
      <c r="S15855" s="10"/>
      <c r="T15855" s="10"/>
      <c r="X15855" s="35"/>
      <c r="AG15855" s="10"/>
      <c r="AI15855" s="10"/>
      <c r="AL15855" s="10"/>
      <c r="AM15855" s="10"/>
    </row>
    <row r="15856" spans="9:39">
      <c r="I15856" s="10"/>
      <c r="R15856" s="10"/>
      <c r="S15856" s="10"/>
      <c r="T15856" s="10"/>
      <c r="X15856" s="35"/>
      <c r="AG15856" s="10"/>
      <c r="AI15856" s="10"/>
      <c r="AL15856" s="10"/>
      <c r="AM15856" s="10"/>
    </row>
    <row r="15857" spans="9:39">
      <c r="I15857" s="10"/>
      <c r="R15857" s="10"/>
      <c r="S15857" s="10"/>
      <c r="T15857" s="10"/>
      <c r="X15857" s="35"/>
      <c r="AG15857" s="10"/>
      <c r="AI15857" s="10"/>
      <c r="AL15857" s="10"/>
      <c r="AM15857" s="10"/>
    </row>
    <row r="15858" spans="9:39">
      <c r="I15858" s="10"/>
      <c r="R15858" s="10"/>
      <c r="S15858" s="10"/>
      <c r="T15858" s="10"/>
      <c r="X15858" s="35"/>
      <c r="AG15858" s="10"/>
      <c r="AI15858" s="10"/>
      <c r="AL15858" s="10"/>
      <c r="AM15858" s="10"/>
    </row>
    <row r="15859" spans="9:39">
      <c r="I15859" s="10"/>
      <c r="R15859" s="10"/>
      <c r="S15859" s="10"/>
      <c r="T15859" s="10"/>
      <c r="X15859" s="35"/>
      <c r="AG15859" s="10"/>
      <c r="AI15859" s="10"/>
      <c r="AL15859" s="10"/>
      <c r="AM15859" s="10"/>
    </row>
    <row r="15860" spans="9:39">
      <c r="I15860" s="10"/>
      <c r="R15860" s="10"/>
      <c r="S15860" s="10"/>
      <c r="T15860" s="10"/>
      <c r="X15860" s="35"/>
      <c r="AG15860" s="10"/>
      <c r="AI15860" s="10"/>
      <c r="AL15860" s="10"/>
      <c r="AM15860" s="10"/>
    </row>
    <row r="15861" spans="9:39">
      <c r="I15861" s="10"/>
      <c r="R15861" s="10"/>
      <c r="S15861" s="10"/>
      <c r="T15861" s="10"/>
      <c r="X15861" s="35"/>
      <c r="AG15861" s="10"/>
      <c r="AI15861" s="10"/>
      <c r="AL15861" s="10"/>
      <c r="AM15861" s="10"/>
    </row>
    <row r="15862" spans="9:39">
      <c r="I15862" s="10"/>
      <c r="R15862" s="10"/>
      <c r="S15862" s="10"/>
      <c r="T15862" s="10"/>
      <c r="X15862" s="35"/>
      <c r="AG15862" s="10"/>
      <c r="AI15862" s="10"/>
      <c r="AL15862" s="10"/>
      <c r="AM15862" s="10"/>
    </row>
    <row r="15863" spans="9:39">
      <c r="I15863" s="10"/>
      <c r="R15863" s="10"/>
      <c r="S15863" s="10"/>
      <c r="T15863" s="10"/>
      <c r="X15863" s="35"/>
      <c r="AG15863" s="10"/>
      <c r="AI15863" s="10"/>
      <c r="AL15863" s="10"/>
      <c r="AM15863" s="10"/>
    </row>
    <row r="15864" spans="9:39">
      <c r="I15864" s="10"/>
      <c r="R15864" s="10"/>
      <c r="S15864" s="10"/>
      <c r="T15864" s="10"/>
      <c r="X15864" s="35"/>
      <c r="AG15864" s="10"/>
      <c r="AI15864" s="10"/>
      <c r="AL15864" s="10"/>
      <c r="AM15864" s="10"/>
    </row>
    <row r="15865" spans="9:39">
      <c r="I15865" s="10"/>
      <c r="R15865" s="10"/>
      <c r="S15865" s="10"/>
      <c r="T15865" s="10"/>
      <c r="X15865" s="35"/>
      <c r="AG15865" s="10"/>
      <c r="AI15865" s="10"/>
      <c r="AL15865" s="10"/>
      <c r="AM15865" s="10"/>
    </row>
    <row r="15866" spans="9:39">
      <c r="I15866" s="10"/>
      <c r="R15866" s="10"/>
      <c r="S15866" s="10"/>
      <c r="T15866" s="10"/>
      <c r="X15866" s="35"/>
      <c r="AG15866" s="10"/>
      <c r="AI15866" s="10"/>
      <c r="AL15866" s="10"/>
      <c r="AM15866" s="10"/>
    </row>
    <row r="15867" spans="9:39">
      <c r="I15867" s="10"/>
      <c r="R15867" s="10"/>
      <c r="S15867" s="10"/>
      <c r="T15867" s="10"/>
      <c r="X15867" s="35"/>
      <c r="AG15867" s="10"/>
      <c r="AI15867" s="10"/>
      <c r="AL15867" s="10"/>
      <c r="AM15867" s="10"/>
    </row>
    <row r="15868" spans="9:39">
      <c r="I15868" s="10"/>
      <c r="R15868" s="10"/>
      <c r="S15868" s="10"/>
      <c r="T15868" s="10"/>
      <c r="X15868" s="35"/>
      <c r="AG15868" s="10"/>
      <c r="AI15868" s="10"/>
      <c r="AL15868" s="10"/>
      <c r="AM15868" s="10"/>
    </row>
    <row r="15869" spans="9:39">
      <c r="I15869" s="10"/>
      <c r="R15869" s="10"/>
      <c r="S15869" s="10"/>
      <c r="T15869" s="10"/>
      <c r="X15869" s="35"/>
      <c r="AG15869" s="10"/>
      <c r="AI15869" s="10"/>
      <c r="AL15869" s="10"/>
      <c r="AM15869" s="10"/>
    </row>
    <row r="15870" spans="9:39">
      <c r="I15870" s="10"/>
      <c r="R15870" s="10"/>
      <c r="S15870" s="10"/>
      <c r="T15870" s="10"/>
      <c r="X15870" s="35"/>
      <c r="AG15870" s="10"/>
      <c r="AI15870" s="10"/>
      <c r="AL15870" s="10"/>
      <c r="AM15870" s="10"/>
    </row>
    <row r="15871" spans="9:39">
      <c r="I15871" s="10"/>
      <c r="R15871" s="10"/>
      <c r="S15871" s="10"/>
      <c r="T15871" s="10"/>
      <c r="X15871" s="35"/>
      <c r="AG15871" s="10"/>
      <c r="AI15871" s="10"/>
      <c r="AL15871" s="10"/>
      <c r="AM15871" s="10"/>
    </row>
    <row r="15872" spans="9:39">
      <c r="I15872" s="10"/>
      <c r="R15872" s="10"/>
      <c r="S15872" s="10"/>
      <c r="T15872" s="10"/>
      <c r="X15872" s="35"/>
      <c r="AG15872" s="10"/>
      <c r="AI15872" s="10"/>
      <c r="AL15872" s="10"/>
      <c r="AM15872" s="10"/>
    </row>
    <row r="15873" spans="9:39">
      <c r="I15873" s="10"/>
      <c r="R15873" s="10"/>
      <c r="S15873" s="10"/>
      <c r="T15873" s="10"/>
      <c r="X15873" s="35"/>
      <c r="AG15873" s="10"/>
      <c r="AI15873" s="10"/>
      <c r="AL15873" s="10"/>
      <c r="AM15873" s="10"/>
    </row>
    <row r="15874" spans="9:39">
      <c r="I15874" s="10"/>
      <c r="R15874" s="10"/>
      <c r="S15874" s="10"/>
      <c r="T15874" s="10"/>
      <c r="X15874" s="35"/>
      <c r="AG15874" s="10"/>
      <c r="AI15874" s="10"/>
      <c r="AL15874" s="10"/>
      <c r="AM15874" s="10"/>
    </row>
    <row r="15875" spans="9:39">
      <c r="I15875" s="10"/>
      <c r="R15875" s="10"/>
      <c r="S15875" s="10"/>
      <c r="T15875" s="10"/>
      <c r="X15875" s="35"/>
      <c r="AG15875" s="10"/>
      <c r="AI15875" s="10"/>
      <c r="AL15875" s="10"/>
      <c r="AM15875" s="10"/>
    </row>
    <row r="15876" spans="9:39">
      <c r="I15876" s="10"/>
      <c r="R15876" s="10"/>
      <c r="S15876" s="10"/>
      <c r="T15876" s="10"/>
      <c r="X15876" s="35"/>
      <c r="AG15876" s="10"/>
      <c r="AI15876" s="10"/>
      <c r="AL15876" s="10"/>
      <c r="AM15876" s="10"/>
    </row>
    <row r="15877" spans="9:39">
      <c r="I15877" s="10"/>
      <c r="R15877" s="10"/>
      <c r="S15877" s="10"/>
      <c r="T15877" s="10"/>
      <c r="X15877" s="35"/>
      <c r="AG15877" s="10"/>
      <c r="AI15877" s="10"/>
      <c r="AL15877" s="10"/>
      <c r="AM15877" s="10"/>
    </row>
    <row r="15878" spans="9:39">
      <c r="I15878" s="10"/>
      <c r="R15878" s="10"/>
      <c r="S15878" s="10"/>
      <c r="T15878" s="10"/>
      <c r="X15878" s="35"/>
      <c r="AG15878" s="10"/>
      <c r="AI15878" s="10"/>
      <c r="AL15878" s="10"/>
      <c r="AM15878" s="10"/>
    </row>
    <row r="15879" spans="9:39">
      <c r="I15879" s="10"/>
      <c r="R15879" s="10"/>
      <c r="S15879" s="10"/>
      <c r="T15879" s="10"/>
      <c r="X15879" s="35"/>
      <c r="AG15879" s="10"/>
      <c r="AI15879" s="10"/>
      <c r="AL15879" s="10"/>
      <c r="AM15879" s="10"/>
    </row>
    <row r="15880" spans="9:39">
      <c r="I15880" s="10"/>
      <c r="R15880" s="10"/>
      <c r="S15880" s="10"/>
      <c r="T15880" s="10"/>
      <c r="X15880" s="35"/>
      <c r="AG15880" s="10"/>
      <c r="AI15880" s="10"/>
      <c r="AL15880" s="10"/>
      <c r="AM15880" s="10"/>
    </row>
    <row r="15881" spans="9:39">
      <c r="I15881" s="10"/>
      <c r="R15881" s="10"/>
      <c r="S15881" s="10"/>
      <c r="T15881" s="10"/>
      <c r="X15881" s="35"/>
      <c r="AG15881" s="10"/>
      <c r="AI15881" s="10"/>
      <c r="AL15881" s="10"/>
      <c r="AM15881" s="10"/>
    </row>
    <row r="15882" spans="9:39">
      <c r="I15882" s="10"/>
      <c r="R15882" s="10"/>
      <c r="S15882" s="10"/>
      <c r="T15882" s="10"/>
      <c r="X15882" s="35"/>
      <c r="AG15882" s="10"/>
      <c r="AI15882" s="10"/>
      <c r="AL15882" s="10"/>
      <c r="AM15882" s="10"/>
    </row>
    <row r="15883" spans="9:39">
      <c r="I15883" s="10"/>
      <c r="R15883" s="10"/>
      <c r="S15883" s="10"/>
      <c r="T15883" s="10"/>
      <c r="X15883" s="35"/>
      <c r="AG15883" s="10"/>
      <c r="AI15883" s="10"/>
      <c r="AL15883" s="10"/>
      <c r="AM15883" s="10"/>
    </row>
    <row r="15884" spans="9:39">
      <c r="I15884" s="10"/>
      <c r="R15884" s="10"/>
      <c r="S15884" s="10"/>
      <c r="T15884" s="10"/>
      <c r="X15884" s="35"/>
      <c r="AG15884" s="10"/>
      <c r="AI15884" s="10"/>
      <c r="AL15884" s="10"/>
      <c r="AM15884" s="10"/>
    </row>
    <row r="15885" spans="9:39">
      <c r="I15885" s="10"/>
      <c r="R15885" s="10"/>
      <c r="S15885" s="10"/>
      <c r="T15885" s="10"/>
      <c r="X15885" s="35"/>
      <c r="AG15885" s="10"/>
      <c r="AI15885" s="10"/>
      <c r="AL15885" s="10"/>
      <c r="AM15885" s="10"/>
    </row>
    <row r="15886" spans="9:39">
      <c r="I15886" s="10"/>
      <c r="R15886" s="10"/>
      <c r="S15886" s="10"/>
      <c r="T15886" s="10"/>
      <c r="X15886" s="35"/>
      <c r="AG15886" s="10"/>
      <c r="AI15886" s="10"/>
      <c r="AL15886" s="10"/>
      <c r="AM15886" s="10"/>
    </row>
    <row r="15887" spans="9:39">
      <c r="I15887" s="10"/>
      <c r="R15887" s="10"/>
      <c r="S15887" s="10"/>
      <c r="T15887" s="10"/>
      <c r="X15887" s="35"/>
      <c r="AG15887" s="10"/>
      <c r="AI15887" s="10"/>
      <c r="AL15887" s="10"/>
      <c r="AM15887" s="10"/>
    </row>
    <row r="15888" spans="9:39">
      <c r="I15888" s="10"/>
      <c r="R15888" s="10"/>
      <c r="S15888" s="10"/>
      <c r="T15888" s="10"/>
      <c r="X15888" s="35"/>
      <c r="AG15888" s="10"/>
      <c r="AI15888" s="10"/>
      <c r="AL15888" s="10"/>
      <c r="AM15888" s="10"/>
    </row>
    <row r="15889" spans="9:39">
      <c r="I15889" s="10"/>
      <c r="R15889" s="10"/>
      <c r="S15889" s="10"/>
      <c r="T15889" s="10"/>
      <c r="X15889" s="35"/>
      <c r="AG15889" s="10"/>
      <c r="AI15889" s="10"/>
      <c r="AL15889" s="10"/>
      <c r="AM15889" s="10"/>
    </row>
    <row r="15890" spans="9:39">
      <c r="I15890" s="10"/>
      <c r="R15890" s="10"/>
      <c r="S15890" s="10"/>
      <c r="T15890" s="10"/>
      <c r="X15890" s="35"/>
      <c r="AG15890" s="10"/>
      <c r="AI15890" s="10"/>
      <c r="AL15890" s="10"/>
      <c r="AM15890" s="10"/>
    </row>
    <row r="15891" spans="9:39">
      <c r="I15891" s="10"/>
      <c r="R15891" s="10"/>
      <c r="S15891" s="10"/>
      <c r="T15891" s="10"/>
      <c r="X15891" s="35"/>
      <c r="AG15891" s="10"/>
      <c r="AI15891" s="10"/>
      <c r="AL15891" s="10"/>
      <c r="AM15891" s="10"/>
    </row>
    <row r="15892" spans="9:39">
      <c r="I15892" s="10"/>
      <c r="R15892" s="10"/>
      <c r="S15892" s="10"/>
      <c r="T15892" s="10"/>
      <c r="X15892" s="35"/>
      <c r="AG15892" s="10"/>
      <c r="AI15892" s="10"/>
      <c r="AL15892" s="10"/>
      <c r="AM15892" s="10"/>
    </row>
    <row r="15893" spans="9:39">
      <c r="I15893" s="10"/>
      <c r="R15893" s="10"/>
      <c r="S15893" s="10"/>
      <c r="T15893" s="10"/>
      <c r="X15893" s="35"/>
      <c r="AG15893" s="10"/>
      <c r="AI15893" s="10"/>
      <c r="AL15893" s="10"/>
      <c r="AM15893" s="10"/>
    </row>
    <row r="15894" spans="9:39">
      <c r="I15894" s="10"/>
      <c r="R15894" s="10"/>
      <c r="S15894" s="10"/>
      <c r="T15894" s="10"/>
      <c r="X15894" s="35"/>
      <c r="AG15894" s="10"/>
      <c r="AI15894" s="10"/>
      <c r="AL15894" s="10"/>
      <c r="AM15894" s="10"/>
    </row>
    <row r="15895" spans="9:39">
      <c r="I15895" s="10"/>
      <c r="R15895" s="10"/>
      <c r="S15895" s="10"/>
      <c r="T15895" s="10"/>
      <c r="X15895" s="35"/>
      <c r="AG15895" s="10"/>
      <c r="AI15895" s="10"/>
      <c r="AL15895" s="10"/>
      <c r="AM15895" s="10"/>
    </row>
    <row r="15896" spans="9:39">
      <c r="I15896" s="10"/>
      <c r="R15896" s="10"/>
      <c r="S15896" s="10"/>
      <c r="T15896" s="10"/>
      <c r="X15896" s="35"/>
      <c r="AG15896" s="10"/>
      <c r="AI15896" s="10"/>
      <c r="AL15896" s="10"/>
      <c r="AM15896" s="10"/>
    </row>
    <row r="15897" spans="9:39">
      <c r="I15897" s="10"/>
      <c r="R15897" s="10"/>
      <c r="S15897" s="10"/>
      <c r="T15897" s="10"/>
      <c r="X15897" s="35"/>
      <c r="AG15897" s="10"/>
      <c r="AI15897" s="10"/>
      <c r="AL15897" s="10"/>
      <c r="AM15897" s="10"/>
    </row>
    <row r="15898" spans="9:39">
      <c r="I15898" s="10"/>
      <c r="R15898" s="10"/>
      <c r="S15898" s="10"/>
      <c r="T15898" s="10"/>
      <c r="X15898" s="35"/>
      <c r="AG15898" s="10"/>
      <c r="AI15898" s="10"/>
      <c r="AL15898" s="10"/>
      <c r="AM15898" s="10"/>
    </row>
    <row r="15899" spans="9:39">
      <c r="I15899" s="10"/>
      <c r="R15899" s="10"/>
      <c r="S15899" s="10"/>
      <c r="T15899" s="10"/>
      <c r="X15899" s="35"/>
      <c r="AG15899" s="10"/>
      <c r="AI15899" s="10"/>
      <c r="AL15899" s="10"/>
      <c r="AM15899" s="10"/>
    </row>
    <row r="15900" spans="9:39">
      <c r="I15900" s="10"/>
      <c r="R15900" s="10"/>
      <c r="S15900" s="10"/>
      <c r="T15900" s="10"/>
      <c r="X15900" s="35"/>
      <c r="AG15900" s="10"/>
      <c r="AI15900" s="10"/>
      <c r="AL15900" s="10"/>
      <c r="AM15900" s="10"/>
    </row>
    <row r="15901" spans="9:39">
      <c r="I15901" s="10"/>
      <c r="R15901" s="10"/>
      <c r="S15901" s="10"/>
      <c r="T15901" s="10"/>
      <c r="X15901" s="35"/>
      <c r="AG15901" s="10"/>
      <c r="AI15901" s="10"/>
      <c r="AL15901" s="10"/>
      <c r="AM15901" s="10"/>
    </row>
    <row r="15902" spans="9:39">
      <c r="I15902" s="10"/>
      <c r="R15902" s="10"/>
      <c r="S15902" s="10"/>
      <c r="T15902" s="10"/>
      <c r="X15902" s="35"/>
      <c r="AG15902" s="10"/>
      <c r="AI15902" s="10"/>
      <c r="AL15902" s="10"/>
      <c r="AM15902" s="10"/>
    </row>
    <row r="15903" spans="9:39">
      <c r="I15903" s="10"/>
      <c r="R15903" s="10"/>
      <c r="S15903" s="10"/>
      <c r="T15903" s="10"/>
      <c r="X15903" s="35"/>
      <c r="AG15903" s="10"/>
      <c r="AI15903" s="10"/>
      <c r="AL15903" s="10"/>
      <c r="AM15903" s="10"/>
    </row>
    <row r="15904" spans="9:39">
      <c r="I15904" s="10"/>
      <c r="R15904" s="10"/>
      <c r="S15904" s="10"/>
      <c r="T15904" s="10"/>
      <c r="X15904" s="35"/>
      <c r="AG15904" s="10"/>
      <c r="AI15904" s="10"/>
      <c r="AL15904" s="10"/>
      <c r="AM15904" s="10"/>
    </row>
    <row r="15905" spans="9:39">
      <c r="I15905" s="10"/>
      <c r="R15905" s="10"/>
      <c r="S15905" s="10"/>
      <c r="T15905" s="10"/>
      <c r="X15905" s="35"/>
      <c r="AG15905" s="10"/>
      <c r="AI15905" s="10"/>
      <c r="AL15905" s="10"/>
      <c r="AM15905" s="10"/>
    </row>
    <row r="15906" spans="9:39">
      <c r="I15906" s="10"/>
      <c r="R15906" s="10"/>
      <c r="S15906" s="10"/>
      <c r="T15906" s="10"/>
      <c r="X15906" s="35"/>
      <c r="AG15906" s="10"/>
      <c r="AI15906" s="10"/>
      <c r="AL15906" s="10"/>
      <c r="AM15906" s="10"/>
    </row>
    <row r="15907" spans="9:39">
      <c r="I15907" s="10"/>
      <c r="R15907" s="10"/>
      <c r="S15907" s="10"/>
      <c r="T15907" s="10"/>
      <c r="X15907" s="35"/>
      <c r="AG15907" s="10"/>
      <c r="AI15907" s="10"/>
      <c r="AL15907" s="10"/>
      <c r="AM15907" s="10"/>
    </row>
    <row r="15908" spans="9:39">
      <c r="I15908" s="10"/>
      <c r="R15908" s="10"/>
      <c r="S15908" s="10"/>
      <c r="T15908" s="10"/>
      <c r="X15908" s="35"/>
      <c r="AG15908" s="10"/>
      <c r="AI15908" s="10"/>
      <c r="AL15908" s="10"/>
      <c r="AM15908" s="10"/>
    </row>
    <row r="15909" spans="9:39">
      <c r="I15909" s="10"/>
      <c r="R15909" s="10"/>
      <c r="S15909" s="10"/>
      <c r="T15909" s="10"/>
      <c r="X15909" s="35"/>
      <c r="AG15909" s="10"/>
      <c r="AI15909" s="10"/>
      <c r="AL15909" s="10"/>
      <c r="AM15909" s="10"/>
    </row>
    <row r="15910" spans="9:39">
      <c r="I15910" s="10"/>
      <c r="R15910" s="10"/>
      <c r="S15910" s="10"/>
      <c r="T15910" s="10"/>
      <c r="X15910" s="35"/>
      <c r="AG15910" s="10"/>
      <c r="AI15910" s="10"/>
      <c r="AL15910" s="10"/>
      <c r="AM15910" s="10"/>
    </row>
    <row r="15911" spans="9:39">
      <c r="I15911" s="10"/>
      <c r="R15911" s="10"/>
      <c r="S15911" s="10"/>
      <c r="T15911" s="10"/>
      <c r="X15911" s="35"/>
      <c r="AG15911" s="10"/>
      <c r="AI15911" s="10"/>
      <c r="AL15911" s="10"/>
      <c r="AM15911" s="10"/>
    </row>
    <row r="15912" spans="9:39">
      <c r="I15912" s="10"/>
      <c r="R15912" s="10"/>
      <c r="S15912" s="10"/>
      <c r="T15912" s="10"/>
      <c r="X15912" s="35"/>
      <c r="AG15912" s="10"/>
      <c r="AI15912" s="10"/>
      <c r="AL15912" s="10"/>
      <c r="AM15912" s="10"/>
    </row>
    <row r="15913" spans="9:39">
      <c r="I15913" s="10"/>
      <c r="R15913" s="10"/>
      <c r="S15913" s="10"/>
      <c r="T15913" s="10"/>
      <c r="X15913" s="35"/>
      <c r="AG15913" s="10"/>
      <c r="AI15913" s="10"/>
      <c r="AL15913" s="10"/>
      <c r="AM15913" s="10"/>
    </row>
    <row r="15914" spans="9:39">
      <c r="I15914" s="10"/>
      <c r="R15914" s="10"/>
      <c r="S15914" s="10"/>
      <c r="T15914" s="10"/>
      <c r="X15914" s="35"/>
      <c r="AG15914" s="10"/>
      <c r="AI15914" s="10"/>
      <c r="AL15914" s="10"/>
      <c r="AM15914" s="10"/>
    </row>
    <row r="15915" spans="9:39">
      <c r="I15915" s="10"/>
      <c r="R15915" s="10"/>
      <c r="S15915" s="10"/>
      <c r="T15915" s="10"/>
      <c r="X15915" s="35"/>
      <c r="AG15915" s="10"/>
      <c r="AI15915" s="10"/>
      <c r="AL15915" s="10"/>
      <c r="AM15915" s="10"/>
    </row>
    <row r="15916" spans="9:39">
      <c r="I15916" s="10"/>
      <c r="R15916" s="10"/>
      <c r="S15916" s="10"/>
      <c r="T15916" s="10"/>
      <c r="X15916" s="35"/>
      <c r="AG15916" s="10"/>
      <c r="AI15916" s="10"/>
      <c r="AL15916" s="10"/>
      <c r="AM15916" s="10"/>
    </row>
    <row r="15917" spans="9:39">
      <c r="I15917" s="10"/>
      <c r="R15917" s="10"/>
      <c r="S15917" s="10"/>
      <c r="T15917" s="10"/>
      <c r="X15917" s="35"/>
      <c r="AG15917" s="10"/>
      <c r="AI15917" s="10"/>
      <c r="AL15917" s="10"/>
      <c r="AM15917" s="10"/>
    </row>
    <row r="15918" spans="9:39">
      <c r="I15918" s="10"/>
      <c r="R15918" s="10"/>
      <c r="S15918" s="10"/>
      <c r="T15918" s="10"/>
      <c r="X15918" s="35"/>
      <c r="AG15918" s="10"/>
      <c r="AI15918" s="10"/>
      <c r="AL15918" s="10"/>
      <c r="AM15918" s="10"/>
    </row>
    <row r="15919" spans="9:39">
      <c r="I15919" s="10"/>
      <c r="R15919" s="10"/>
      <c r="S15919" s="10"/>
      <c r="T15919" s="10"/>
      <c r="X15919" s="35"/>
      <c r="AG15919" s="10"/>
      <c r="AI15919" s="10"/>
      <c r="AL15919" s="10"/>
      <c r="AM15919" s="10"/>
    </row>
    <row r="15920" spans="9:39">
      <c r="I15920" s="10"/>
      <c r="R15920" s="10"/>
      <c r="S15920" s="10"/>
      <c r="T15920" s="10"/>
      <c r="X15920" s="35"/>
      <c r="AG15920" s="10"/>
      <c r="AI15920" s="10"/>
      <c r="AL15920" s="10"/>
      <c r="AM15920" s="10"/>
    </row>
    <row r="15921" spans="9:39">
      <c r="I15921" s="10"/>
      <c r="R15921" s="10"/>
      <c r="S15921" s="10"/>
      <c r="T15921" s="10"/>
      <c r="X15921" s="35"/>
      <c r="AG15921" s="10"/>
      <c r="AI15921" s="10"/>
      <c r="AL15921" s="10"/>
      <c r="AM15921" s="10"/>
    </row>
    <row r="15922" spans="9:39">
      <c r="I15922" s="10"/>
      <c r="R15922" s="10"/>
      <c r="S15922" s="10"/>
      <c r="T15922" s="10"/>
      <c r="X15922" s="35"/>
      <c r="AG15922" s="10"/>
      <c r="AI15922" s="10"/>
      <c r="AL15922" s="10"/>
      <c r="AM15922" s="10"/>
    </row>
    <row r="15923" spans="9:39">
      <c r="I15923" s="10"/>
      <c r="R15923" s="10"/>
      <c r="S15923" s="10"/>
      <c r="T15923" s="10"/>
      <c r="X15923" s="35"/>
      <c r="AG15923" s="10"/>
      <c r="AI15923" s="10"/>
      <c r="AL15923" s="10"/>
      <c r="AM15923" s="10"/>
    </row>
    <row r="15924" spans="9:39">
      <c r="I15924" s="10"/>
      <c r="R15924" s="10"/>
      <c r="S15924" s="10"/>
      <c r="T15924" s="10"/>
      <c r="X15924" s="35"/>
      <c r="AG15924" s="10"/>
      <c r="AI15924" s="10"/>
      <c r="AL15924" s="10"/>
      <c r="AM15924" s="10"/>
    </row>
    <row r="15925" spans="9:39">
      <c r="I15925" s="10"/>
      <c r="R15925" s="10"/>
      <c r="S15925" s="10"/>
      <c r="T15925" s="10"/>
      <c r="X15925" s="35"/>
      <c r="AG15925" s="10"/>
      <c r="AI15925" s="10"/>
      <c r="AL15925" s="10"/>
      <c r="AM15925" s="10"/>
    </row>
    <row r="15926" spans="9:39">
      <c r="I15926" s="10"/>
      <c r="R15926" s="10"/>
      <c r="S15926" s="10"/>
      <c r="T15926" s="10"/>
      <c r="X15926" s="35"/>
      <c r="AG15926" s="10"/>
      <c r="AI15926" s="10"/>
      <c r="AL15926" s="10"/>
      <c r="AM15926" s="10"/>
    </row>
    <row r="15927" spans="9:39">
      <c r="I15927" s="10"/>
      <c r="R15927" s="10"/>
      <c r="S15927" s="10"/>
      <c r="T15927" s="10"/>
      <c r="X15927" s="35"/>
      <c r="AG15927" s="10"/>
      <c r="AI15927" s="10"/>
      <c r="AL15927" s="10"/>
      <c r="AM15927" s="10"/>
    </row>
    <row r="15928" spans="9:39">
      <c r="I15928" s="10"/>
      <c r="R15928" s="10"/>
      <c r="S15928" s="10"/>
      <c r="T15928" s="10"/>
      <c r="X15928" s="35"/>
      <c r="AG15928" s="10"/>
      <c r="AI15928" s="10"/>
      <c r="AL15928" s="10"/>
      <c r="AM15928" s="10"/>
    </row>
    <row r="15929" spans="9:39">
      <c r="I15929" s="10"/>
      <c r="R15929" s="10"/>
      <c r="S15929" s="10"/>
      <c r="T15929" s="10"/>
      <c r="X15929" s="35"/>
      <c r="AG15929" s="10"/>
      <c r="AI15929" s="10"/>
      <c r="AL15929" s="10"/>
      <c r="AM15929" s="10"/>
    </row>
    <row r="15930" spans="9:39">
      <c r="I15930" s="10"/>
      <c r="R15930" s="10"/>
      <c r="S15930" s="10"/>
      <c r="T15930" s="10"/>
      <c r="X15930" s="35"/>
      <c r="AG15930" s="10"/>
      <c r="AI15930" s="10"/>
      <c r="AL15930" s="10"/>
      <c r="AM15930" s="10"/>
    </row>
    <row r="15931" spans="9:39">
      <c r="I15931" s="10"/>
      <c r="R15931" s="10"/>
      <c r="S15931" s="10"/>
      <c r="T15931" s="10"/>
      <c r="X15931" s="35"/>
      <c r="AG15931" s="10"/>
      <c r="AI15931" s="10"/>
      <c r="AL15931" s="10"/>
      <c r="AM15931" s="10"/>
    </row>
    <row r="15932" spans="9:39">
      <c r="I15932" s="10"/>
      <c r="R15932" s="10"/>
      <c r="S15932" s="10"/>
      <c r="T15932" s="10"/>
      <c r="X15932" s="35"/>
      <c r="AG15932" s="10"/>
      <c r="AI15932" s="10"/>
      <c r="AL15932" s="10"/>
      <c r="AM15932" s="10"/>
    </row>
    <row r="15933" spans="9:39">
      <c r="I15933" s="10"/>
      <c r="R15933" s="10"/>
      <c r="S15933" s="10"/>
      <c r="T15933" s="10"/>
      <c r="X15933" s="35"/>
      <c r="AG15933" s="10"/>
      <c r="AI15933" s="10"/>
      <c r="AL15933" s="10"/>
      <c r="AM15933" s="10"/>
    </row>
    <row r="15934" spans="9:39">
      <c r="I15934" s="10"/>
      <c r="R15934" s="10"/>
      <c r="S15934" s="10"/>
      <c r="T15934" s="10"/>
      <c r="X15934" s="35"/>
      <c r="AG15934" s="10"/>
      <c r="AI15934" s="10"/>
      <c r="AL15934" s="10"/>
      <c r="AM15934" s="10"/>
    </row>
    <row r="15935" spans="9:39">
      <c r="I15935" s="10"/>
      <c r="R15935" s="10"/>
      <c r="S15935" s="10"/>
      <c r="T15935" s="10"/>
      <c r="X15935" s="35"/>
      <c r="AG15935" s="10"/>
      <c r="AI15935" s="10"/>
      <c r="AL15935" s="10"/>
      <c r="AM15935" s="10"/>
    </row>
    <row r="15936" spans="9:39">
      <c r="I15936" s="10"/>
      <c r="R15936" s="10"/>
      <c r="S15936" s="10"/>
      <c r="T15936" s="10"/>
      <c r="X15936" s="35"/>
      <c r="AG15936" s="10"/>
      <c r="AI15936" s="10"/>
      <c r="AL15936" s="10"/>
      <c r="AM15936" s="10"/>
    </row>
    <row r="15937" spans="9:39">
      <c r="I15937" s="10"/>
      <c r="R15937" s="10"/>
      <c r="S15937" s="10"/>
      <c r="T15937" s="10"/>
      <c r="X15937" s="35"/>
      <c r="AG15937" s="10"/>
      <c r="AI15937" s="10"/>
      <c r="AL15937" s="10"/>
      <c r="AM15937" s="10"/>
    </row>
    <row r="15938" spans="9:39">
      <c r="I15938" s="10"/>
      <c r="R15938" s="10"/>
      <c r="S15938" s="10"/>
      <c r="T15938" s="10"/>
      <c r="X15938" s="35"/>
      <c r="AG15938" s="10"/>
      <c r="AI15938" s="10"/>
      <c r="AL15938" s="10"/>
      <c r="AM15938" s="10"/>
    </row>
    <row r="15939" spans="9:39">
      <c r="I15939" s="10"/>
      <c r="R15939" s="10"/>
      <c r="S15939" s="10"/>
      <c r="T15939" s="10"/>
      <c r="X15939" s="35"/>
      <c r="AG15939" s="10"/>
      <c r="AI15939" s="10"/>
      <c r="AL15939" s="10"/>
      <c r="AM15939" s="10"/>
    </row>
    <row r="15940" spans="9:39">
      <c r="I15940" s="10"/>
      <c r="R15940" s="10"/>
      <c r="S15940" s="10"/>
      <c r="T15940" s="10"/>
      <c r="X15940" s="35"/>
      <c r="AG15940" s="10"/>
      <c r="AI15940" s="10"/>
      <c r="AL15940" s="10"/>
      <c r="AM15940" s="10"/>
    </row>
    <row r="15941" spans="9:39">
      <c r="I15941" s="10"/>
      <c r="R15941" s="10"/>
      <c r="S15941" s="10"/>
      <c r="T15941" s="10"/>
      <c r="X15941" s="35"/>
      <c r="AG15941" s="10"/>
      <c r="AI15941" s="10"/>
      <c r="AL15941" s="10"/>
      <c r="AM15941" s="10"/>
    </row>
    <row r="15942" spans="9:39">
      <c r="I15942" s="10"/>
      <c r="R15942" s="10"/>
      <c r="S15942" s="10"/>
      <c r="T15942" s="10"/>
      <c r="X15942" s="35"/>
      <c r="AG15942" s="10"/>
      <c r="AI15942" s="10"/>
      <c r="AL15942" s="10"/>
      <c r="AM15942" s="10"/>
    </row>
    <row r="15943" spans="9:39">
      <c r="I15943" s="10"/>
      <c r="R15943" s="10"/>
      <c r="S15943" s="10"/>
      <c r="T15943" s="10"/>
      <c r="X15943" s="35"/>
      <c r="AG15943" s="10"/>
      <c r="AI15943" s="10"/>
      <c r="AL15943" s="10"/>
      <c r="AM15943" s="10"/>
    </row>
    <row r="15944" spans="9:39">
      <c r="I15944" s="10"/>
      <c r="R15944" s="10"/>
      <c r="S15944" s="10"/>
      <c r="T15944" s="10"/>
      <c r="X15944" s="35"/>
      <c r="AG15944" s="10"/>
      <c r="AI15944" s="10"/>
      <c r="AL15944" s="10"/>
      <c r="AM15944" s="10"/>
    </row>
    <row r="15945" spans="9:39">
      <c r="I15945" s="10"/>
      <c r="R15945" s="10"/>
      <c r="S15945" s="10"/>
      <c r="T15945" s="10"/>
      <c r="X15945" s="35"/>
      <c r="AG15945" s="10"/>
      <c r="AI15945" s="10"/>
      <c r="AL15945" s="10"/>
      <c r="AM15945" s="10"/>
    </row>
    <row r="15946" spans="9:39">
      <c r="I15946" s="10"/>
      <c r="R15946" s="10"/>
      <c r="S15946" s="10"/>
      <c r="T15946" s="10"/>
      <c r="X15946" s="35"/>
      <c r="AG15946" s="10"/>
      <c r="AI15946" s="10"/>
      <c r="AL15946" s="10"/>
      <c r="AM15946" s="10"/>
    </row>
    <row r="15947" spans="9:39">
      <c r="I15947" s="10"/>
      <c r="R15947" s="10"/>
      <c r="S15947" s="10"/>
      <c r="T15947" s="10"/>
      <c r="X15947" s="35"/>
      <c r="AG15947" s="10"/>
      <c r="AI15947" s="10"/>
      <c r="AL15947" s="10"/>
      <c r="AM15947" s="10"/>
    </row>
    <row r="15948" spans="9:39">
      <c r="I15948" s="10"/>
      <c r="R15948" s="10"/>
      <c r="S15948" s="10"/>
      <c r="T15948" s="10"/>
      <c r="X15948" s="35"/>
      <c r="AG15948" s="10"/>
      <c r="AI15948" s="10"/>
      <c r="AL15948" s="10"/>
      <c r="AM15948" s="10"/>
    </row>
    <row r="15949" spans="9:39">
      <c r="I15949" s="10"/>
      <c r="R15949" s="10"/>
      <c r="S15949" s="10"/>
      <c r="T15949" s="10"/>
      <c r="X15949" s="35"/>
      <c r="AG15949" s="10"/>
      <c r="AI15949" s="10"/>
      <c r="AL15949" s="10"/>
      <c r="AM15949" s="10"/>
    </row>
    <row r="15950" spans="9:39">
      <c r="I15950" s="10"/>
      <c r="R15950" s="10"/>
      <c r="S15950" s="10"/>
      <c r="T15950" s="10"/>
      <c r="X15950" s="35"/>
      <c r="AG15950" s="10"/>
      <c r="AI15950" s="10"/>
      <c r="AL15950" s="10"/>
      <c r="AM15950" s="10"/>
    </row>
    <row r="15951" spans="9:39">
      <c r="I15951" s="10"/>
      <c r="R15951" s="10"/>
      <c r="S15951" s="10"/>
      <c r="T15951" s="10"/>
      <c r="X15951" s="35"/>
      <c r="AG15951" s="10"/>
      <c r="AI15951" s="10"/>
      <c r="AL15951" s="10"/>
      <c r="AM15951" s="10"/>
    </row>
    <row r="15952" spans="9:39">
      <c r="I15952" s="10"/>
      <c r="R15952" s="10"/>
      <c r="S15952" s="10"/>
      <c r="T15952" s="10"/>
      <c r="X15952" s="35"/>
      <c r="AG15952" s="10"/>
      <c r="AI15952" s="10"/>
      <c r="AL15952" s="10"/>
      <c r="AM15952" s="10"/>
    </row>
    <row r="15953" spans="9:39">
      <c r="I15953" s="10"/>
      <c r="R15953" s="10"/>
      <c r="S15953" s="10"/>
      <c r="T15953" s="10"/>
      <c r="X15953" s="35"/>
      <c r="AG15953" s="10"/>
      <c r="AI15953" s="10"/>
      <c r="AL15953" s="10"/>
      <c r="AM15953" s="10"/>
    </row>
    <row r="15954" spans="9:39">
      <c r="I15954" s="10"/>
      <c r="R15954" s="10"/>
      <c r="S15954" s="10"/>
      <c r="T15954" s="10"/>
      <c r="X15954" s="35"/>
      <c r="AG15954" s="10"/>
      <c r="AI15954" s="10"/>
      <c r="AL15954" s="10"/>
      <c r="AM15954" s="10"/>
    </row>
    <row r="15955" spans="9:39">
      <c r="I15955" s="10"/>
      <c r="R15955" s="10"/>
      <c r="S15955" s="10"/>
      <c r="T15955" s="10"/>
      <c r="X15955" s="35"/>
      <c r="AG15955" s="10"/>
      <c r="AI15955" s="10"/>
      <c r="AL15955" s="10"/>
      <c r="AM15955" s="10"/>
    </row>
    <row r="15956" spans="9:39">
      <c r="I15956" s="10"/>
      <c r="R15956" s="10"/>
      <c r="S15956" s="10"/>
      <c r="T15956" s="10"/>
      <c r="X15956" s="35"/>
      <c r="AG15956" s="10"/>
      <c r="AI15956" s="10"/>
      <c r="AL15956" s="10"/>
      <c r="AM15956" s="10"/>
    </row>
    <row r="15957" spans="9:39">
      <c r="I15957" s="10"/>
      <c r="R15957" s="10"/>
      <c r="S15957" s="10"/>
      <c r="T15957" s="10"/>
      <c r="X15957" s="35"/>
      <c r="AG15957" s="10"/>
      <c r="AI15957" s="10"/>
      <c r="AL15957" s="10"/>
      <c r="AM15957" s="10"/>
    </row>
    <row r="15958" spans="9:39">
      <c r="I15958" s="10"/>
      <c r="R15958" s="10"/>
      <c r="S15958" s="10"/>
      <c r="T15958" s="10"/>
      <c r="X15958" s="35"/>
      <c r="AG15958" s="10"/>
      <c r="AI15958" s="10"/>
      <c r="AL15958" s="10"/>
      <c r="AM15958" s="10"/>
    </row>
    <row r="15959" spans="9:39">
      <c r="I15959" s="10"/>
      <c r="R15959" s="10"/>
      <c r="S15959" s="10"/>
      <c r="T15959" s="10"/>
      <c r="X15959" s="35"/>
      <c r="AG15959" s="10"/>
      <c r="AI15959" s="10"/>
      <c r="AL15959" s="10"/>
      <c r="AM15959" s="10"/>
    </row>
    <row r="15960" spans="9:39">
      <c r="I15960" s="10"/>
      <c r="R15960" s="10"/>
      <c r="S15960" s="10"/>
      <c r="T15960" s="10"/>
      <c r="X15960" s="35"/>
      <c r="AG15960" s="10"/>
      <c r="AI15960" s="10"/>
      <c r="AL15960" s="10"/>
      <c r="AM15960" s="10"/>
    </row>
    <row r="15961" spans="9:39">
      <c r="I15961" s="10"/>
      <c r="R15961" s="10"/>
      <c r="S15961" s="10"/>
      <c r="T15961" s="10"/>
      <c r="X15961" s="35"/>
      <c r="AG15961" s="10"/>
      <c r="AI15961" s="10"/>
      <c r="AL15961" s="10"/>
      <c r="AM15961" s="10"/>
    </row>
    <row r="15962" spans="9:39">
      <c r="I15962" s="10"/>
      <c r="R15962" s="10"/>
      <c r="S15962" s="10"/>
      <c r="T15962" s="10"/>
      <c r="X15962" s="35"/>
      <c r="AG15962" s="10"/>
      <c r="AI15962" s="10"/>
      <c r="AL15962" s="10"/>
      <c r="AM15962" s="10"/>
    </row>
    <row r="15963" spans="9:39">
      <c r="I15963" s="10"/>
      <c r="R15963" s="10"/>
      <c r="S15963" s="10"/>
      <c r="T15963" s="10"/>
      <c r="X15963" s="35"/>
      <c r="AG15963" s="10"/>
      <c r="AI15963" s="10"/>
      <c r="AL15963" s="10"/>
      <c r="AM15963" s="10"/>
    </row>
    <row r="15964" spans="9:39">
      <c r="I15964" s="10"/>
      <c r="R15964" s="10"/>
      <c r="S15964" s="10"/>
      <c r="T15964" s="10"/>
      <c r="X15964" s="35"/>
      <c r="AG15964" s="10"/>
      <c r="AI15964" s="10"/>
      <c r="AL15964" s="10"/>
      <c r="AM15964" s="10"/>
    </row>
    <row r="15965" spans="9:39">
      <c r="I15965" s="10"/>
      <c r="R15965" s="10"/>
      <c r="S15965" s="10"/>
      <c r="T15965" s="10"/>
      <c r="X15965" s="35"/>
      <c r="AG15965" s="10"/>
      <c r="AI15965" s="10"/>
      <c r="AL15965" s="10"/>
      <c r="AM15965" s="10"/>
    </row>
    <row r="15966" spans="9:39">
      <c r="I15966" s="10"/>
      <c r="R15966" s="10"/>
      <c r="S15966" s="10"/>
      <c r="T15966" s="10"/>
      <c r="X15966" s="35"/>
      <c r="AG15966" s="10"/>
      <c r="AI15966" s="10"/>
      <c r="AL15966" s="10"/>
      <c r="AM15966" s="10"/>
    </row>
    <row r="15967" spans="9:39">
      <c r="I15967" s="10"/>
      <c r="R15967" s="10"/>
      <c r="S15967" s="10"/>
      <c r="T15967" s="10"/>
      <c r="X15967" s="35"/>
      <c r="AG15967" s="10"/>
      <c r="AI15967" s="10"/>
      <c r="AL15967" s="10"/>
      <c r="AM15967" s="10"/>
    </row>
    <row r="15968" spans="9:39">
      <c r="I15968" s="10"/>
      <c r="R15968" s="10"/>
      <c r="S15968" s="10"/>
      <c r="T15968" s="10"/>
      <c r="X15968" s="35"/>
      <c r="AG15968" s="10"/>
      <c r="AI15968" s="10"/>
      <c r="AL15968" s="10"/>
      <c r="AM15968" s="10"/>
    </row>
    <row r="15969" spans="9:39">
      <c r="I15969" s="10"/>
      <c r="R15969" s="10"/>
      <c r="S15969" s="10"/>
      <c r="T15969" s="10"/>
      <c r="X15969" s="35"/>
      <c r="AG15969" s="10"/>
      <c r="AI15969" s="10"/>
      <c r="AL15969" s="10"/>
      <c r="AM15969" s="10"/>
    </row>
    <row r="15970" spans="9:39">
      <c r="I15970" s="10"/>
      <c r="R15970" s="10"/>
      <c r="S15970" s="10"/>
      <c r="T15970" s="10"/>
      <c r="X15970" s="35"/>
      <c r="AG15970" s="10"/>
      <c r="AI15970" s="10"/>
      <c r="AL15970" s="10"/>
      <c r="AM15970" s="10"/>
    </row>
    <row r="15971" spans="9:39">
      <c r="I15971" s="10"/>
      <c r="R15971" s="10"/>
      <c r="S15971" s="10"/>
      <c r="T15971" s="10"/>
      <c r="X15971" s="35"/>
      <c r="AG15971" s="10"/>
      <c r="AI15971" s="10"/>
      <c r="AL15971" s="10"/>
      <c r="AM15971" s="10"/>
    </row>
    <row r="15972" spans="9:39">
      <c r="I15972" s="10"/>
      <c r="R15972" s="10"/>
      <c r="S15972" s="10"/>
      <c r="T15972" s="10"/>
      <c r="X15972" s="35"/>
      <c r="AG15972" s="10"/>
      <c r="AI15972" s="10"/>
      <c r="AL15972" s="10"/>
      <c r="AM15972" s="10"/>
    </row>
    <row r="15973" spans="9:39">
      <c r="I15973" s="10"/>
      <c r="R15973" s="10"/>
      <c r="S15973" s="10"/>
      <c r="T15973" s="10"/>
      <c r="X15973" s="35"/>
      <c r="AG15973" s="10"/>
      <c r="AI15973" s="10"/>
      <c r="AL15973" s="10"/>
      <c r="AM15973" s="10"/>
    </row>
    <row r="15974" spans="9:39">
      <c r="I15974" s="10"/>
      <c r="R15974" s="10"/>
      <c r="S15974" s="10"/>
      <c r="T15974" s="10"/>
      <c r="X15974" s="35"/>
      <c r="AG15974" s="10"/>
      <c r="AI15974" s="10"/>
      <c r="AL15974" s="10"/>
      <c r="AM15974" s="10"/>
    </row>
    <row r="15975" spans="9:39">
      <c r="I15975" s="10"/>
      <c r="R15975" s="10"/>
      <c r="S15975" s="10"/>
      <c r="T15975" s="10"/>
      <c r="X15975" s="35"/>
      <c r="AG15975" s="10"/>
      <c r="AI15975" s="10"/>
      <c r="AL15975" s="10"/>
      <c r="AM15975" s="10"/>
    </row>
    <row r="15976" spans="9:39">
      <c r="I15976" s="10"/>
      <c r="R15976" s="10"/>
      <c r="S15976" s="10"/>
      <c r="T15976" s="10"/>
      <c r="X15976" s="35"/>
      <c r="AG15976" s="10"/>
      <c r="AI15976" s="10"/>
      <c r="AL15976" s="10"/>
      <c r="AM15976" s="10"/>
    </row>
    <row r="15977" spans="9:39">
      <c r="I15977" s="10"/>
      <c r="R15977" s="10"/>
      <c r="S15977" s="10"/>
      <c r="T15977" s="10"/>
      <c r="X15977" s="35"/>
      <c r="AG15977" s="10"/>
      <c r="AI15977" s="10"/>
      <c r="AL15977" s="10"/>
      <c r="AM15977" s="10"/>
    </row>
    <row r="15978" spans="9:39">
      <c r="I15978" s="10"/>
      <c r="R15978" s="10"/>
      <c r="S15978" s="10"/>
      <c r="T15978" s="10"/>
      <c r="X15978" s="35"/>
      <c r="AG15978" s="10"/>
      <c r="AI15978" s="10"/>
      <c r="AL15978" s="10"/>
      <c r="AM15978" s="10"/>
    </row>
    <row r="15979" spans="9:39">
      <c r="I15979" s="10"/>
      <c r="R15979" s="10"/>
      <c r="S15979" s="10"/>
      <c r="T15979" s="10"/>
      <c r="X15979" s="35"/>
      <c r="AG15979" s="10"/>
      <c r="AI15979" s="10"/>
      <c r="AL15979" s="10"/>
      <c r="AM15979" s="10"/>
    </row>
    <row r="15980" spans="9:39">
      <c r="I15980" s="10"/>
      <c r="R15980" s="10"/>
      <c r="S15980" s="10"/>
      <c r="T15980" s="10"/>
      <c r="X15980" s="35"/>
      <c r="AG15980" s="10"/>
      <c r="AI15980" s="10"/>
      <c r="AL15980" s="10"/>
      <c r="AM15980" s="10"/>
    </row>
    <row r="15981" spans="9:39">
      <c r="I15981" s="10"/>
      <c r="R15981" s="10"/>
      <c r="S15981" s="10"/>
      <c r="T15981" s="10"/>
      <c r="X15981" s="35"/>
      <c r="AG15981" s="10"/>
      <c r="AI15981" s="10"/>
      <c r="AL15981" s="10"/>
      <c r="AM15981" s="10"/>
    </row>
    <row r="15982" spans="9:39">
      <c r="I15982" s="10"/>
      <c r="R15982" s="10"/>
      <c r="S15982" s="10"/>
      <c r="T15982" s="10"/>
      <c r="X15982" s="35"/>
      <c r="AG15982" s="10"/>
      <c r="AI15982" s="10"/>
      <c r="AL15982" s="10"/>
      <c r="AM15982" s="10"/>
    </row>
    <row r="15983" spans="9:39">
      <c r="I15983" s="10"/>
      <c r="R15983" s="10"/>
      <c r="S15983" s="10"/>
      <c r="T15983" s="10"/>
      <c r="X15983" s="35"/>
      <c r="AG15983" s="10"/>
      <c r="AI15983" s="10"/>
      <c r="AL15983" s="10"/>
      <c r="AM15983" s="10"/>
    </row>
    <row r="15984" spans="9:39">
      <c r="I15984" s="10"/>
      <c r="R15984" s="10"/>
      <c r="S15984" s="10"/>
      <c r="T15984" s="10"/>
      <c r="X15984" s="35"/>
      <c r="AG15984" s="10"/>
      <c r="AI15984" s="10"/>
      <c r="AL15984" s="10"/>
      <c r="AM15984" s="10"/>
    </row>
    <row r="15985" spans="9:39">
      <c r="I15985" s="10"/>
      <c r="R15985" s="10"/>
      <c r="S15985" s="10"/>
      <c r="T15985" s="10"/>
      <c r="X15985" s="35"/>
      <c r="AG15985" s="10"/>
      <c r="AI15985" s="10"/>
      <c r="AL15985" s="10"/>
      <c r="AM15985" s="10"/>
    </row>
    <row r="15986" spans="9:39">
      <c r="I15986" s="10"/>
      <c r="R15986" s="10"/>
      <c r="S15986" s="10"/>
      <c r="T15986" s="10"/>
      <c r="X15986" s="35"/>
      <c r="AG15986" s="10"/>
      <c r="AI15986" s="10"/>
      <c r="AL15986" s="10"/>
      <c r="AM15986" s="10"/>
    </row>
    <row r="15987" spans="9:39">
      <c r="I15987" s="10"/>
      <c r="R15987" s="10"/>
      <c r="S15987" s="10"/>
      <c r="T15987" s="10"/>
      <c r="X15987" s="35"/>
      <c r="AG15987" s="10"/>
      <c r="AI15987" s="10"/>
      <c r="AL15987" s="10"/>
      <c r="AM15987" s="10"/>
    </row>
    <row r="15988" spans="9:39">
      <c r="I15988" s="10"/>
      <c r="R15988" s="10"/>
      <c r="S15988" s="10"/>
      <c r="T15988" s="10"/>
      <c r="X15988" s="35"/>
      <c r="AG15988" s="10"/>
      <c r="AI15988" s="10"/>
      <c r="AL15988" s="10"/>
      <c r="AM15988" s="10"/>
    </row>
    <row r="15989" spans="9:39">
      <c r="I15989" s="10"/>
      <c r="R15989" s="10"/>
      <c r="S15989" s="10"/>
      <c r="T15989" s="10"/>
      <c r="X15989" s="35"/>
      <c r="AG15989" s="10"/>
      <c r="AI15989" s="10"/>
      <c r="AL15989" s="10"/>
      <c r="AM15989" s="10"/>
    </row>
    <row r="15990" spans="9:39">
      <c r="I15990" s="10"/>
      <c r="R15990" s="10"/>
      <c r="S15990" s="10"/>
      <c r="T15990" s="10"/>
      <c r="X15990" s="35"/>
      <c r="AG15990" s="10"/>
      <c r="AI15990" s="10"/>
      <c r="AL15990" s="10"/>
      <c r="AM15990" s="10"/>
    </row>
    <row r="15991" spans="9:39">
      <c r="I15991" s="10"/>
      <c r="R15991" s="10"/>
      <c r="S15991" s="10"/>
      <c r="T15991" s="10"/>
      <c r="X15991" s="35"/>
      <c r="AG15991" s="10"/>
      <c r="AI15991" s="10"/>
      <c r="AL15991" s="10"/>
      <c r="AM15991" s="10"/>
    </row>
    <row r="15992" spans="9:39">
      <c r="I15992" s="10"/>
      <c r="R15992" s="10"/>
      <c r="S15992" s="10"/>
      <c r="T15992" s="10"/>
      <c r="X15992" s="35"/>
      <c r="AG15992" s="10"/>
      <c r="AI15992" s="10"/>
      <c r="AL15992" s="10"/>
      <c r="AM15992" s="10"/>
    </row>
    <row r="15993" spans="9:39">
      <c r="I15993" s="10"/>
      <c r="R15993" s="10"/>
      <c r="S15993" s="10"/>
      <c r="T15993" s="10"/>
      <c r="X15993" s="35"/>
      <c r="AG15993" s="10"/>
      <c r="AI15993" s="10"/>
      <c r="AL15993" s="10"/>
      <c r="AM15993" s="10"/>
    </row>
    <row r="15994" spans="9:39">
      <c r="I15994" s="10"/>
      <c r="R15994" s="10"/>
      <c r="S15994" s="10"/>
      <c r="T15994" s="10"/>
      <c r="X15994" s="35"/>
      <c r="AG15994" s="10"/>
      <c r="AI15994" s="10"/>
      <c r="AL15994" s="10"/>
      <c r="AM15994" s="10"/>
    </row>
    <row r="15995" spans="9:39">
      <c r="I15995" s="10"/>
      <c r="R15995" s="10"/>
      <c r="S15995" s="10"/>
      <c r="T15995" s="10"/>
      <c r="X15995" s="35"/>
      <c r="AG15995" s="10"/>
      <c r="AI15995" s="10"/>
      <c r="AL15995" s="10"/>
      <c r="AM15995" s="10"/>
    </row>
    <row r="15996" spans="9:39">
      <c r="I15996" s="10"/>
      <c r="R15996" s="10"/>
      <c r="S15996" s="10"/>
      <c r="T15996" s="10"/>
      <c r="X15996" s="35"/>
      <c r="AG15996" s="10"/>
      <c r="AI15996" s="10"/>
      <c r="AL15996" s="10"/>
      <c r="AM15996" s="10"/>
    </row>
    <row r="15997" spans="9:39">
      <c r="I15997" s="10"/>
      <c r="R15997" s="10"/>
      <c r="S15997" s="10"/>
      <c r="T15997" s="10"/>
      <c r="X15997" s="35"/>
      <c r="AG15997" s="10"/>
      <c r="AI15997" s="10"/>
      <c r="AL15997" s="10"/>
      <c r="AM15997" s="10"/>
    </row>
    <row r="15998" spans="9:39">
      <c r="I15998" s="10"/>
      <c r="R15998" s="10"/>
      <c r="S15998" s="10"/>
      <c r="T15998" s="10"/>
      <c r="X15998" s="35"/>
      <c r="AG15998" s="10"/>
      <c r="AI15998" s="10"/>
      <c r="AL15998" s="10"/>
      <c r="AM15998" s="10"/>
    </row>
    <row r="15999" spans="9:39">
      <c r="I15999" s="10"/>
      <c r="R15999" s="10"/>
      <c r="S15999" s="10"/>
      <c r="T15999" s="10"/>
      <c r="X15999" s="35"/>
      <c r="AG15999" s="10"/>
      <c r="AI15999" s="10"/>
      <c r="AL15999" s="10"/>
      <c r="AM15999" s="10"/>
    </row>
    <row r="16000" spans="9:39">
      <c r="I16000" s="10"/>
      <c r="R16000" s="10"/>
      <c r="S16000" s="10"/>
      <c r="T16000" s="10"/>
      <c r="X16000" s="35"/>
      <c r="AG16000" s="10"/>
      <c r="AI16000" s="10"/>
      <c r="AL16000" s="10"/>
      <c r="AM16000" s="10"/>
    </row>
    <row r="16001" spans="9:39">
      <c r="I16001" s="10"/>
      <c r="R16001" s="10"/>
      <c r="S16001" s="10"/>
      <c r="T16001" s="10"/>
      <c r="X16001" s="35"/>
      <c r="AG16001" s="10"/>
      <c r="AI16001" s="10"/>
      <c r="AL16001" s="10"/>
      <c r="AM16001" s="10"/>
    </row>
    <row r="16002" spans="9:39">
      <c r="I16002" s="10"/>
      <c r="R16002" s="10"/>
      <c r="S16002" s="10"/>
      <c r="T16002" s="10"/>
      <c r="X16002" s="35"/>
      <c r="AG16002" s="10"/>
      <c r="AI16002" s="10"/>
      <c r="AL16002" s="10"/>
      <c r="AM16002" s="10"/>
    </row>
    <row r="16003" spans="9:39">
      <c r="I16003" s="10"/>
      <c r="R16003" s="10"/>
      <c r="S16003" s="10"/>
      <c r="T16003" s="10"/>
      <c r="X16003" s="35"/>
      <c r="AG16003" s="10"/>
      <c r="AI16003" s="10"/>
      <c r="AL16003" s="10"/>
      <c r="AM16003" s="10"/>
    </row>
    <row r="16004" spans="9:39">
      <c r="I16004" s="10"/>
      <c r="R16004" s="10"/>
      <c r="S16004" s="10"/>
      <c r="T16004" s="10"/>
      <c r="X16004" s="35"/>
      <c r="AG16004" s="10"/>
      <c r="AI16004" s="10"/>
      <c r="AL16004" s="10"/>
      <c r="AM16004" s="10"/>
    </row>
    <row r="16005" spans="9:39">
      <c r="I16005" s="10"/>
      <c r="R16005" s="10"/>
      <c r="S16005" s="10"/>
      <c r="T16005" s="10"/>
      <c r="X16005" s="35"/>
      <c r="AG16005" s="10"/>
      <c r="AI16005" s="10"/>
      <c r="AL16005" s="10"/>
      <c r="AM16005" s="10"/>
    </row>
    <row r="16006" spans="9:39">
      <c r="I16006" s="10"/>
      <c r="R16006" s="10"/>
      <c r="S16006" s="10"/>
      <c r="T16006" s="10"/>
      <c r="X16006" s="35"/>
      <c r="AG16006" s="10"/>
      <c r="AI16006" s="10"/>
      <c r="AL16006" s="10"/>
      <c r="AM16006" s="10"/>
    </row>
    <row r="16007" spans="9:39">
      <c r="I16007" s="10"/>
      <c r="R16007" s="10"/>
      <c r="S16007" s="10"/>
      <c r="T16007" s="10"/>
      <c r="X16007" s="35"/>
      <c r="AG16007" s="10"/>
      <c r="AI16007" s="10"/>
      <c r="AL16007" s="10"/>
      <c r="AM16007" s="10"/>
    </row>
    <row r="16008" spans="9:39">
      <c r="I16008" s="10"/>
      <c r="R16008" s="10"/>
      <c r="S16008" s="10"/>
      <c r="T16008" s="10"/>
      <c r="X16008" s="35"/>
      <c r="AG16008" s="10"/>
      <c r="AI16008" s="10"/>
      <c r="AL16008" s="10"/>
      <c r="AM16008" s="10"/>
    </row>
    <row r="16009" spans="9:39">
      <c r="I16009" s="10"/>
      <c r="R16009" s="10"/>
      <c r="S16009" s="10"/>
      <c r="T16009" s="10"/>
      <c r="X16009" s="35"/>
      <c r="AG16009" s="10"/>
      <c r="AI16009" s="10"/>
      <c r="AL16009" s="10"/>
      <c r="AM16009" s="10"/>
    </row>
    <row r="16010" spans="9:39">
      <c r="I16010" s="10"/>
      <c r="R16010" s="10"/>
      <c r="S16010" s="10"/>
      <c r="T16010" s="10"/>
      <c r="X16010" s="35"/>
      <c r="AG16010" s="10"/>
      <c r="AI16010" s="10"/>
      <c r="AL16010" s="10"/>
      <c r="AM16010" s="10"/>
    </row>
    <row r="16011" spans="9:39">
      <c r="I16011" s="10"/>
      <c r="R16011" s="10"/>
      <c r="S16011" s="10"/>
      <c r="T16011" s="10"/>
      <c r="X16011" s="35"/>
      <c r="AG16011" s="10"/>
      <c r="AI16011" s="10"/>
      <c r="AL16011" s="10"/>
      <c r="AM16011" s="10"/>
    </row>
    <row r="16012" spans="9:39">
      <c r="I16012" s="10"/>
      <c r="R16012" s="10"/>
      <c r="S16012" s="10"/>
      <c r="T16012" s="10"/>
      <c r="X16012" s="35"/>
      <c r="AG16012" s="10"/>
      <c r="AI16012" s="10"/>
      <c r="AL16012" s="10"/>
      <c r="AM16012" s="10"/>
    </row>
    <row r="16013" spans="9:39">
      <c r="I16013" s="10"/>
      <c r="R16013" s="10"/>
      <c r="S16013" s="10"/>
      <c r="T16013" s="10"/>
      <c r="X16013" s="35"/>
      <c r="AG16013" s="10"/>
      <c r="AI16013" s="10"/>
      <c r="AL16013" s="10"/>
      <c r="AM16013" s="10"/>
    </row>
    <row r="16014" spans="9:39">
      <c r="I16014" s="10"/>
      <c r="R16014" s="10"/>
      <c r="S16014" s="10"/>
      <c r="T16014" s="10"/>
      <c r="X16014" s="35"/>
      <c r="AG16014" s="10"/>
      <c r="AI16014" s="10"/>
      <c r="AL16014" s="10"/>
      <c r="AM16014" s="10"/>
    </row>
    <row r="16015" spans="9:39">
      <c r="I16015" s="10"/>
      <c r="R16015" s="10"/>
      <c r="S16015" s="10"/>
      <c r="T16015" s="10"/>
      <c r="X16015" s="35"/>
      <c r="AG16015" s="10"/>
      <c r="AI16015" s="10"/>
      <c r="AL16015" s="10"/>
      <c r="AM16015" s="10"/>
    </row>
    <row r="16016" spans="9:39">
      <c r="I16016" s="10"/>
      <c r="R16016" s="10"/>
      <c r="S16016" s="10"/>
      <c r="T16016" s="10"/>
      <c r="X16016" s="35"/>
      <c r="AG16016" s="10"/>
      <c r="AI16016" s="10"/>
      <c r="AL16016" s="10"/>
      <c r="AM16016" s="10"/>
    </row>
    <row r="16017" spans="9:39">
      <c r="I16017" s="10"/>
      <c r="R16017" s="10"/>
      <c r="S16017" s="10"/>
      <c r="T16017" s="10"/>
      <c r="X16017" s="35"/>
      <c r="AG16017" s="10"/>
      <c r="AI16017" s="10"/>
      <c r="AL16017" s="10"/>
      <c r="AM16017" s="10"/>
    </row>
    <row r="16018" spans="9:39">
      <c r="I16018" s="10"/>
      <c r="R16018" s="10"/>
      <c r="S16018" s="10"/>
      <c r="T16018" s="10"/>
      <c r="X16018" s="35"/>
      <c r="AG16018" s="10"/>
      <c r="AI16018" s="10"/>
      <c r="AL16018" s="10"/>
      <c r="AM16018" s="10"/>
    </row>
    <row r="16019" spans="9:39">
      <c r="I16019" s="10"/>
      <c r="R16019" s="10"/>
      <c r="S16019" s="10"/>
      <c r="T16019" s="10"/>
      <c r="X16019" s="35"/>
      <c r="AG16019" s="10"/>
      <c r="AI16019" s="10"/>
      <c r="AL16019" s="10"/>
      <c r="AM16019" s="10"/>
    </row>
    <row r="16020" spans="9:39">
      <c r="I16020" s="10"/>
      <c r="R16020" s="10"/>
      <c r="S16020" s="10"/>
      <c r="T16020" s="10"/>
      <c r="X16020" s="35"/>
      <c r="AG16020" s="10"/>
      <c r="AI16020" s="10"/>
      <c r="AL16020" s="10"/>
      <c r="AM16020" s="10"/>
    </row>
    <row r="16021" spans="9:39">
      <c r="I16021" s="10"/>
      <c r="R16021" s="10"/>
      <c r="S16021" s="10"/>
      <c r="T16021" s="10"/>
      <c r="X16021" s="35"/>
      <c r="AG16021" s="10"/>
      <c r="AI16021" s="10"/>
      <c r="AL16021" s="10"/>
      <c r="AM16021" s="10"/>
    </row>
    <row r="16022" spans="9:39">
      <c r="I16022" s="10"/>
      <c r="R16022" s="10"/>
      <c r="S16022" s="10"/>
      <c r="T16022" s="10"/>
      <c r="X16022" s="35"/>
      <c r="AG16022" s="10"/>
      <c r="AI16022" s="10"/>
      <c r="AL16022" s="10"/>
      <c r="AM16022" s="10"/>
    </row>
    <row r="16023" spans="9:39">
      <c r="I16023" s="10"/>
      <c r="R16023" s="10"/>
      <c r="S16023" s="10"/>
      <c r="T16023" s="10"/>
      <c r="X16023" s="35"/>
      <c r="AG16023" s="10"/>
      <c r="AI16023" s="10"/>
      <c r="AL16023" s="10"/>
      <c r="AM16023" s="10"/>
    </row>
    <row r="16024" spans="9:39">
      <c r="I16024" s="10"/>
      <c r="R16024" s="10"/>
      <c r="S16024" s="10"/>
      <c r="T16024" s="10"/>
      <c r="X16024" s="35"/>
      <c r="AG16024" s="10"/>
      <c r="AI16024" s="10"/>
      <c r="AL16024" s="10"/>
      <c r="AM16024" s="10"/>
    </row>
    <row r="16025" spans="9:39">
      <c r="I16025" s="10"/>
      <c r="R16025" s="10"/>
      <c r="S16025" s="10"/>
      <c r="T16025" s="10"/>
      <c r="X16025" s="35"/>
      <c r="AG16025" s="10"/>
      <c r="AI16025" s="10"/>
      <c r="AL16025" s="10"/>
      <c r="AM16025" s="10"/>
    </row>
    <row r="16026" spans="9:39">
      <c r="I16026" s="10"/>
      <c r="R16026" s="10"/>
      <c r="S16026" s="10"/>
      <c r="T16026" s="10"/>
      <c r="X16026" s="35"/>
      <c r="AG16026" s="10"/>
      <c r="AI16026" s="10"/>
      <c r="AL16026" s="10"/>
      <c r="AM16026" s="10"/>
    </row>
    <row r="16027" spans="9:39">
      <c r="I16027" s="10"/>
      <c r="R16027" s="10"/>
      <c r="S16027" s="10"/>
      <c r="T16027" s="10"/>
      <c r="X16027" s="35"/>
      <c r="AG16027" s="10"/>
      <c r="AI16027" s="10"/>
      <c r="AL16027" s="10"/>
      <c r="AM16027" s="10"/>
    </row>
    <row r="16028" spans="9:39">
      <c r="I16028" s="10"/>
      <c r="R16028" s="10"/>
      <c r="S16028" s="10"/>
      <c r="T16028" s="10"/>
      <c r="X16028" s="35"/>
      <c r="AG16028" s="10"/>
      <c r="AI16028" s="10"/>
      <c r="AL16028" s="10"/>
      <c r="AM16028" s="10"/>
    </row>
    <row r="16029" spans="9:39">
      <c r="I16029" s="10"/>
      <c r="R16029" s="10"/>
      <c r="S16029" s="10"/>
      <c r="T16029" s="10"/>
      <c r="X16029" s="35"/>
      <c r="AG16029" s="10"/>
      <c r="AI16029" s="10"/>
      <c r="AL16029" s="10"/>
      <c r="AM16029" s="10"/>
    </row>
    <row r="16030" spans="9:39">
      <c r="I16030" s="10"/>
      <c r="R16030" s="10"/>
      <c r="S16030" s="10"/>
      <c r="T16030" s="10"/>
      <c r="X16030" s="35"/>
      <c r="AG16030" s="10"/>
      <c r="AI16030" s="10"/>
      <c r="AL16030" s="10"/>
      <c r="AM16030" s="10"/>
    </row>
    <row r="16031" spans="9:39">
      <c r="I16031" s="10"/>
      <c r="R16031" s="10"/>
      <c r="S16031" s="10"/>
      <c r="T16031" s="10"/>
      <c r="X16031" s="35"/>
      <c r="AG16031" s="10"/>
      <c r="AI16031" s="10"/>
      <c r="AL16031" s="10"/>
      <c r="AM16031" s="10"/>
    </row>
    <row r="16032" spans="9:39">
      <c r="I16032" s="10"/>
      <c r="R16032" s="10"/>
      <c r="S16032" s="10"/>
      <c r="T16032" s="10"/>
      <c r="X16032" s="35"/>
      <c r="AG16032" s="10"/>
      <c r="AI16032" s="10"/>
      <c r="AL16032" s="10"/>
      <c r="AM16032" s="10"/>
    </row>
    <row r="16033" spans="9:39">
      <c r="I16033" s="10"/>
      <c r="R16033" s="10"/>
      <c r="S16033" s="10"/>
      <c r="T16033" s="10"/>
      <c r="X16033" s="35"/>
      <c r="AG16033" s="10"/>
      <c r="AI16033" s="10"/>
      <c r="AL16033" s="10"/>
      <c r="AM16033" s="10"/>
    </row>
    <row r="16034" spans="9:39">
      <c r="I16034" s="10"/>
      <c r="R16034" s="10"/>
      <c r="S16034" s="10"/>
      <c r="T16034" s="10"/>
      <c r="X16034" s="35"/>
      <c r="AG16034" s="10"/>
      <c r="AI16034" s="10"/>
      <c r="AL16034" s="10"/>
      <c r="AM16034" s="10"/>
    </row>
    <row r="16035" spans="9:39">
      <c r="I16035" s="10"/>
      <c r="R16035" s="10"/>
      <c r="S16035" s="10"/>
      <c r="T16035" s="10"/>
      <c r="X16035" s="35"/>
      <c r="AG16035" s="10"/>
      <c r="AI16035" s="10"/>
      <c r="AL16035" s="10"/>
      <c r="AM16035" s="10"/>
    </row>
    <row r="16036" spans="9:39">
      <c r="I16036" s="10"/>
      <c r="R16036" s="10"/>
      <c r="S16036" s="10"/>
      <c r="T16036" s="10"/>
      <c r="X16036" s="35"/>
      <c r="AG16036" s="10"/>
      <c r="AI16036" s="10"/>
      <c r="AL16036" s="10"/>
      <c r="AM16036" s="10"/>
    </row>
    <row r="16037" spans="9:39">
      <c r="I16037" s="10"/>
      <c r="R16037" s="10"/>
      <c r="S16037" s="10"/>
      <c r="T16037" s="10"/>
      <c r="X16037" s="35"/>
      <c r="AG16037" s="10"/>
      <c r="AI16037" s="10"/>
      <c r="AL16037" s="10"/>
      <c r="AM16037" s="10"/>
    </row>
    <row r="16038" spans="9:39">
      <c r="I16038" s="10"/>
      <c r="R16038" s="10"/>
      <c r="S16038" s="10"/>
      <c r="T16038" s="10"/>
      <c r="X16038" s="35"/>
      <c r="AG16038" s="10"/>
      <c r="AI16038" s="10"/>
      <c r="AL16038" s="10"/>
      <c r="AM16038" s="10"/>
    </row>
    <row r="16039" spans="9:39">
      <c r="I16039" s="10"/>
      <c r="R16039" s="10"/>
      <c r="S16039" s="10"/>
      <c r="T16039" s="10"/>
      <c r="X16039" s="35"/>
      <c r="AG16039" s="10"/>
      <c r="AI16039" s="10"/>
      <c r="AL16039" s="10"/>
      <c r="AM16039" s="10"/>
    </row>
    <row r="16040" spans="9:39">
      <c r="I16040" s="10"/>
      <c r="R16040" s="10"/>
      <c r="S16040" s="10"/>
      <c r="T16040" s="10"/>
      <c r="X16040" s="35"/>
      <c r="AG16040" s="10"/>
      <c r="AI16040" s="10"/>
      <c r="AL16040" s="10"/>
      <c r="AM16040" s="10"/>
    </row>
    <row r="16041" spans="9:39">
      <c r="I16041" s="10"/>
      <c r="R16041" s="10"/>
      <c r="S16041" s="10"/>
      <c r="T16041" s="10"/>
      <c r="X16041" s="35"/>
      <c r="AG16041" s="10"/>
      <c r="AI16041" s="10"/>
      <c r="AL16041" s="10"/>
      <c r="AM16041" s="10"/>
    </row>
    <row r="16042" spans="9:39">
      <c r="I16042" s="10"/>
      <c r="R16042" s="10"/>
      <c r="S16042" s="10"/>
      <c r="T16042" s="10"/>
      <c r="X16042" s="35"/>
      <c r="AG16042" s="10"/>
      <c r="AI16042" s="10"/>
      <c r="AL16042" s="10"/>
      <c r="AM16042" s="10"/>
    </row>
    <row r="16043" spans="9:39">
      <c r="I16043" s="10"/>
      <c r="R16043" s="10"/>
      <c r="S16043" s="10"/>
      <c r="T16043" s="10"/>
      <c r="X16043" s="35"/>
      <c r="AG16043" s="10"/>
      <c r="AI16043" s="10"/>
      <c r="AL16043" s="10"/>
      <c r="AM16043" s="10"/>
    </row>
    <row r="16044" spans="9:39">
      <c r="I16044" s="10"/>
      <c r="R16044" s="10"/>
      <c r="S16044" s="10"/>
      <c r="T16044" s="10"/>
      <c r="X16044" s="35"/>
      <c r="AG16044" s="10"/>
      <c r="AI16044" s="10"/>
      <c r="AL16044" s="10"/>
      <c r="AM16044" s="10"/>
    </row>
    <row r="16045" spans="9:39">
      <c r="I16045" s="10"/>
      <c r="R16045" s="10"/>
      <c r="S16045" s="10"/>
      <c r="T16045" s="10"/>
      <c r="X16045" s="35"/>
      <c r="AG16045" s="10"/>
      <c r="AI16045" s="10"/>
      <c r="AL16045" s="10"/>
      <c r="AM16045" s="10"/>
    </row>
    <row r="16046" spans="9:39">
      <c r="I16046" s="10"/>
      <c r="R16046" s="10"/>
      <c r="S16046" s="10"/>
      <c r="T16046" s="10"/>
      <c r="X16046" s="35"/>
      <c r="AG16046" s="10"/>
      <c r="AI16046" s="10"/>
      <c r="AL16046" s="10"/>
      <c r="AM16046" s="10"/>
    </row>
    <row r="16047" spans="9:39">
      <c r="I16047" s="10"/>
      <c r="R16047" s="10"/>
      <c r="S16047" s="10"/>
      <c r="T16047" s="10"/>
      <c r="X16047" s="35"/>
      <c r="AG16047" s="10"/>
      <c r="AI16047" s="10"/>
      <c r="AL16047" s="10"/>
      <c r="AM16047" s="10"/>
    </row>
    <row r="16048" spans="9:39">
      <c r="I16048" s="10"/>
      <c r="R16048" s="10"/>
      <c r="S16048" s="10"/>
      <c r="T16048" s="10"/>
      <c r="X16048" s="35"/>
      <c r="AG16048" s="10"/>
      <c r="AI16048" s="10"/>
      <c r="AL16048" s="10"/>
      <c r="AM16048" s="10"/>
    </row>
    <row r="16049" spans="9:39">
      <c r="I16049" s="10"/>
      <c r="R16049" s="10"/>
      <c r="S16049" s="10"/>
      <c r="T16049" s="10"/>
      <c r="X16049" s="35"/>
      <c r="AG16049" s="10"/>
      <c r="AI16049" s="10"/>
      <c r="AL16049" s="10"/>
      <c r="AM16049" s="10"/>
    </row>
    <row r="16050" spans="9:39">
      <c r="I16050" s="10"/>
      <c r="R16050" s="10"/>
      <c r="S16050" s="10"/>
      <c r="T16050" s="10"/>
      <c r="X16050" s="35"/>
      <c r="AG16050" s="10"/>
      <c r="AI16050" s="10"/>
      <c r="AL16050" s="10"/>
      <c r="AM16050" s="10"/>
    </row>
    <row r="16051" spans="9:39">
      <c r="I16051" s="10"/>
      <c r="R16051" s="10"/>
      <c r="S16051" s="10"/>
      <c r="T16051" s="10"/>
      <c r="X16051" s="35"/>
      <c r="AG16051" s="10"/>
      <c r="AI16051" s="10"/>
      <c r="AL16051" s="10"/>
      <c r="AM16051" s="10"/>
    </row>
    <row r="16052" spans="9:39">
      <c r="I16052" s="10"/>
      <c r="R16052" s="10"/>
      <c r="S16052" s="10"/>
      <c r="T16052" s="10"/>
      <c r="X16052" s="35"/>
      <c r="AG16052" s="10"/>
      <c r="AI16052" s="10"/>
      <c r="AL16052" s="10"/>
      <c r="AM16052" s="10"/>
    </row>
    <row r="16053" spans="9:39">
      <c r="I16053" s="10"/>
      <c r="R16053" s="10"/>
      <c r="S16053" s="10"/>
      <c r="T16053" s="10"/>
      <c r="X16053" s="35"/>
      <c r="AG16053" s="10"/>
      <c r="AI16053" s="10"/>
      <c r="AL16053" s="10"/>
      <c r="AM16053" s="10"/>
    </row>
    <row r="16054" spans="9:39">
      <c r="I16054" s="10"/>
      <c r="R16054" s="10"/>
      <c r="S16054" s="10"/>
      <c r="T16054" s="10"/>
      <c r="X16054" s="35"/>
      <c r="AG16054" s="10"/>
      <c r="AI16054" s="10"/>
      <c r="AL16054" s="10"/>
      <c r="AM16054" s="10"/>
    </row>
    <row r="16055" spans="9:39">
      <c r="I16055" s="10"/>
      <c r="R16055" s="10"/>
      <c r="S16055" s="10"/>
      <c r="T16055" s="10"/>
      <c r="X16055" s="35"/>
      <c r="AG16055" s="10"/>
      <c r="AI16055" s="10"/>
      <c r="AL16055" s="10"/>
      <c r="AM16055" s="10"/>
    </row>
    <row r="16056" spans="9:39">
      <c r="I16056" s="10"/>
      <c r="R16056" s="10"/>
      <c r="S16056" s="10"/>
      <c r="T16056" s="10"/>
      <c r="X16056" s="35"/>
      <c r="AG16056" s="10"/>
      <c r="AI16056" s="10"/>
      <c r="AL16056" s="10"/>
      <c r="AM16056" s="10"/>
    </row>
    <row r="16057" spans="9:39">
      <c r="I16057" s="10"/>
      <c r="R16057" s="10"/>
      <c r="S16057" s="10"/>
      <c r="T16057" s="10"/>
      <c r="X16057" s="35"/>
      <c r="AG16057" s="10"/>
      <c r="AI16057" s="10"/>
      <c r="AL16057" s="10"/>
      <c r="AM16057" s="10"/>
    </row>
    <row r="16058" spans="9:39">
      <c r="I16058" s="10"/>
      <c r="R16058" s="10"/>
      <c r="S16058" s="10"/>
      <c r="T16058" s="10"/>
      <c r="X16058" s="35"/>
      <c r="AG16058" s="10"/>
      <c r="AI16058" s="10"/>
      <c r="AL16058" s="10"/>
      <c r="AM16058" s="10"/>
    </row>
    <row r="16059" spans="9:39">
      <c r="I16059" s="10"/>
      <c r="R16059" s="10"/>
      <c r="S16059" s="10"/>
      <c r="T16059" s="10"/>
      <c r="X16059" s="35"/>
      <c r="AG16059" s="10"/>
      <c r="AI16059" s="10"/>
      <c r="AL16059" s="10"/>
      <c r="AM16059" s="10"/>
    </row>
    <row r="16060" spans="9:39">
      <c r="I16060" s="10"/>
      <c r="R16060" s="10"/>
      <c r="S16060" s="10"/>
      <c r="T16060" s="10"/>
      <c r="X16060" s="35"/>
      <c r="AG16060" s="10"/>
      <c r="AI16060" s="10"/>
      <c r="AL16060" s="10"/>
      <c r="AM16060" s="10"/>
    </row>
    <row r="16061" spans="9:39">
      <c r="I16061" s="10"/>
      <c r="R16061" s="10"/>
      <c r="S16061" s="10"/>
      <c r="T16061" s="10"/>
      <c r="X16061" s="35"/>
      <c r="AG16061" s="10"/>
      <c r="AI16061" s="10"/>
      <c r="AL16061" s="10"/>
      <c r="AM16061" s="10"/>
    </row>
    <row r="16062" spans="9:39">
      <c r="I16062" s="10"/>
      <c r="R16062" s="10"/>
      <c r="S16062" s="10"/>
      <c r="T16062" s="10"/>
      <c r="X16062" s="35"/>
      <c r="AG16062" s="10"/>
      <c r="AI16062" s="10"/>
      <c r="AL16062" s="10"/>
      <c r="AM16062" s="10"/>
    </row>
    <row r="16063" spans="9:39">
      <c r="I16063" s="10"/>
      <c r="R16063" s="10"/>
      <c r="S16063" s="10"/>
      <c r="T16063" s="10"/>
      <c r="X16063" s="35"/>
      <c r="AG16063" s="10"/>
      <c r="AI16063" s="10"/>
      <c r="AL16063" s="10"/>
      <c r="AM16063" s="10"/>
    </row>
    <row r="16064" spans="9:39">
      <c r="I16064" s="10"/>
      <c r="R16064" s="10"/>
      <c r="S16064" s="10"/>
      <c r="T16064" s="10"/>
      <c r="X16064" s="35"/>
      <c r="AG16064" s="10"/>
      <c r="AI16064" s="10"/>
      <c r="AL16064" s="10"/>
      <c r="AM16064" s="10"/>
    </row>
    <row r="16065" spans="9:39">
      <c r="I16065" s="10"/>
      <c r="R16065" s="10"/>
      <c r="S16065" s="10"/>
      <c r="T16065" s="10"/>
      <c r="X16065" s="35"/>
      <c r="AG16065" s="10"/>
      <c r="AI16065" s="10"/>
      <c r="AL16065" s="10"/>
      <c r="AM16065" s="10"/>
    </row>
    <row r="16066" spans="9:39">
      <c r="I16066" s="10"/>
      <c r="R16066" s="10"/>
      <c r="S16066" s="10"/>
      <c r="T16066" s="10"/>
      <c r="X16066" s="35"/>
      <c r="AG16066" s="10"/>
      <c r="AI16066" s="10"/>
      <c r="AL16066" s="10"/>
      <c r="AM16066" s="10"/>
    </row>
    <row r="16067" spans="9:39">
      <c r="I16067" s="10"/>
      <c r="R16067" s="10"/>
      <c r="S16067" s="10"/>
      <c r="T16067" s="10"/>
      <c r="X16067" s="35"/>
      <c r="AG16067" s="10"/>
      <c r="AI16067" s="10"/>
      <c r="AL16067" s="10"/>
      <c r="AM16067" s="10"/>
    </row>
    <row r="16068" spans="9:39">
      <c r="I16068" s="10"/>
      <c r="R16068" s="10"/>
      <c r="S16068" s="10"/>
      <c r="T16068" s="10"/>
      <c r="X16068" s="35"/>
      <c r="AG16068" s="10"/>
      <c r="AI16068" s="10"/>
      <c r="AL16068" s="10"/>
      <c r="AM16068" s="10"/>
    </row>
    <row r="16069" spans="9:39">
      <c r="I16069" s="10"/>
      <c r="R16069" s="10"/>
      <c r="S16069" s="10"/>
      <c r="T16069" s="10"/>
      <c r="X16069" s="35"/>
      <c r="AG16069" s="10"/>
      <c r="AI16069" s="10"/>
      <c r="AL16069" s="10"/>
      <c r="AM16069" s="10"/>
    </row>
    <row r="16070" spans="9:39">
      <c r="I16070" s="10"/>
      <c r="R16070" s="10"/>
      <c r="S16070" s="10"/>
      <c r="T16070" s="10"/>
      <c r="X16070" s="35"/>
      <c r="AG16070" s="10"/>
      <c r="AI16070" s="10"/>
      <c r="AL16070" s="10"/>
      <c r="AM16070" s="10"/>
    </row>
    <row r="16071" spans="9:39">
      <c r="I16071" s="10"/>
      <c r="R16071" s="10"/>
      <c r="S16071" s="10"/>
      <c r="T16071" s="10"/>
      <c r="X16071" s="35"/>
      <c r="AG16071" s="10"/>
      <c r="AI16071" s="10"/>
      <c r="AL16071" s="10"/>
      <c r="AM16071" s="10"/>
    </row>
    <row r="16072" spans="9:39">
      <c r="I16072" s="10"/>
      <c r="R16072" s="10"/>
      <c r="S16072" s="10"/>
      <c r="T16072" s="10"/>
      <c r="X16072" s="35"/>
      <c r="AG16072" s="10"/>
      <c r="AI16072" s="10"/>
      <c r="AL16072" s="10"/>
      <c r="AM16072" s="10"/>
    </row>
    <row r="16073" spans="9:39">
      <c r="I16073" s="10"/>
      <c r="R16073" s="10"/>
      <c r="S16073" s="10"/>
      <c r="T16073" s="10"/>
      <c r="X16073" s="35"/>
      <c r="AG16073" s="10"/>
      <c r="AI16073" s="10"/>
      <c r="AL16073" s="10"/>
      <c r="AM16073" s="10"/>
    </row>
    <row r="16074" spans="9:39">
      <c r="I16074" s="10"/>
      <c r="R16074" s="10"/>
      <c r="S16074" s="10"/>
      <c r="T16074" s="10"/>
      <c r="X16074" s="35"/>
      <c r="AG16074" s="10"/>
      <c r="AI16074" s="10"/>
      <c r="AL16074" s="10"/>
      <c r="AM16074" s="10"/>
    </row>
    <row r="16075" spans="9:39">
      <c r="I16075" s="10"/>
      <c r="R16075" s="10"/>
      <c r="S16075" s="10"/>
      <c r="T16075" s="10"/>
      <c r="X16075" s="35"/>
      <c r="AG16075" s="10"/>
      <c r="AI16075" s="10"/>
      <c r="AL16075" s="10"/>
      <c r="AM16075" s="10"/>
    </row>
    <row r="16076" spans="9:39">
      <c r="I16076" s="10"/>
      <c r="R16076" s="10"/>
      <c r="S16076" s="10"/>
      <c r="T16076" s="10"/>
      <c r="X16076" s="35"/>
      <c r="AG16076" s="10"/>
      <c r="AI16076" s="10"/>
      <c r="AL16076" s="10"/>
      <c r="AM16076" s="10"/>
    </row>
    <row r="16077" spans="9:39">
      <c r="I16077" s="10"/>
      <c r="R16077" s="10"/>
      <c r="S16077" s="10"/>
      <c r="T16077" s="10"/>
      <c r="X16077" s="35"/>
      <c r="AG16077" s="10"/>
      <c r="AI16077" s="10"/>
      <c r="AL16077" s="10"/>
      <c r="AM16077" s="10"/>
    </row>
    <row r="16078" spans="9:39">
      <c r="I16078" s="10"/>
      <c r="R16078" s="10"/>
      <c r="S16078" s="10"/>
      <c r="T16078" s="10"/>
      <c r="X16078" s="35"/>
      <c r="AG16078" s="10"/>
      <c r="AI16078" s="10"/>
      <c r="AL16078" s="10"/>
      <c r="AM16078" s="10"/>
    </row>
    <row r="16079" spans="9:39">
      <c r="I16079" s="10"/>
      <c r="R16079" s="10"/>
      <c r="S16079" s="10"/>
      <c r="T16079" s="10"/>
      <c r="X16079" s="35"/>
      <c r="AG16079" s="10"/>
      <c r="AI16079" s="10"/>
      <c r="AL16079" s="10"/>
      <c r="AM16079" s="10"/>
    </row>
    <row r="16080" spans="9:39">
      <c r="I16080" s="10"/>
      <c r="R16080" s="10"/>
      <c r="S16080" s="10"/>
      <c r="T16080" s="10"/>
      <c r="X16080" s="35"/>
      <c r="AG16080" s="10"/>
      <c r="AI16080" s="10"/>
      <c r="AL16080" s="10"/>
      <c r="AM16080" s="10"/>
    </row>
    <row r="16081" spans="9:39">
      <c r="I16081" s="10"/>
      <c r="R16081" s="10"/>
      <c r="S16081" s="10"/>
      <c r="T16081" s="10"/>
      <c r="X16081" s="35"/>
      <c r="AG16081" s="10"/>
      <c r="AI16081" s="10"/>
      <c r="AL16081" s="10"/>
      <c r="AM16081" s="10"/>
    </row>
    <row r="16082" spans="9:39">
      <c r="I16082" s="10"/>
      <c r="R16082" s="10"/>
      <c r="S16082" s="10"/>
      <c r="T16082" s="10"/>
      <c r="X16082" s="35"/>
      <c r="AG16082" s="10"/>
      <c r="AI16082" s="10"/>
      <c r="AL16082" s="10"/>
      <c r="AM16082" s="10"/>
    </row>
    <row r="16083" spans="9:39">
      <c r="I16083" s="10"/>
      <c r="R16083" s="10"/>
      <c r="S16083" s="10"/>
      <c r="T16083" s="10"/>
      <c r="X16083" s="35"/>
      <c r="AG16083" s="10"/>
      <c r="AI16083" s="10"/>
      <c r="AL16083" s="10"/>
      <c r="AM16083" s="10"/>
    </row>
    <row r="16084" spans="9:39">
      <c r="I16084" s="10"/>
      <c r="R16084" s="10"/>
      <c r="S16084" s="10"/>
      <c r="T16084" s="10"/>
      <c r="X16084" s="35"/>
      <c r="AG16084" s="10"/>
      <c r="AI16084" s="10"/>
      <c r="AL16084" s="10"/>
      <c r="AM16084" s="10"/>
    </row>
    <row r="16085" spans="9:39">
      <c r="I16085" s="10"/>
      <c r="R16085" s="10"/>
      <c r="S16085" s="10"/>
      <c r="T16085" s="10"/>
      <c r="X16085" s="35"/>
      <c r="AG16085" s="10"/>
      <c r="AI16085" s="10"/>
      <c r="AL16085" s="10"/>
      <c r="AM16085" s="10"/>
    </row>
    <row r="16086" spans="9:39">
      <c r="I16086" s="10"/>
      <c r="R16086" s="10"/>
      <c r="S16086" s="10"/>
      <c r="T16086" s="10"/>
      <c r="X16086" s="35"/>
      <c r="AG16086" s="10"/>
      <c r="AI16086" s="10"/>
      <c r="AL16086" s="10"/>
      <c r="AM16086" s="10"/>
    </row>
    <row r="16087" spans="9:39">
      <c r="I16087" s="10"/>
      <c r="R16087" s="10"/>
      <c r="S16087" s="10"/>
      <c r="T16087" s="10"/>
      <c r="X16087" s="35"/>
      <c r="AG16087" s="10"/>
      <c r="AI16087" s="10"/>
      <c r="AL16087" s="10"/>
      <c r="AM16087" s="10"/>
    </row>
    <row r="16088" spans="9:39">
      <c r="I16088" s="10"/>
      <c r="R16088" s="10"/>
      <c r="S16088" s="10"/>
      <c r="T16088" s="10"/>
      <c r="X16088" s="35"/>
      <c r="AG16088" s="10"/>
      <c r="AI16088" s="10"/>
      <c r="AL16088" s="10"/>
      <c r="AM16088" s="10"/>
    </row>
    <row r="16089" spans="9:39">
      <c r="I16089" s="10"/>
      <c r="R16089" s="10"/>
      <c r="S16089" s="10"/>
      <c r="T16089" s="10"/>
      <c r="X16089" s="35"/>
      <c r="AG16089" s="10"/>
      <c r="AI16089" s="10"/>
      <c r="AL16089" s="10"/>
      <c r="AM16089" s="10"/>
    </row>
    <row r="16090" spans="9:39">
      <c r="I16090" s="10"/>
      <c r="R16090" s="10"/>
      <c r="S16090" s="10"/>
      <c r="T16090" s="10"/>
      <c r="X16090" s="35"/>
      <c r="AG16090" s="10"/>
      <c r="AI16090" s="10"/>
      <c r="AL16090" s="10"/>
      <c r="AM16090" s="10"/>
    </row>
    <row r="16091" spans="9:39">
      <c r="I16091" s="10"/>
      <c r="R16091" s="10"/>
      <c r="S16091" s="10"/>
      <c r="T16091" s="10"/>
      <c r="X16091" s="35"/>
      <c r="AG16091" s="10"/>
      <c r="AI16091" s="10"/>
      <c r="AL16091" s="10"/>
      <c r="AM16091" s="10"/>
    </row>
    <row r="16092" spans="9:39">
      <c r="I16092" s="10"/>
      <c r="R16092" s="10"/>
      <c r="S16092" s="10"/>
      <c r="T16092" s="10"/>
      <c r="X16092" s="35"/>
      <c r="AG16092" s="10"/>
      <c r="AI16092" s="10"/>
      <c r="AL16092" s="10"/>
      <c r="AM16092" s="10"/>
    </row>
    <row r="16093" spans="9:39">
      <c r="I16093" s="10"/>
      <c r="R16093" s="10"/>
      <c r="S16093" s="10"/>
      <c r="T16093" s="10"/>
      <c r="X16093" s="35"/>
      <c r="AG16093" s="10"/>
      <c r="AI16093" s="10"/>
      <c r="AL16093" s="10"/>
      <c r="AM16093" s="10"/>
    </row>
    <row r="16094" spans="9:39">
      <c r="I16094" s="10"/>
      <c r="R16094" s="10"/>
      <c r="S16094" s="10"/>
      <c r="T16094" s="10"/>
      <c r="X16094" s="35"/>
      <c r="AG16094" s="10"/>
      <c r="AI16094" s="10"/>
      <c r="AL16094" s="10"/>
      <c r="AM16094" s="10"/>
    </row>
    <row r="16095" spans="9:39">
      <c r="I16095" s="10"/>
      <c r="R16095" s="10"/>
      <c r="S16095" s="10"/>
      <c r="T16095" s="10"/>
      <c r="X16095" s="35"/>
      <c r="AG16095" s="10"/>
      <c r="AI16095" s="10"/>
      <c r="AL16095" s="10"/>
      <c r="AM16095" s="10"/>
    </row>
    <row r="16096" spans="9:39">
      <c r="I16096" s="10"/>
      <c r="R16096" s="10"/>
      <c r="S16096" s="10"/>
      <c r="T16096" s="10"/>
      <c r="X16096" s="35"/>
      <c r="AG16096" s="10"/>
      <c r="AI16096" s="10"/>
      <c r="AL16096" s="10"/>
      <c r="AM16096" s="10"/>
    </row>
    <row r="16097" spans="9:39">
      <c r="I16097" s="10"/>
      <c r="R16097" s="10"/>
      <c r="S16097" s="10"/>
      <c r="T16097" s="10"/>
      <c r="X16097" s="35"/>
      <c r="AG16097" s="10"/>
      <c r="AI16097" s="10"/>
      <c r="AL16097" s="10"/>
      <c r="AM16097" s="10"/>
    </row>
    <row r="16098" spans="9:39">
      <c r="I16098" s="10"/>
      <c r="R16098" s="10"/>
      <c r="S16098" s="10"/>
      <c r="T16098" s="10"/>
      <c r="X16098" s="35"/>
      <c r="AG16098" s="10"/>
      <c r="AI16098" s="10"/>
      <c r="AL16098" s="10"/>
      <c r="AM16098" s="10"/>
    </row>
    <row r="16099" spans="9:39">
      <c r="I16099" s="10"/>
      <c r="R16099" s="10"/>
      <c r="S16099" s="10"/>
      <c r="T16099" s="10"/>
      <c r="X16099" s="35"/>
      <c r="AG16099" s="10"/>
      <c r="AI16099" s="10"/>
      <c r="AL16099" s="10"/>
      <c r="AM16099" s="10"/>
    </row>
    <row r="16100" spans="9:39">
      <c r="I16100" s="10"/>
      <c r="R16100" s="10"/>
      <c r="S16100" s="10"/>
      <c r="T16100" s="10"/>
      <c r="X16100" s="35"/>
      <c r="AG16100" s="10"/>
      <c r="AI16100" s="10"/>
      <c r="AL16100" s="10"/>
      <c r="AM16100" s="10"/>
    </row>
    <row r="16101" spans="9:39">
      <c r="I16101" s="10"/>
      <c r="R16101" s="10"/>
      <c r="S16101" s="10"/>
      <c r="T16101" s="10"/>
      <c r="X16101" s="35"/>
      <c r="AG16101" s="10"/>
      <c r="AI16101" s="10"/>
      <c r="AL16101" s="10"/>
      <c r="AM16101" s="10"/>
    </row>
    <row r="16102" spans="9:39">
      <c r="I16102" s="10"/>
      <c r="R16102" s="10"/>
      <c r="S16102" s="10"/>
      <c r="T16102" s="10"/>
      <c r="X16102" s="35"/>
      <c r="AG16102" s="10"/>
      <c r="AI16102" s="10"/>
      <c r="AL16102" s="10"/>
      <c r="AM16102" s="10"/>
    </row>
    <row r="16103" spans="9:39">
      <c r="I16103" s="10"/>
      <c r="R16103" s="10"/>
      <c r="S16103" s="10"/>
      <c r="T16103" s="10"/>
      <c r="X16103" s="35"/>
      <c r="AG16103" s="10"/>
      <c r="AI16103" s="10"/>
      <c r="AL16103" s="10"/>
      <c r="AM16103" s="10"/>
    </row>
    <row r="16104" spans="9:39">
      <c r="I16104" s="10"/>
      <c r="R16104" s="10"/>
      <c r="S16104" s="10"/>
      <c r="T16104" s="10"/>
      <c r="X16104" s="35"/>
      <c r="AG16104" s="10"/>
      <c r="AI16104" s="10"/>
      <c r="AL16104" s="10"/>
      <c r="AM16104" s="10"/>
    </row>
    <row r="16105" spans="9:39">
      <c r="I16105" s="10"/>
      <c r="R16105" s="10"/>
      <c r="S16105" s="10"/>
      <c r="T16105" s="10"/>
      <c r="X16105" s="35"/>
      <c r="AG16105" s="10"/>
      <c r="AI16105" s="10"/>
      <c r="AL16105" s="10"/>
      <c r="AM16105" s="10"/>
    </row>
    <row r="16106" spans="9:39">
      <c r="I16106" s="10"/>
      <c r="R16106" s="10"/>
      <c r="S16106" s="10"/>
      <c r="T16106" s="10"/>
      <c r="X16106" s="35"/>
      <c r="AG16106" s="10"/>
      <c r="AI16106" s="10"/>
      <c r="AL16106" s="10"/>
      <c r="AM16106" s="10"/>
    </row>
    <row r="16107" spans="9:39">
      <c r="I16107" s="10"/>
      <c r="R16107" s="10"/>
      <c r="S16107" s="10"/>
      <c r="T16107" s="10"/>
      <c r="X16107" s="35"/>
      <c r="AG16107" s="10"/>
      <c r="AI16107" s="10"/>
      <c r="AL16107" s="10"/>
      <c r="AM16107" s="10"/>
    </row>
    <row r="16108" spans="9:39">
      <c r="I16108" s="10"/>
      <c r="R16108" s="10"/>
      <c r="S16108" s="10"/>
      <c r="T16108" s="10"/>
      <c r="X16108" s="35"/>
      <c r="AG16108" s="10"/>
      <c r="AI16108" s="10"/>
      <c r="AL16108" s="10"/>
      <c r="AM16108" s="10"/>
    </row>
    <row r="16109" spans="9:39">
      <c r="I16109" s="10"/>
      <c r="R16109" s="10"/>
      <c r="S16109" s="10"/>
      <c r="T16109" s="10"/>
      <c r="X16109" s="35"/>
      <c r="AG16109" s="10"/>
      <c r="AI16109" s="10"/>
      <c r="AL16109" s="10"/>
      <c r="AM16109" s="10"/>
    </row>
    <row r="16110" spans="9:39">
      <c r="I16110" s="10"/>
      <c r="R16110" s="10"/>
      <c r="S16110" s="10"/>
      <c r="T16110" s="10"/>
      <c r="X16110" s="35"/>
      <c r="AG16110" s="10"/>
      <c r="AI16110" s="10"/>
      <c r="AL16110" s="10"/>
      <c r="AM16110" s="10"/>
    </row>
    <row r="16111" spans="9:39">
      <c r="I16111" s="10"/>
      <c r="R16111" s="10"/>
      <c r="S16111" s="10"/>
      <c r="T16111" s="10"/>
      <c r="X16111" s="35"/>
      <c r="AG16111" s="10"/>
      <c r="AI16111" s="10"/>
      <c r="AL16111" s="10"/>
      <c r="AM16111" s="10"/>
    </row>
    <row r="16112" spans="9:39">
      <c r="I16112" s="10"/>
      <c r="R16112" s="10"/>
      <c r="S16112" s="10"/>
      <c r="T16112" s="10"/>
      <c r="X16112" s="35"/>
      <c r="AG16112" s="10"/>
      <c r="AI16112" s="10"/>
      <c r="AL16112" s="10"/>
      <c r="AM16112" s="10"/>
    </row>
    <row r="16113" spans="9:39">
      <c r="I16113" s="10"/>
      <c r="R16113" s="10"/>
      <c r="S16113" s="10"/>
      <c r="T16113" s="10"/>
      <c r="X16113" s="35"/>
      <c r="AG16113" s="10"/>
      <c r="AI16113" s="10"/>
      <c r="AL16113" s="10"/>
      <c r="AM16113" s="10"/>
    </row>
    <row r="16114" spans="9:39">
      <c r="I16114" s="10"/>
      <c r="R16114" s="10"/>
      <c r="S16114" s="10"/>
      <c r="T16114" s="10"/>
      <c r="X16114" s="35"/>
      <c r="AG16114" s="10"/>
      <c r="AI16114" s="10"/>
      <c r="AL16114" s="10"/>
      <c r="AM16114" s="10"/>
    </row>
    <row r="16115" spans="9:39">
      <c r="I16115" s="10"/>
      <c r="R16115" s="10"/>
      <c r="S16115" s="10"/>
      <c r="T16115" s="10"/>
      <c r="X16115" s="35"/>
      <c r="AG16115" s="10"/>
      <c r="AI16115" s="10"/>
      <c r="AL16115" s="10"/>
      <c r="AM16115" s="10"/>
    </row>
    <row r="16116" spans="9:39">
      <c r="I16116" s="10"/>
      <c r="R16116" s="10"/>
      <c r="S16116" s="10"/>
      <c r="T16116" s="10"/>
      <c r="X16116" s="35"/>
      <c r="AG16116" s="10"/>
      <c r="AI16116" s="10"/>
      <c r="AL16116" s="10"/>
      <c r="AM16116" s="10"/>
    </row>
    <row r="16117" spans="9:39">
      <c r="I16117" s="10"/>
      <c r="R16117" s="10"/>
      <c r="S16117" s="10"/>
      <c r="T16117" s="10"/>
      <c r="X16117" s="35"/>
      <c r="AG16117" s="10"/>
      <c r="AI16117" s="10"/>
      <c r="AL16117" s="10"/>
      <c r="AM16117" s="10"/>
    </row>
    <row r="16118" spans="9:39">
      <c r="I16118" s="10"/>
      <c r="R16118" s="10"/>
      <c r="S16118" s="10"/>
      <c r="T16118" s="10"/>
      <c r="X16118" s="35"/>
      <c r="AG16118" s="10"/>
      <c r="AI16118" s="10"/>
      <c r="AL16118" s="10"/>
      <c r="AM16118" s="10"/>
    </row>
    <row r="16119" spans="9:39">
      <c r="I16119" s="10"/>
      <c r="R16119" s="10"/>
      <c r="S16119" s="10"/>
      <c r="T16119" s="10"/>
      <c r="X16119" s="35"/>
      <c r="AG16119" s="10"/>
      <c r="AI16119" s="10"/>
      <c r="AL16119" s="10"/>
      <c r="AM16119" s="10"/>
    </row>
    <row r="16120" spans="9:39">
      <c r="I16120" s="10"/>
      <c r="R16120" s="10"/>
      <c r="S16120" s="10"/>
      <c r="T16120" s="10"/>
      <c r="X16120" s="35"/>
      <c r="AG16120" s="10"/>
      <c r="AI16120" s="10"/>
      <c r="AL16120" s="10"/>
      <c r="AM16120" s="10"/>
    </row>
    <row r="16121" spans="9:39">
      <c r="I16121" s="10"/>
      <c r="R16121" s="10"/>
      <c r="S16121" s="10"/>
      <c r="T16121" s="10"/>
      <c r="X16121" s="35"/>
      <c r="AG16121" s="10"/>
      <c r="AI16121" s="10"/>
      <c r="AL16121" s="10"/>
      <c r="AM16121" s="10"/>
    </row>
    <row r="16122" spans="9:39">
      <c r="I16122" s="10"/>
      <c r="R16122" s="10"/>
      <c r="S16122" s="10"/>
      <c r="T16122" s="10"/>
      <c r="X16122" s="35"/>
      <c r="AG16122" s="10"/>
      <c r="AI16122" s="10"/>
      <c r="AL16122" s="10"/>
      <c r="AM16122" s="10"/>
    </row>
    <row r="16123" spans="9:39">
      <c r="I16123" s="10"/>
      <c r="R16123" s="10"/>
      <c r="S16123" s="10"/>
      <c r="T16123" s="10"/>
      <c r="X16123" s="35"/>
      <c r="AG16123" s="10"/>
      <c r="AI16123" s="10"/>
      <c r="AL16123" s="10"/>
      <c r="AM16123" s="10"/>
    </row>
    <row r="16124" spans="9:39">
      <c r="I16124" s="10"/>
      <c r="R16124" s="10"/>
      <c r="S16124" s="10"/>
      <c r="T16124" s="10"/>
      <c r="X16124" s="35"/>
      <c r="AG16124" s="10"/>
      <c r="AI16124" s="10"/>
      <c r="AL16124" s="10"/>
      <c r="AM16124" s="10"/>
    </row>
    <row r="16125" spans="9:39">
      <c r="I16125" s="10"/>
      <c r="R16125" s="10"/>
      <c r="S16125" s="10"/>
      <c r="T16125" s="10"/>
      <c r="X16125" s="35"/>
      <c r="AG16125" s="10"/>
      <c r="AI16125" s="10"/>
      <c r="AL16125" s="10"/>
      <c r="AM16125" s="10"/>
    </row>
    <row r="16126" spans="9:39">
      <c r="I16126" s="10"/>
      <c r="R16126" s="10"/>
      <c r="S16126" s="10"/>
      <c r="T16126" s="10"/>
      <c r="X16126" s="35"/>
      <c r="AG16126" s="10"/>
      <c r="AI16126" s="10"/>
      <c r="AL16126" s="10"/>
      <c r="AM16126" s="10"/>
    </row>
    <row r="16127" spans="9:39">
      <c r="I16127" s="10"/>
      <c r="R16127" s="10"/>
      <c r="S16127" s="10"/>
      <c r="T16127" s="10"/>
      <c r="X16127" s="35"/>
      <c r="AG16127" s="10"/>
      <c r="AI16127" s="10"/>
      <c r="AL16127" s="10"/>
      <c r="AM16127" s="10"/>
    </row>
    <row r="16128" spans="9:39">
      <c r="I16128" s="10"/>
      <c r="R16128" s="10"/>
      <c r="S16128" s="10"/>
      <c r="T16128" s="10"/>
      <c r="X16128" s="35"/>
      <c r="AG16128" s="10"/>
      <c r="AI16128" s="10"/>
      <c r="AL16128" s="10"/>
      <c r="AM16128" s="10"/>
    </row>
    <row r="16129" spans="9:39">
      <c r="I16129" s="10"/>
      <c r="R16129" s="10"/>
      <c r="S16129" s="10"/>
      <c r="T16129" s="10"/>
      <c r="X16129" s="35"/>
      <c r="AG16129" s="10"/>
      <c r="AI16129" s="10"/>
      <c r="AL16129" s="10"/>
      <c r="AM16129" s="10"/>
    </row>
    <row r="16130" spans="9:39">
      <c r="I16130" s="10"/>
      <c r="R16130" s="10"/>
      <c r="S16130" s="10"/>
      <c r="T16130" s="10"/>
      <c r="X16130" s="35"/>
      <c r="AG16130" s="10"/>
      <c r="AI16130" s="10"/>
      <c r="AL16130" s="10"/>
      <c r="AM16130" s="10"/>
    </row>
    <row r="16131" spans="9:39">
      <c r="I16131" s="10"/>
      <c r="R16131" s="10"/>
      <c r="S16131" s="10"/>
      <c r="T16131" s="10"/>
      <c r="X16131" s="35"/>
      <c r="AG16131" s="10"/>
      <c r="AI16131" s="10"/>
      <c r="AL16131" s="10"/>
      <c r="AM16131" s="10"/>
    </row>
    <row r="16132" spans="9:39">
      <c r="I16132" s="10"/>
      <c r="R16132" s="10"/>
      <c r="S16132" s="10"/>
      <c r="T16132" s="10"/>
      <c r="X16132" s="35"/>
      <c r="AG16132" s="10"/>
      <c r="AI16132" s="10"/>
      <c r="AL16132" s="10"/>
      <c r="AM16132" s="10"/>
    </row>
    <row r="16133" spans="9:39">
      <c r="I16133" s="10"/>
      <c r="R16133" s="10"/>
      <c r="S16133" s="10"/>
      <c r="T16133" s="10"/>
      <c r="X16133" s="35"/>
      <c r="AG16133" s="10"/>
      <c r="AI16133" s="10"/>
      <c r="AL16133" s="10"/>
      <c r="AM16133" s="10"/>
    </row>
    <row r="16134" spans="9:39">
      <c r="I16134" s="10"/>
      <c r="R16134" s="10"/>
      <c r="S16134" s="10"/>
      <c r="T16134" s="10"/>
      <c r="X16134" s="35"/>
      <c r="AG16134" s="10"/>
      <c r="AI16134" s="10"/>
      <c r="AL16134" s="10"/>
      <c r="AM16134" s="10"/>
    </row>
    <row r="16135" spans="9:39">
      <c r="I16135" s="10"/>
      <c r="R16135" s="10"/>
      <c r="S16135" s="10"/>
      <c r="T16135" s="10"/>
      <c r="X16135" s="35"/>
      <c r="AG16135" s="10"/>
      <c r="AI16135" s="10"/>
      <c r="AL16135" s="10"/>
      <c r="AM16135" s="10"/>
    </row>
    <row r="16136" spans="9:39">
      <c r="I16136" s="10"/>
      <c r="R16136" s="10"/>
      <c r="S16136" s="10"/>
      <c r="T16136" s="10"/>
      <c r="X16136" s="35"/>
      <c r="AG16136" s="10"/>
      <c r="AI16136" s="10"/>
      <c r="AL16136" s="10"/>
      <c r="AM16136" s="10"/>
    </row>
    <row r="16137" spans="9:39">
      <c r="I16137" s="10"/>
      <c r="R16137" s="10"/>
      <c r="S16137" s="10"/>
      <c r="T16137" s="10"/>
      <c r="X16137" s="35"/>
      <c r="AG16137" s="10"/>
      <c r="AI16137" s="10"/>
      <c r="AL16137" s="10"/>
      <c r="AM16137" s="10"/>
    </row>
    <row r="16138" spans="9:39">
      <c r="I16138" s="10"/>
      <c r="R16138" s="10"/>
      <c r="S16138" s="10"/>
      <c r="T16138" s="10"/>
      <c r="X16138" s="35"/>
      <c r="AG16138" s="10"/>
      <c r="AI16138" s="10"/>
      <c r="AL16138" s="10"/>
      <c r="AM16138" s="10"/>
    </row>
    <row r="16139" spans="9:39">
      <c r="I16139" s="10"/>
      <c r="R16139" s="10"/>
      <c r="S16139" s="10"/>
      <c r="T16139" s="10"/>
      <c r="X16139" s="35"/>
      <c r="AG16139" s="10"/>
      <c r="AI16139" s="10"/>
      <c r="AL16139" s="10"/>
      <c r="AM16139" s="10"/>
    </row>
    <row r="16140" spans="9:39">
      <c r="I16140" s="10"/>
      <c r="R16140" s="10"/>
      <c r="S16140" s="10"/>
      <c r="T16140" s="10"/>
      <c r="X16140" s="35"/>
      <c r="AG16140" s="10"/>
      <c r="AI16140" s="10"/>
      <c r="AL16140" s="10"/>
      <c r="AM16140" s="10"/>
    </row>
    <row r="16141" spans="9:39">
      <c r="I16141" s="10"/>
      <c r="R16141" s="10"/>
      <c r="S16141" s="10"/>
      <c r="T16141" s="10"/>
      <c r="X16141" s="35"/>
      <c r="AG16141" s="10"/>
      <c r="AI16141" s="10"/>
      <c r="AL16141" s="10"/>
      <c r="AM16141" s="10"/>
    </row>
    <row r="16142" spans="9:39">
      <c r="I16142" s="10"/>
      <c r="R16142" s="10"/>
      <c r="S16142" s="10"/>
      <c r="T16142" s="10"/>
      <c r="X16142" s="35"/>
      <c r="AG16142" s="10"/>
      <c r="AI16142" s="10"/>
      <c r="AL16142" s="10"/>
      <c r="AM16142" s="10"/>
    </row>
    <row r="16143" spans="9:39">
      <c r="I16143" s="10"/>
      <c r="R16143" s="10"/>
      <c r="S16143" s="10"/>
      <c r="T16143" s="10"/>
      <c r="X16143" s="35"/>
      <c r="AG16143" s="10"/>
      <c r="AI16143" s="10"/>
      <c r="AL16143" s="10"/>
      <c r="AM16143" s="10"/>
    </row>
    <row r="16144" spans="9:39">
      <c r="I16144" s="10"/>
      <c r="R16144" s="10"/>
      <c r="S16144" s="10"/>
      <c r="T16144" s="10"/>
      <c r="X16144" s="35"/>
      <c r="AG16144" s="10"/>
      <c r="AI16144" s="10"/>
      <c r="AL16144" s="10"/>
      <c r="AM16144" s="10"/>
    </row>
    <row r="16145" spans="9:39">
      <c r="I16145" s="10"/>
      <c r="R16145" s="10"/>
      <c r="S16145" s="10"/>
      <c r="T16145" s="10"/>
      <c r="X16145" s="35"/>
      <c r="AG16145" s="10"/>
      <c r="AI16145" s="10"/>
      <c r="AL16145" s="10"/>
      <c r="AM16145" s="10"/>
    </row>
    <row r="16146" spans="9:39">
      <c r="I16146" s="10"/>
      <c r="R16146" s="10"/>
      <c r="S16146" s="10"/>
      <c r="T16146" s="10"/>
      <c r="X16146" s="35"/>
      <c r="AG16146" s="10"/>
      <c r="AI16146" s="10"/>
      <c r="AL16146" s="10"/>
      <c r="AM16146" s="10"/>
    </row>
    <row r="16147" spans="9:39">
      <c r="I16147" s="10"/>
      <c r="R16147" s="10"/>
      <c r="S16147" s="10"/>
      <c r="T16147" s="10"/>
      <c r="X16147" s="35"/>
      <c r="AG16147" s="10"/>
      <c r="AI16147" s="10"/>
      <c r="AL16147" s="10"/>
      <c r="AM16147" s="10"/>
    </row>
    <row r="16148" spans="9:39">
      <c r="I16148" s="10"/>
      <c r="R16148" s="10"/>
      <c r="S16148" s="10"/>
      <c r="T16148" s="10"/>
      <c r="X16148" s="35"/>
      <c r="AG16148" s="10"/>
      <c r="AI16148" s="10"/>
      <c r="AL16148" s="10"/>
      <c r="AM16148" s="10"/>
    </row>
    <row r="16149" spans="9:39">
      <c r="I16149" s="10"/>
      <c r="R16149" s="10"/>
      <c r="S16149" s="10"/>
      <c r="T16149" s="10"/>
      <c r="X16149" s="35"/>
      <c r="AG16149" s="10"/>
      <c r="AI16149" s="10"/>
      <c r="AL16149" s="10"/>
      <c r="AM16149" s="10"/>
    </row>
    <row r="16150" spans="9:39">
      <c r="I16150" s="10"/>
      <c r="R16150" s="10"/>
      <c r="S16150" s="10"/>
      <c r="T16150" s="10"/>
      <c r="X16150" s="35"/>
      <c r="AG16150" s="10"/>
      <c r="AI16150" s="10"/>
      <c r="AL16150" s="10"/>
      <c r="AM16150" s="10"/>
    </row>
    <row r="16151" spans="9:39">
      <c r="I16151" s="10"/>
      <c r="R16151" s="10"/>
      <c r="S16151" s="10"/>
      <c r="T16151" s="10"/>
      <c r="X16151" s="35"/>
      <c r="AG16151" s="10"/>
      <c r="AI16151" s="10"/>
      <c r="AL16151" s="10"/>
      <c r="AM16151" s="10"/>
    </row>
    <row r="16152" spans="9:39">
      <c r="I16152" s="10"/>
      <c r="R16152" s="10"/>
      <c r="S16152" s="10"/>
      <c r="T16152" s="10"/>
      <c r="X16152" s="35"/>
      <c r="AG16152" s="10"/>
      <c r="AI16152" s="10"/>
      <c r="AL16152" s="10"/>
      <c r="AM16152" s="10"/>
    </row>
    <row r="16153" spans="9:39">
      <c r="I16153" s="10"/>
      <c r="R16153" s="10"/>
      <c r="S16153" s="10"/>
      <c r="T16153" s="10"/>
      <c r="X16153" s="35"/>
      <c r="AG16153" s="10"/>
      <c r="AI16153" s="10"/>
      <c r="AL16153" s="10"/>
      <c r="AM16153" s="10"/>
    </row>
    <row r="16154" spans="9:39">
      <c r="I16154" s="10"/>
      <c r="R16154" s="10"/>
      <c r="S16154" s="10"/>
      <c r="T16154" s="10"/>
      <c r="X16154" s="35"/>
      <c r="AG16154" s="10"/>
      <c r="AI16154" s="10"/>
      <c r="AL16154" s="10"/>
      <c r="AM16154" s="10"/>
    </row>
    <row r="16155" spans="9:39">
      <c r="I16155" s="10"/>
      <c r="R16155" s="10"/>
      <c r="S16155" s="10"/>
      <c r="T16155" s="10"/>
      <c r="X16155" s="35"/>
      <c r="AG16155" s="10"/>
      <c r="AI16155" s="10"/>
      <c r="AL16155" s="10"/>
      <c r="AM16155" s="10"/>
    </row>
    <row r="16156" spans="9:39">
      <c r="I16156" s="10"/>
      <c r="R16156" s="10"/>
      <c r="S16156" s="10"/>
      <c r="T16156" s="10"/>
      <c r="X16156" s="35"/>
      <c r="AG16156" s="10"/>
      <c r="AI16156" s="10"/>
      <c r="AL16156" s="10"/>
      <c r="AM16156" s="10"/>
    </row>
    <row r="16157" spans="9:39">
      <c r="I16157" s="10"/>
      <c r="R16157" s="10"/>
      <c r="S16157" s="10"/>
      <c r="T16157" s="10"/>
      <c r="X16157" s="35"/>
      <c r="AG16157" s="10"/>
      <c r="AI16157" s="10"/>
      <c r="AL16157" s="10"/>
      <c r="AM16157" s="10"/>
    </row>
    <row r="16158" spans="9:39">
      <c r="I16158" s="10"/>
      <c r="R16158" s="10"/>
      <c r="S16158" s="10"/>
      <c r="T16158" s="10"/>
      <c r="X16158" s="35"/>
      <c r="AG16158" s="10"/>
      <c r="AI16158" s="10"/>
      <c r="AL16158" s="10"/>
      <c r="AM16158" s="10"/>
    </row>
    <row r="16159" spans="9:39">
      <c r="I16159" s="10"/>
      <c r="R16159" s="10"/>
      <c r="S16159" s="10"/>
      <c r="T16159" s="10"/>
      <c r="X16159" s="35"/>
      <c r="AG16159" s="10"/>
      <c r="AI16159" s="10"/>
      <c r="AL16159" s="10"/>
      <c r="AM16159" s="10"/>
    </row>
    <row r="16160" spans="9:39">
      <c r="I16160" s="10"/>
      <c r="R16160" s="10"/>
      <c r="S16160" s="10"/>
      <c r="T16160" s="10"/>
      <c r="X16160" s="35"/>
      <c r="AG16160" s="10"/>
      <c r="AI16160" s="10"/>
      <c r="AL16160" s="10"/>
      <c r="AM16160" s="10"/>
    </row>
    <row r="16161" spans="9:39">
      <c r="I16161" s="10"/>
      <c r="R16161" s="10"/>
      <c r="S16161" s="10"/>
      <c r="T16161" s="10"/>
      <c r="X16161" s="35"/>
      <c r="AG16161" s="10"/>
      <c r="AI16161" s="10"/>
      <c r="AL16161" s="10"/>
      <c r="AM16161" s="10"/>
    </row>
    <row r="16162" spans="9:39">
      <c r="I16162" s="10"/>
      <c r="R16162" s="10"/>
      <c r="S16162" s="10"/>
      <c r="T16162" s="10"/>
      <c r="X16162" s="35"/>
      <c r="AG16162" s="10"/>
      <c r="AI16162" s="10"/>
      <c r="AL16162" s="10"/>
      <c r="AM16162" s="10"/>
    </row>
    <row r="16163" spans="9:39">
      <c r="I16163" s="10"/>
      <c r="R16163" s="10"/>
      <c r="S16163" s="10"/>
      <c r="T16163" s="10"/>
      <c r="X16163" s="35"/>
      <c r="AG16163" s="10"/>
      <c r="AI16163" s="10"/>
      <c r="AL16163" s="10"/>
      <c r="AM16163" s="10"/>
    </row>
    <row r="16164" spans="9:39">
      <c r="I16164" s="10"/>
      <c r="R16164" s="10"/>
      <c r="S16164" s="10"/>
      <c r="T16164" s="10"/>
      <c r="X16164" s="35"/>
      <c r="AG16164" s="10"/>
      <c r="AI16164" s="10"/>
      <c r="AL16164" s="10"/>
      <c r="AM16164" s="10"/>
    </row>
    <row r="16165" spans="9:39">
      <c r="I16165" s="10"/>
      <c r="R16165" s="10"/>
      <c r="S16165" s="10"/>
      <c r="T16165" s="10"/>
      <c r="X16165" s="35"/>
      <c r="AG16165" s="10"/>
      <c r="AI16165" s="10"/>
      <c r="AL16165" s="10"/>
      <c r="AM16165" s="10"/>
    </row>
    <row r="16166" spans="9:39">
      <c r="I16166" s="10"/>
      <c r="R16166" s="10"/>
      <c r="S16166" s="10"/>
      <c r="T16166" s="10"/>
      <c r="X16166" s="35"/>
      <c r="AG16166" s="10"/>
      <c r="AI16166" s="10"/>
      <c r="AL16166" s="10"/>
      <c r="AM16166" s="10"/>
    </row>
    <row r="16167" spans="9:39">
      <c r="I16167" s="10"/>
      <c r="R16167" s="10"/>
      <c r="S16167" s="10"/>
      <c r="T16167" s="10"/>
      <c r="X16167" s="35"/>
      <c r="AG16167" s="10"/>
      <c r="AI16167" s="10"/>
      <c r="AL16167" s="10"/>
      <c r="AM16167" s="10"/>
    </row>
    <row r="16168" spans="9:39">
      <c r="I16168" s="10"/>
      <c r="R16168" s="10"/>
      <c r="S16168" s="10"/>
      <c r="T16168" s="10"/>
      <c r="X16168" s="35"/>
      <c r="AG16168" s="10"/>
      <c r="AI16168" s="10"/>
      <c r="AL16168" s="10"/>
      <c r="AM16168" s="10"/>
    </row>
    <row r="16169" spans="9:39">
      <c r="I16169" s="10"/>
      <c r="R16169" s="10"/>
      <c r="S16169" s="10"/>
      <c r="T16169" s="10"/>
      <c r="X16169" s="35"/>
      <c r="AG16169" s="10"/>
      <c r="AI16169" s="10"/>
      <c r="AL16169" s="10"/>
      <c r="AM16169" s="10"/>
    </row>
    <row r="16170" spans="9:39">
      <c r="I16170" s="10"/>
      <c r="R16170" s="10"/>
      <c r="S16170" s="10"/>
      <c r="T16170" s="10"/>
      <c r="X16170" s="35"/>
      <c r="AG16170" s="10"/>
      <c r="AI16170" s="10"/>
      <c r="AL16170" s="10"/>
      <c r="AM16170" s="10"/>
    </row>
    <row r="16171" spans="9:39">
      <c r="I16171" s="10"/>
      <c r="R16171" s="10"/>
      <c r="S16171" s="10"/>
      <c r="T16171" s="10"/>
      <c r="X16171" s="35"/>
      <c r="AG16171" s="10"/>
      <c r="AI16171" s="10"/>
      <c r="AL16171" s="10"/>
      <c r="AM16171" s="10"/>
    </row>
    <row r="16172" spans="9:39">
      <c r="I16172" s="10"/>
      <c r="R16172" s="10"/>
      <c r="S16172" s="10"/>
      <c r="T16172" s="10"/>
      <c r="X16172" s="35"/>
      <c r="AG16172" s="10"/>
      <c r="AI16172" s="10"/>
      <c r="AL16172" s="10"/>
      <c r="AM16172" s="10"/>
    </row>
    <row r="16173" spans="9:39">
      <c r="I16173" s="10"/>
      <c r="R16173" s="10"/>
      <c r="S16173" s="10"/>
      <c r="T16173" s="10"/>
      <c r="X16173" s="35"/>
      <c r="AG16173" s="10"/>
      <c r="AI16173" s="10"/>
      <c r="AL16173" s="10"/>
      <c r="AM16173" s="10"/>
    </row>
    <row r="16174" spans="9:39">
      <c r="I16174" s="10"/>
      <c r="R16174" s="10"/>
      <c r="S16174" s="10"/>
      <c r="T16174" s="10"/>
      <c r="X16174" s="35"/>
      <c r="AG16174" s="10"/>
      <c r="AI16174" s="10"/>
      <c r="AL16174" s="10"/>
      <c r="AM16174" s="10"/>
    </row>
    <row r="16175" spans="9:39">
      <c r="I16175" s="10"/>
      <c r="R16175" s="10"/>
      <c r="S16175" s="10"/>
      <c r="T16175" s="10"/>
      <c r="X16175" s="35"/>
      <c r="AG16175" s="10"/>
      <c r="AI16175" s="10"/>
      <c r="AL16175" s="10"/>
      <c r="AM16175" s="10"/>
    </row>
    <row r="16176" spans="9:39">
      <c r="I16176" s="10"/>
      <c r="R16176" s="10"/>
      <c r="S16176" s="10"/>
      <c r="T16176" s="10"/>
      <c r="X16176" s="35"/>
      <c r="AG16176" s="10"/>
      <c r="AI16176" s="10"/>
      <c r="AL16176" s="10"/>
      <c r="AM16176" s="10"/>
    </row>
    <row r="16177" spans="9:39">
      <c r="I16177" s="10"/>
      <c r="R16177" s="10"/>
      <c r="S16177" s="10"/>
      <c r="T16177" s="10"/>
      <c r="X16177" s="35"/>
      <c r="AG16177" s="10"/>
      <c r="AI16177" s="10"/>
      <c r="AL16177" s="10"/>
      <c r="AM16177" s="10"/>
    </row>
    <row r="16178" spans="9:39">
      <c r="I16178" s="10"/>
      <c r="R16178" s="10"/>
      <c r="S16178" s="10"/>
      <c r="T16178" s="10"/>
      <c r="X16178" s="35"/>
      <c r="AG16178" s="10"/>
      <c r="AI16178" s="10"/>
      <c r="AL16178" s="10"/>
      <c r="AM16178" s="10"/>
    </row>
    <row r="16179" spans="9:39">
      <c r="I16179" s="10"/>
      <c r="R16179" s="10"/>
      <c r="S16179" s="10"/>
      <c r="T16179" s="10"/>
      <c r="X16179" s="35"/>
      <c r="AG16179" s="10"/>
      <c r="AI16179" s="10"/>
      <c r="AL16179" s="10"/>
      <c r="AM16179" s="10"/>
    </row>
    <row r="16180" spans="9:39">
      <c r="I16180" s="10"/>
      <c r="R16180" s="10"/>
      <c r="S16180" s="10"/>
      <c r="T16180" s="10"/>
      <c r="X16180" s="35"/>
      <c r="AG16180" s="10"/>
      <c r="AI16180" s="10"/>
      <c r="AL16180" s="10"/>
      <c r="AM16180" s="10"/>
    </row>
    <row r="16181" spans="9:39">
      <c r="I16181" s="10"/>
      <c r="R16181" s="10"/>
      <c r="S16181" s="10"/>
      <c r="T16181" s="10"/>
      <c r="X16181" s="35"/>
      <c r="AG16181" s="10"/>
      <c r="AI16181" s="10"/>
      <c r="AL16181" s="10"/>
      <c r="AM16181" s="10"/>
    </row>
    <row r="16182" spans="9:39">
      <c r="I16182" s="10"/>
      <c r="R16182" s="10"/>
      <c r="S16182" s="10"/>
      <c r="T16182" s="10"/>
      <c r="X16182" s="35"/>
      <c r="AG16182" s="10"/>
      <c r="AI16182" s="10"/>
      <c r="AL16182" s="10"/>
      <c r="AM16182" s="10"/>
    </row>
    <row r="16183" spans="9:39">
      <c r="I16183" s="10"/>
      <c r="R16183" s="10"/>
      <c r="S16183" s="10"/>
      <c r="T16183" s="10"/>
      <c r="X16183" s="35"/>
      <c r="AG16183" s="10"/>
      <c r="AI16183" s="10"/>
      <c r="AL16183" s="10"/>
      <c r="AM16183" s="10"/>
    </row>
    <row r="16184" spans="9:39">
      <c r="I16184" s="10"/>
      <c r="R16184" s="10"/>
      <c r="S16184" s="10"/>
      <c r="T16184" s="10"/>
      <c r="X16184" s="35"/>
      <c r="AG16184" s="10"/>
      <c r="AI16184" s="10"/>
      <c r="AL16184" s="10"/>
      <c r="AM16184" s="10"/>
    </row>
    <row r="16185" spans="9:39">
      <c r="I16185" s="10"/>
      <c r="R16185" s="10"/>
      <c r="S16185" s="10"/>
      <c r="T16185" s="10"/>
      <c r="X16185" s="35"/>
      <c r="AG16185" s="10"/>
      <c r="AI16185" s="10"/>
      <c r="AL16185" s="10"/>
      <c r="AM16185" s="10"/>
    </row>
    <row r="16186" spans="9:39">
      <c r="I16186" s="10"/>
      <c r="R16186" s="10"/>
      <c r="S16186" s="10"/>
      <c r="T16186" s="10"/>
      <c r="X16186" s="35"/>
      <c r="AG16186" s="10"/>
      <c r="AI16186" s="10"/>
      <c r="AL16186" s="10"/>
      <c r="AM16186" s="10"/>
    </row>
    <row r="16187" spans="9:39">
      <c r="I16187" s="10"/>
      <c r="R16187" s="10"/>
      <c r="S16187" s="10"/>
      <c r="T16187" s="10"/>
      <c r="X16187" s="35"/>
      <c r="AG16187" s="10"/>
      <c r="AI16187" s="10"/>
      <c r="AL16187" s="10"/>
      <c r="AM16187" s="10"/>
    </row>
    <row r="16188" spans="9:39">
      <c r="I16188" s="10"/>
      <c r="R16188" s="10"/>
      <c r="S16188" s="10"/>
      <c r="T16188" s="10"/>
      <c r="X16188" s="35"/>
      <c r="AG16188" s="10"/>
      <c r="AI16188" s="10"/>
      <c r="AL16188" s="10"/>
      <c r="AM16188" s="10"/>
    </row>
    <row r="16189" spans="9:39">
      <c r="I16189" s="10"/>
      <c r="R16189" s="10"/>
      <c r="S16189" s="10"/>
      <c r="T16189" s="10"/>
      <c r="X16189" s="35"/>
      <c r="AG16189" s="10"/>
      <c r="AI16189" s="10"/>
      <c r="AL16189" s="10"/>
      <c r="AM16189" s="10"/>
    </row>
    <row r="16190" spans="9:39">
      <c r="I16190" s="10"/>
      <c r="R16190" s="10"/>
      <c r="S16190" s="10"/>
      <c r="T16190" s="10"/>
      <c r="X16190" s="35"/>
      <c r="AG16190" s="10"/>
      <c r="AI16190" s="10"/>
      <c r="AL16190" s="10"/>
      <c r="AM16190" s="10"/>
    </row>
    <row r="16191" spans="9:39">
      <c r="I16191" s="10"/>
      <c r="R16191" s="10"/>
      <c r="S16191" s="10"/>
      <c r="T16191" s="10"/>
      <c r="X16191" s="35"/>
      <c r="AG16191" s="10"/>
      <c r="AI16191" s="10"/>
      <c r="AL16191" s="10"/>
      <c r="AM16191" s="10"/>
    </row>
    <row r="16192" spans="9:39">
      <c r="I16192" s="10"/>
      <c r="R16192" s="10"/>
      <c r="S16192" s="10"/>
      <c r="T16192" s="10"/>
      <c r="X16192" s="35"/>
      <c r="AG16192" s="10"/>
      <c r="AI16192" s="10"/>
      <c r="AL16192" s="10"/>
      <c r="AM16192" s="10"/>
    </row>
    <row r="16193" spans="9:39">
      <c r="I16193" s="10"/>
      <c r="R16193" s="10"/>
      <c r="S16193" s="10"/>
      <c r="T16193" s="10"/>
      <c r="X16193" s="35"/>
      <c r="AG16193" s="10"/>
      <c r="AI16193" s="10"/>
      <c r="AL16193" s="10"/>
      <c r="AM16193" s="10"/>
    </row>
    <row r="16194" spans="9:39">
      <c r="I16194" s="10"/>
      <c r="R16194" s="10"/>
      <c r="S16194" s="10"/>
      <c r="T16194" s="10"/>
      <c r="X16194" s="35"/>
      <c r="AG16194" s="10"/>
      <c r="AI16194" s="10"/>
      <c r="AL16194" s="10"/>
      <c r="AM16194" s="10"/>
    </row>
    <row r="16195" spans="9:39">
      <c r="I16195" s="10"/>
      <c r="R16195" s="10"/>
      <c r="S16195" s="10"/>
      <c r="T16195" s="10"/>
      <c r="X16195" s="35"/>
      <c r="AG16195" s="10"/>
      <c r="AI16195" s="10"/>
      <c r="AL16195" s="10"/>
      <c r="AM16195" s="10"/>
    </row>
    <row r="16196" spans="9:39">
      <c r="I16196" s="10"/>
      <c r="R16196" s="10"/>
      <c r="S16196" s="10"/>
      <c r="T16196" s="10"/>
      <c r="X16196" s="35"/>
      <c r="AG16196" s="10"/>
      <c r="AI16196" s="10"/>
      <c r="AL16196" s="10"/>
      <c r="AM16196" s="10"/>
    </row>
    <row r="16197" spans="9:39">
      <c r="I16197" s="10"/>
      <c r="R16197" s="10"/>
      <c r="S16197" s="10"/>
      <c r="T16197" s="10"/>
      <c r="X16197" s="35"/>
      <c r="AG16197" s="10"/>
      <c r="AI16197" s="10"/>
      <c r="AL16197" s="10"/>
      <c r="AM16197" s="10"/>
    </row>
    <row r="16198" spans="9:39">
      <c r="I16198" s="10"/>
      <c r="R16198" s="10"/>
      <c r="S16198" s="10"/>
      <c r="T16198" s="10"/>
      <c r="X16198" s="35"/>
      <c r="AG16198" s="10"/>
      <c r="AI16198" s="10"/>
      <c r="AL16198" s="10"/>
      <c r="AM16198" s="10"/>
    </row>
    <row r="16199" spans="9:39">
      <c r="I16199" s="10"/>
      <c r="R16199" s="10"/>
      <c r="S16199" s="10"/>
      <c r="T16199" s="10"/>
      <c r="X16199" s="35"/>
      <c r="AG16199" s="10"/>
      <c r="AI16199" s="10"/>
      <c r="AL16199" s="10"/>
      <c r="AM16199" s="10"/>
    </row>
    <row r="16200" spans="9:39">
      <c r="I16200" s="10"/>
      <c r="R16200" s="10"/>
      <c r="S16200" s="10"/>
      <c r="T16200" s="10"/>
      <c r="X16200" s="35"/>
      <c r="AG16200" s="10"/>
      <c r="AI16200" s="10"/>
      <c r="AL16200" s="10"/>
      <c r="AM16200" s="10"/>
    </row>
    <row r="16201" spans="9:39">
      <c r="I16201" s="10"/>
      <c r="R16201" s="10"/>
      <c r="S16201" s="10"/>
      <c r="T16201" s="10"/>
      <c r="X16201" s="35"/>
      <c r="AG16201" s="10"/>
      <c r="AI16201" s="10"/>
      <c r="AL16201" s="10"/>
      <c r="AM16201" s="10"/>
    </row>
    <row r="16202" spans="9:39">
      <c r="I16202" s="10"/>
      <c r="R16202" s="10"/>
      <c r="S16202" s="10"/>
      <c r="T16202" s="10"/>
      <c r="X16202" s="35"/>
      <c r="AG16202" s="10"/>
      <c r="AI16202" s="10"/>
      <c r="AL16202" s="10"/>
      <c r="AM16202" s="10"/>
    </row>
    <row r="16203" spans="9:39">
      <c r="I16203" s="10"/>
      <c r="R16203" s="10"/>
      <c r="S16203" s="10"/>
      <c r="T16203" s="10"/>
      <c r="X16203" s="35"/>
      <c r="AG16203" s="10"/>
      <c r="AI16203" s="10"/>
      <c r="AL16203" s="10"/>
      <c r="AM16203" s="10"/>
    </row>
    <row r="16204" spans="9:39">
      <c r="I16204" s="10"/>
      <c r="R16204" s="10"/>
      <c r="S16204" s="10"/>
      <c r="T16204" s="10"/>
      <c r="X16204" s="35"/>
      <c r="AG16204" s="10"/>
      <c r="AI16204" s="10"/>
      <c r="AL16204" s="10"/>
      <c r="AM16204" s="10"/>
    </row>
    <row r="16205" spans="9:39">
      <c r="I16205" s="10"/>
      <c r="R16205" s="10"/>
      <c r="S16205" s="10"/>
      <c r="T16205" s="10"/>
      <c r="X16205" s="35"/>
      <c r="AG16205" s="10"/>
      <c r="AI16205" s="10"/>
      <c r="AL16205" s="10"/>
      <c r="AM16205" s="10"/>
    </row>
    <row r="16206" spans="9:39">
      <c r="I16206" s="10"/>
      <c r="R16206" s="10"/>
      <c r="S16206" s="10"/>
      <c r="T16206" s="10"/>
      <c r="X16206" s="35"/>
      <c r="AG16206" s="10"/>
      <c r="AI16206" s="10"/>
      <c r="AL16206" s="10"/>
      <c r="AM16206" s="10"/>
    </row>
    <row r="16207" spans="9:39">
      <c r="I16207" s="10"/>
      <c r="R16207" s="10"/>
      <c r="S16207" s="10"/>
      <c r="T16207" s="10"/>
      <c r="X16207" s="35"/>
      <c r="AG16207" s="10"/>
      <c r="AI16207" s="10"/>
      <c r="AL16207" s="10"/>
      <c r="AM16207" s="10"/>
    </row>
    <row r="16208" spans="9:39">
      <c r="I16208" s="10"/>
      <c r="R16208" s="10"/>
      <c r="S16208" s="10"/>
      <c r="T16208" s="10"/>
      <c r="X16208" s="35"/>
      <c r="AG16208" s="10"/>
      <c r="AI16208" s="10"/>
      <c r="AL16208" s="10"/>
      <c r="AM16208" s="10"/>
    </row>
    <row r="16209" spans="9:39">
      <c r="I16209" s="10"/>
      <c r="R16209" s="10"/>
      <c r="S16209" s="10"/>
      <c r="T16209" s="10"/>
      <c r="X16209" s="35"/>
      <c r="AG16209" s="10"/>
      <c r="AI16209" s="10"/>
      <c r="AL16209" s="10"/>
      <c r="AM16209" s="10"/>
    </row>
    <row r="16210" spans="9:39">
      <c r="I16210" s="10"/>
      <c r="R16210" s="10"/>
      <c r="S16210" s="10"/>
      <c r="T16210" s="10"/>
      <c r="X16210" s="35"/>
      <c r="AG16210" s="10"/>
      <c r="AI16210" s="10"/>
      <c r="AL16210" s="10"/>
      <c r="AM16210" s="10"/>
    </row>
    <row r="16211" spans="9:39">
      <c r="I16211" s="10"/>
      <c r="R16211" s="10"/>
      <c r="S16211" s="10"/>
      <c r="T16211" s="10"/>
      <c r="X16211" s="35"/>
      <c r="AG16211" s="10"/>
      <c r="AI16211" s="10"/>
      <c r="AL16211" s="10"/>
      <c r="AM16211" s="10"/>
    </row>
    <row r="16212" spans="9:39">
      <c r="I16212" s="10"/>
      <c r="R16212" s="10"/>
      <c r="S16212" s="10"/>
      <c r="T16212" s="10"/>
      <c r="X16212" s="35"/>
      <c r="AG16212" s="10"/>
      <c r="AI16212" s="10"/>
      <c r="AL16212" s="10"/>
      <c r="AM16212" s="10"/>
    </row>
    <row r="16213" spans="9:39">
      <c r="I16213" s="10"/>
      <c r="R16213" s="10"/>
      <c r="S16213" s="10"/>
      <c r="T16213" s="10"/>
      <c r="X16213" s="35"/>
      <c r="AG16213" s="10"/>
      <c r="AI16213" s="10"/>
      <c r="AL16213" s="10"/>
      <c r="AM16213" s="10"/>
    </row>
    <row r="16214" spans="9:39">
      <c r="I16214" s="10"/>
      <c r="R16214" s="10"/>
      <c r="S16214" s="10"/>
      <c r="T16214" s="10"/>
      <c r="X16214" s="35"/>
      <c r="AG16214" s="10"/>
      <c r="AI16214" s="10"/>
      <c r="AL16214" s="10"/>
      <c r="AM16214" s="10"/>
    </row>
    <row r="16215" spans="9:39">
      <c r="I16215" s="10"/>
      <c r="R16215" s="10"/>
      <c r="S16215" s="10"/>
      <c r="T16215" s="10"/>
      <c r="X16215" s="35"/>
      <c r="AG16215" s="10"/>
      <c r="AI16215" s="10"/>
      <c r="AL16215" s="10"/>
      <c r="AM16215" s="10"/>
    </row>
    <row r="16216" spans="9:39">
      <c r="I16216" s="10"/>
      <c r="R16216" s="10"/>
      <c r="S16216" s="10"/>
      <c r="T16216" s="10"/>
      <c r="X16216" s="35"/>
      <c r="AG16216" s="10"/>
      <c r="AI16216" s="10"/>
      <c r="AL16216" s="10"/>
      <c r="AM16216" s="10"/>
    </row>
    <row r="16217" spans="9:39">
      <c r="I16217" s="10"/>
      <c r="R16217" s="10"/>
      <c r="S16217" s="10"/>
      <c r="T16217" s="10"/>
      <c r="X16217" s="35"/>
      <c r="AG16217" s="10"/>
      <c r="AI16217" s="10"/>
      <c r="AL16217" s="10"/>
      <c r="AM16217" s="10"/>
    </row>
    <row r="16218" spans="9:39">
      <c r="I16218" s="10"/>
      <c r="R16218" s="10"/>
      <c r="S16218" s="10"/>
      <c r="T16218" s="10"/>
      <c r="X16218" s="35"/>
      <c r="AG16218" s="10"/>
      <c r="AI16218" s="10"/>
      <c r="AL16218" s="10"/>
      <c r="AM16218" s="10"/>
    </row>
    <row r="16219" spans="9:39">
      <c r="I16219" s="10"/>
      <c r="R16219" s="10"/>
      <c r="S16219" s="10"/>
      <c r="T16219" s="10"/>
      <c r="X16219" s="35"/>
      <c r="AG16219" s="10"/>
      <c r="AI16219" s="10"/>
      <c r="AL16219" s="10"/>
      <c r="AM16219" s="10"/>
    </row>
    <row r="16220" spans="9:39">
      <c r="I16220" s="10"/>
      <c r="R16220" s="10"/>
      <c r="S16220" s="10"/>
      <c r="T16220" s="10"/>
      <c r="X16220" s="35"/>
      <c r="AG16220" s="10"/>
      <c r="AI16220" s="10"/>
      <c r="AL16220" s="10"/>
      <c r="AM16220" s="10"/>
    </row>
    <row r="16221" spans="9:39">
      <c r="I16221" s="10"/>
      <c r="R16221" s="10"/>
      <c r="S16221" s="10"/>
      <c r="T16221" s="10"/>
      <c r="X16221" s="35"/>
      <c r="AG16221" s="10"/>
      <c r="AI16221" s="10"/>
      <c r="AL16221" s="10"/>
      <c r="AM16221" s="10"/>
    </row>
    <row r="16222" spans="9:39">
      <c r="I16222" s="10"/>
      <c r="R16222" s="10"/>
      <c r="S16222" s="10"/>
      <c r="T16222" s="10"/>
      <c r="X16222" s="35"/>
      <c r="AG16222" s="10"/>
      <c r="AI16222" s="10"/>
      <c r="AL16222" s="10"/>
      <c r="AM16222" s="10"/>
    </row>
    <row r="16223" spans="9:39">
      <c r="I16223" s="10"/>
      <c r="R16223" s="10"/>
      <c r="S16223" s="10"/>
      <c r="T16223" s="10"/>
      <c r="X16223" s="35"/>
      <c r="AG16223" s="10"/>
      <c r="AI16223" s="10"/>
      <c r="AL16223" s="10"/>
      <c r="AM16223" s="10"/>
    </row>
    <row r="16224" spans="9:39">
      <c r="I16224" s="10"/>
      <c r="R16224" s="10"/>
      <c r="S16224" s="10"/>
      <c r="T16224" s="10"/>
      <c r="X16224" s="35"/>
      <c r="AG16224" s="10"/>
      <c r="AI16224" s="10"/>
      <c r="AL16224" s="10"/>
      <c r="AM16224" s="10"/>
    </row>
    <row r="16225" spans="9:39">
      <c r="I16225" s="10"/>
      <c r="R16225" s="10"/>
      <c r="S16225" s="10"/>
      <c r="T16225" s="10"/>
      <c r="X16225" s="35"/>
      <c r="AG16225" s="10"/>
      <c r="AI16225" s="10"/>
      <c r="AL16225" s="10"/>
      <c r="AM16225" s="10"/>
    </row>
    <row r="16226" spans="9:39">
      <c r="I16226" s="10"/>
      <c r="R16226" s="10"/>
      <c r="S16226" s="10"/>
      <c r="T16226" s="10"/>
      <c r="X16226" s="35"/>
      <c r="AG16226" s="10"/>
      <c r="AI16226" s="10"/>
      <c r="AL16226" s="10"/>
      <c r="AM16226" s="10"/>
    </row>
    <row r="16227" spans="9:39">
      <c r="I16227" s="10"/>
      <c r="R16227" s="10"/>
      <c r="S16227" s="10"/>
      <c r="T16227" s="10"/>
      <c r="X16227" s="35"/>
      <c r="AG16227" s="10"/>
      <c r="AI16227" s="10"/>
      <c r="AL16227" s="10"/>
      <c r="AM16227" s="10"/>
    </row>
    <row r="16228" spans="9:39">
      <c r="I16228" s="10"/>
      <c r="R16228" s="10"/>
      <c r="S16228" s="10"/>
      <c r="T16228" s="10"/>
      <c r="X16228" s="35"/>
      <c r="AG16228" s="10"/>
      <c r="AI16228" s="10"/>
      <c r="AL16228" s="10"/>
      <c r="AM16228" s="10"/>
    </row>
    <row r="16229" spans="9:39">
      <c r="I16229" s="10"/>
      <c r="R16229" s="10"/>
      <c r="S16229" s="10"/>
      <c r="T16229" s="10"/>
      <c r="X16229" s="35"/>
      <c r="AG16229" s="10"/>
      <c r="AI16229" s="10"/>
      <c r="AL16229" s="10"/>
      <c r="AM16229" s="10"/>
    </row>
    <row r="16230" spans="9:39">
      <c r="I16230" s="10"/>
      <c r="R16230" s="10"/>
      <c r="S16230" s="10"/>
      <c r="T16230" s="10"/>
      <c r="X16230" s="35"/>
      <c r="AG16230" s="10"/>
      <c r="AI16230" s="10"/>
      <c r="AL16230" s="10"/>
      <c r="AM16230" s="10"/>
    </row>
    <row r="16231" spans="9:39">
      <c r="I16231" s="10"/>
      <c r="R16231" s="10"/>
      <c r="S16231" s="10"/>
      <c r="T16231" s="10"/>
      <c r="X16231" s="35"/>
      <c r="AG16231" s="10"/>
      <c r="AI16231" s="10"/>
      <c r="AL16231" s="10"/>
      <c r="AM16231" s="10"/>
    </row>
    <row r="16232" spans="9:39">
      <c r="I16232" s="10"/>
      <c r="R16232" s="10"/>
      <c r="S16232" s="10"/>
      <c r="T16232" s="10"/>
      <c r="X16232" s="35"/>
      <c r="AG16232" s="10"/>
      <c r="AI16232" s="10"/>
      <c r="AL16232" s="10"/>
      <c r="AM16232" s="10"/>
    </row>
    <row r="16233" spans="9:39">
      <c r="I16233" s="10"/>
      <c r="R16233" s="10"/>
      <c r="S16233" s="10"/>
      <c r="T16233" s="10"/>
      <c r="X16233" s="35"/>
      <c r="AG16233" s="10"/>
      <c r="AI16233" s="10"/>
      <c r="AL16233" s="10"/>
      <c r="AM16233" s="10"/>
    </row>
    <row r="16234" spans="9:39">
      <c r="I16234" s="10"/>
      <c r="R16234" s="10"/>
      <c r="S16234" s="10"/>
      <c r="T16234" s="10"/>
      <c r="X16234" s="35"/>
      <c r="AG16234" s="10"/>
      <c r="AI16234" s="10"/>
      <c r="AL16234" s="10"/>
      <c r="AM16234" s="10"/>
    </row>
    <row r="16235" spans="9:39">
      <c r="I16235" s="10"/>
      <c r="R16235" s="10"/>
      <c r="S16235" s="10"/>
      <c r="T16235" s="10"/>
      <c r="X16235" s="35"/>
      <c r="AG16235" s="10"/>
      <c r="AI16235" s="10"/>
      <c r="AL16235" s="10"/>
      <c r="AM16235" s="10"/>
    </row>
    <row r="16236" spans="9:39">
      <c r="I16236" s="10"/>
      <c r="R16236" s="10"/>
      <c r="S16236" s="10"/>
      <c r="T16236" s="10"/>
      <c r="X16236" s="35"/>
      <c r="AG16236" s="10"/>
      <c r="AI16236" s="10"/>
      <c r="AL16236" s="10"/>
      <c r="AM16236" s="10"/>
    </row>
    <row r="16237" spans="9:39">
      <c r="I16237" s="10"/>
      <c r="R16237" s="10"/>
      <c r="S16237" s="10"/>
      <c r="T16237" s="10"/>
      <c r="X16237" s="35"/>
      <c r="AG16237" s="10"/>
      <c r="AI16237" s="10"/>
      <c r="AL16237" s="10"/>
      <c r="AM16237" s="10"/>
    </row>
    <row r="16238" spans="9:39">
      <c r="I16238" s="10"/>
      <c r="R16238" s="10"/>
      <c r="S16238" s="10"/>
      <c r="T16238" s="10"/>
      <c r="X16238" s="35"/>
      <c r="AG16238" s="10"/>
      <c r="AI16238" s="10"/>
      <c r="AL16238" s="10"/>
      <c r="AM16238" s="10"/>
    </row>
    <row r="16239" spans="9:39">
      <c r="I16239" s="10"/>
      <c r="R16239" s="10"/>
      <c r="S16239" s="10"/>
      <c r="T16239" s="10"/>
      <c r="X16239" s="35"/>
      <c r="AG16239" s="10"/>
      <c r="AI16239" s="10"/>
      <c r="AL16239" s="10"/>
      <c r="AM16239" s="10"/>
    </row>
    <row r="16240" spans="9:39">
      <c r="I16240" s="10"/>
      <c r="R16240" s="10"/>
      <c r="S16240" s="10"/>
      <c r="T16240" s="10"/>
      <c r="X16240" s="35"/>
      <c r="AG16240" s="10"/>
      <c r="AI16240" s="10"/>
      <c r="AL16240" s="10"/>
      <c r="AM16240" s="10"/>
    </row>
    <row r="16241" spans="9:39">
      <c r="I16241" s="10"/>
      <c r="R16241" s="10"/>
      <c r="S16241" s="10"/>
      <c r="T16241" s="10"/>
      <c r="X16241" s="35"/>
      <c r="AG16241" s="10"/>
      <c r="AI16241" s="10"/>
      <c r="AL16241" s="10"/>
      <c r="AM16241" s="10"/>
    </row>
    <row r="16242" spans="9:39">
      <c r="I16242" s="10"/>
      <c r="R16242" s="10"/>
      <c r="S16242" s="10"/>
      <c r="T16242" s="10"/>
      <c r="X16242" s="35"/>
      <c r="AG16242" s="10"/>
      <c r="AI16242" s="10"/>
      <c r="AL16242" s="10"/>
      <c r="AM16242" s="10"/>
    </row>
    <row r="16243" spans="9:39">
      <c r="I16243" s="10"/>
      <c r="R16243" s="10"/>
      <c r="S16243" s="10"/>
      <c r="T16243" s="10"/>
      <c r="X16243" s="35"/>
      <c r="AG16243" s="10"/>
      <c r="AI16243" s="10"/>
      <c r="AL16243" s="10"/>
      <c r="AM16243" s="10"/>
    </row>
    <row r="16244" spans="9:39">
      <c r="I16244" s="10"/>
      <c r="R16244" s="10"/>
      <c r="S16244" s="10"/>
      <c r="T16244" s="10"/>
      <c r="X16244" s="35"/>
      <c r="AG16244" s="10"/>
      <c r="AI16244" s="10"/>
      <c r="AL16244" s="10"/>
      <c r="AM16244" s="10"/>
    </row>
    <row r="16245" spans="9:39">
      <c r="I16245" s="10"/>
      <c r="R16245" s="10"/>
      <c r="S16245" s="10"/>
      <c r="T16245" s="10"/>
      <c r="X16245" s="35"/>
      <c r="AG16245" s="10"/>
      <c r="AI16245" s="10"/>
      <c r="AL16245" s="10"/>
      <c r="AM16245" s="10"/>
    </row>
    <row r="16246" spans="9:39">
      <c r="I16246" s="10"/>
      <c r="R16246" s="10"/>
      <c r="S16246" s="10"/>
      <c r="T16246" s="10"/>
      <c r="X16246" s="35"/>
      <c r="AG16246" s="10"/>
      <c r="AI16246" s="10"/>
      <c r="AL16246" s="10"/>
      <c r="AM16246" s="10"/>
    </row>
    <row r="16247" spans="9:39">
      <c r="I16247" s="10"/>
      <c r="R16247" s="10"/>
      <c r="S16247" s="10"/>
      <c r="T16247" s="10"/>
      <c r="X16247" s="35"/>
      <c r="AG16247" s="10"/>
      <c r="AI16247" s="10"/>
      <c r="AL16247" s="10"/>
      <c r="AM16247" s="10"/>
    </row>
    <row r="16248" spans="9:39">
      <c r="I16248" s="10"/>
      <c r="R16248" s="10"/>
      <c r="S16248" s="10"/>
      <c r="T16248" s="10"/>
      <c r="X16248" s="35"/>
      <c r="AG16248" s="10"/>
      <c r="AI16248" s="10"/>
      <c r="AL16248" s="10"/>
      <c r="AM16248" s="10"/>
    </row>
    <row r="16249" spans="9:39">
      <c r="I16249" s="10"/>
      <c r="R16249" s="10"/>
      <c r="S16249" s="10"/>
      <c r="T16249" s="10"/>
      <c r="X16249" s="35"/>
      <c r="AG16249" s="10"/>
      <c r="AI16249" s="10"/>
      <c r="AL16249" s="10"/>
      <c r="AM16249" s="10"/>
    </row>
    <row r="16250" spans="9:39">
      <c r="I16250" s="10"/>
      <c r="R16250" s="10"/>
      <c r="S16250" s="10"/>
      <c r="T16250" s="10"/>
      <c r="X16250" s="35"/>
      <c r="AG16250" s="10"/>
      <c r="AI16250" s="10"/>
      <c r="AL16250" s="10"/>
      <c r="AM16250" s="10"/>
    </row>
    <row r="16251" spans="9:39">
      <c r="I16251" s="10"/>
      <c r="R16251" s="10"/>
      <c r="S16251" s="10"/>
      <c r="T16251" s="10"/>
      <c r="X16251" s="35"/>
      <c r="AG16251" s="10"/>
      <c r="AI16251" s="10"/>
      <c r="AL16251" s="10"/>
      <c r="AM16251" s="10"/>
    </row>
    <row r="16252" spans="9:39">
      <c r="I16252" s="10"/>
      <c r="R16252" s="10"/>
      <c r="S16252" s="10"/>
      <c r="T16252" s="10"/>
      <c r="X16252" s="35"/>
      <c r="AG16252" s="10"/>
      <c r="AI16252" s="10"/>
      <c r="AL16252" s="10"/>
      <c r="AM16252" s="10"/>
    </row>
    <row r="16253" spans="9:39">
      <c r="I16253" s="10"/>
      <c r="R16253" s="10"/>
      <c r="S16253" s="10"/>
      <c r="T16253" s="10"/>
      <c r="X16253" s="35"/>
      <c r="AG16253" s="10"/>
      <c r="AI16253" s="10"/>
      <c r="AL16253" s="10"/>
      <c r="AM16253" s="10"/>
    </row>
    <row r="16254" spans="9:39">
      <c r="I16254" s="10"/>
      <c r="R16254" s="10"/>
      <c r="S16254" s="10"/>
      <c r="T16254" s="10"/>
      <c r="X16254" s="35"/>
      <c r="AG16254" s="10"/>
      <c r="AI16254" s="10"/>
      <c r="AL16254" s="10"/>
      <c r="AM16254" s="10"/>
    </row>
    <row r="16255" spans="9:39">
      <c r="I16255" s="10"/>
      <c r="R16255" s="10"/>
      <c r="S16255" s="10"/>
      <c r="T16255" s="10"/>
      <c r="X16255" s="35"/>
      <c r="AG16255" s="10"/>
      <c r="AI16255" s="10"/>
      <c r="AL16255" s="10"/>
      <c r="AM16255" s="10"/>
    </row>
    <row r="16256" spans="9:39">
      <c r="I16256" s="10"/>
      <c r="R16256" s="10"/>
      <c r="S16256" s="10"/>
      <c r="T16256" s="10"/>
      <c r="X16256" s="35"/>
      <c r="AG16256" s="10"/>
      <c r="AI16256" s="10"/>
      <c r="AL16256" s="10"/>
      <c r="AM16256" s="10"/>
    </row>
    <row r="16257" spans="9:39">
      <c r="I16257" s="10"/>
      <c r="R16257" s="10"/>
      <c r="S16257" s="10"/>
      <c r="T16257" s="10"/>
      <c r="X16257" s="35"/>
      <c r="AG16257" s="10"/>
      <c r="AI16257" s="10"/>
      <c r="AL16257" s="10"/>
      <c r="AM16257" s="10"/>
    </row>
    <row r="16258" spans="9:39">
      <c r="I16258" s="10"/>
      <c r="R16258" s="10"/>
      <c r="S16258" s="10"/>
      <c r="T16258" s="10"/>
      <c r="X16258" s="35"/>
      <c r="AG16258" s="10"/>
      <c r="AI16258" s="10"/>
      <c r="AL16258" s="10"/>
      <c r="AM16258" s="10"/>
    </row>
    <row r="16259" spans="9:39">
      <c r="I16259" s="10"/>
      <c r="R16259" s="10"/>
      <c r="S16259" s="10"/>
      <c r="T16259" s="10"/>
      <c r="X16259" s="35"/>
      <c r="AG16259" s="10"/>
      <c r="AI16259" s="10"/>
      <c r="AL16259" s="10"/>
      <c r="AM16259" s="10"/>
    </row>
    <row r="16260" spans="9:39">
      <c r="I16260" s="10"/>
      <c r="R16260" s="10"/>
      <c r="S16260" s="10"/>
      <c r="T16260" s="10"/>
      <c r="X16260" s="35"/>
      <c r="AG16260" s="10"/>
      <c r="AI16260" s="10"/>
      <c r="AL16260" s="10"/>
      <c r="AM16260" s="10"/>
    </row>
    <row r="16261" spans="9:39">
      <c r="I16261" s="10"/>
      <c r="R16261" s="10"/>
      <c r="S16261" s="10"/>
      <c r="T16261" s="10"/>
      <c r="X16261" s="35"/>
      <c r="AG16261" s="10"/>
      <c r="AI16261" s="10"/>
      <c r="AL16261" s="10"/>
      <c r="AM16261" s="10"/>
    </row>
    <row r="16262" spans="9:39">
      <c r="I16262" s="10"/>
      <c r="R16262" s="10"/>
      <c r="S16262" s="10"/>
      <c r="T16262" s="10"/>
      <c r="X16262" s="35"/>
      <c r="AG16262" s="10"/>
      <c r="AI16262" s="10"/>
      <c r="AL16262" s="10"/>
      <c r="AM16262" s="10"/>
    </row>
    <row r="16263" spans="9:39">
      <c r="I16263" s="10"/>
      <c r="R16263" s="10"/>
      <c r="S16263" s="10"/>
      <c r="T16263" s="10"/>
      <c r="X16263" s="35"/>
      <c r="AG16263" s="10"/>
      <c r="AI16263" s="10"/>
      <c r="AL16263" s="10"/>
      <c r="AM16263" s="10"/>
    </row>
    <row r="16264" spans="9:39">
      <c r="I16264" s="10"/>
      <c r="R16264" s="10"/>
      <c r="S16264" s="10"/>
      <c r="T16264" s="10"/>
      <c r="X16264" s="35"/>
      <c r="AG16264" s="10"/>
      <c r="AI16264" s="10"/>
      <c r="AL16264" s="10"/>
      <c r="AM16264" s="10"/>
    </row>
    <row r="16265" spans="9:39">
      <c r="I16265" s="10"/>
      <c r="R16265" s="10"/>
      <c r="S16265" s="10"/>
      <c r="T16265" s="10"/>
      <c r="X16265" s="35"/>
      <c r="AG16265" s="10"/>
      <c r="AI16265" s="10"/>
      <c r="AL16265" s="10"/>
      <c r="AM16265" s="10"/>
    </row>
    <row r="16266" spans="9:39">
      <c r="I16266" s="10"/>
      <c r="R16266" s="10"/>
      <c r="S16266" s="10"/>
      <c r="T16266" s="10"/>
      <c r="X16266" s="35"/>
      <c r="AG16266" s="10"/>
      <c r="AI16266" s="10"/>
      <c r="AL16266" s="10"/>
      <c r="AM16266" s="10"/>
    </row>
    <row r="16267" spans="9:39">
      <c r="I16267" s="10"/>
      <c r="R16267" s="10"/>
      <c r="S16267" s="10"/>
      <c r="T16267" s="10"/>
      <c r="X16267" s="35"/>
      <c r="AG16267" s="10"/>
      <c r="AI16267" s="10"/>
      <c r="AL16267" s="10"/>
      <c r="AM16267" s="10"/>
    </row>
    <row r="16268" spans="9:39">
      <c r="I16268" s="10"/>
      <c r="R16268" s="10"/>
      <c r="S16268" s="10"/>
      <c r="T16268" s="10"/>
      <c r="X16268" s="35"/>
      <c r="AG16268" s="10"/>
      <c r="AI16268" s="10"/>
      <c r="AL16268" s="10"/>
      <c r="AM16268" s="10"/>
    </row>
    <row r="16269" spans="9:39">
      <c r="I16269" s="10"/>
      <c r="R16269" s="10"/>
      <c r="S16269" s="10"/>
      <c r="T16269" s="10"/>
      <c r="X16269" s="35"/>
      <c r="AG16269" s="10"/>
      <c r="AI16269" s="10"/>
      <c r="AL16269" s="10"/>
      <c r="AM16269" s="10"/>
    </row>
    <row r="16270" spans="9:39">
      <c r="I16270" s="10"/>
      <c r="R16270" s="10"/>
      <c r="S16270" s="10"/>
      <c r="T16270" s="10"/>
      <c r="X16270" s="35"/>
      <c r="AG16270" s="10"/>
      <c r="AI16270" s="10"/>
      <c r="AL16270" s="10"/>
      <c r="AM16270" s="10"/>
    </row>
    <row r="16271" spans="9:39">
      <c r="I16271" s="10"/>
      <c r="R16271" s="10"/>
      <c r="S16271" s="10"/>
      <c r="T16271" s="10"/>
      <c r="X16271" s="35"/>
      <c r="AG16271" s="10"/>
      <c r="AI16271" s="10"/>
      <c r="AL16271" s="10"/>
      <c r="AM16271" s="10"/>
    </row>
    <row r="16272" spans="9:39">
      <c r="I16272" s="10"/>
      <c r="R16272" s="10"/>
      <c r="S16272" s="10"/>
      <c r="T16272" s="10"/>
      <c r="X16272" s="35"/>
      <c r="AG16272" s="10"/>
      <c r="AI16272" s="10"/>
      <c r="AL16272" s="10"/>
      <c r="AM16272" s="10"/>
    </row>
    <row r="16273" spans="9:39">
      <c r="I16273" s="10"/>
      <c r="R16273" s="10"/>
      <c r="S16273" s="10"/>
      <c r="T16273" s="10"/>
      <c r="X16273" s="35"/>
      <c r="AG16273" s="10"/>
      <c r="AI16273" s="10"/>
      <c r="AL16273" s="10"/>
      <c r="AM16273" s="10"/>
    </row>
    <row r="16274" spans="9:39">
      <c r="I16274" s="10"/>
      <c r="R16274" s="10"/>
      <c r="S16274" s="10"/>
      <c r="T16274" s="10"/>
      <c r="X16274" s="35"/>
      <c r="AG16274" s="10"/>
      <c r="AI16274" s="10"/>
      <c r="AL16274" s="10"/>
      <c r="AM16274" s="10"/>
    </row>
    <row r="16275" spans="9:39">
      <c r="I16275" s="10"/>
      <c r="R16275" s="10"/>
      <c r="S16275" s="10"/>
      <c r="T16275" s="10"/>
      <c r="X16275" s="35"/>
      <c r="AG16275" s="10"/>
      <c r="AI16275" s="10"/>
      <c r="AL16275" s="10"/>
      <c r="AM16275" s="10"/>
    </row>
    <row r="16276" spans="9:39">
      <c r="I16276" s="10"/>
      <c r="R16276" s="10"/>
      <c r="S16276" s="10"/>
      <c r="T16276" s="10"/>
      <c r="X16276" s="35"/>
      <c r="AG16276" s="10"/>
      <c r="AI16276" s="10"/>
      <c r="AL16276" s="10"/>
      <c r="AM16276" s="10"/>
    </row>
    <row r="16277" spans="9:39">
      <c r="I16277" s="10"/>
      <c r="R16277" s="10"/>
      <c r="S16277" s="10"/>
      <c r="T16277" s="10"/>
      <c r="X16277" s="35"/>
      <c r="AG16277" s="10"/>
      <c r="AI16277" s="10"/>
      <c r="AL16277" s="10"/>
      <c r="AM16277" s="10"/>
    </row>
    <row r="16278" spans="9:39">
      <c r="I16278" s="10"/>
      <c r="R16278" s="10"/>
      <c r="S16278" s="10"/>
      <c r="T16278" s="10"/>
      <c r="X16278" s="35"/>
      <c r="AG16278" s="10"/>
      <c r="AI16278" s="10"/>
      <c r="AL16278" s="10"/>
      <c r="AM16278" s="10"/>
    </row>
    <row r="16279" spans="9:39">
      <c r="I16279" s="10"/>
      <c r="R16279" s="10"/>
      <c r="S16279" s="10"/>
      <c r="T16279" s="10"/>
      <c r="X16279" s="35"/>
      <c r="AG16279" s="10"/>
      <c r="AI16279" s="10"/>
      <c r="AL16279" s="10"/>
      <c r="AM16279" s="10"/>
    </row>
    <row r="16280" spans="9:39">
      <c r="I16280" s="10"/>
      <c r="R16280" s="10"/>
      <c r="S16280" s="10"/>
      <c r="T16280" s="10"/>
      <c r="X16280" s="35"/>
      <c r="AG16280" s="10"/>
      <c r="AI16280" s="10"/>
      <c r="AL16280" s="10"/>
      <c r="AM16280" s="10"/>
    </row>
    <row r="16281" spans="9:39">
      <c r="I16281" s="10"/>
      <c r="R16281" s="10"/>
      <c r="S16281" s="10"/>
      <c r="T16281" s="10"/>
      <c r="X16281" s="35"/>
      <c r="AG16281" s="10"/>
      <c r="AI16281" s="10"/>
      <c r="AL16281" s="10"/>
      <c r="AM16281" s="10"/>
    </row>
    <row r="16282" spans="9:39">
      <c r="I16282" s="10"/>
      <c r="R16282" s="10"/>
      <c r="S16282" s="10"/>
      <c r="T16282" s="10"/>
      <c r="X16282" s="35"/>
      <c r="AG16282" s="10"/>
      <c r="AI16282" s="10"/>
      <c r="AL16282" s="10"/>
      <c r="AM16282" s="10"/>
    </row>
    <row r="16283" spans="9:39">
      <c r="I16283" s="10"/>
      <c r="R16283" s="10"/>
      <c r="S16283" s="10"/>
      <c r="T16283" s="10"/>
      <c r="X16283" s="35"/>
      <c r="AG16283" s="10"/>
      <c r="AI16283" s="10"/>
      <c r="AL16283" s="10"/>
      <c r="AM16283" s="10"/>
    </row>
    <row r="16284" spans="9:39">
      <c r="I16284" s="10"/>
      <c r="R16284" s="10"/>
      <c r="S16284" s="10"/>
      <c r="T16284" s="10"/>
      <c r="X16284" s="35"/>
      <c r="AG16284" s="10"/>
      <c r="AI16284" s="10"/>
      <c r="AL16284" s="10"/>
      <c r="AM16284" s="10"/>
    </row>
    <row r="16285" spans="9:39">
      <c r="I16285" s="10"/>
      <c r="R16285" s="10"/>
      <c r="S16285" s="10"/>
      <c r="T16285" s="10"/>
      <c r="X16285" s="35"/>
      <c r="AG16285" s="10"/>
      <c r="AI16285" s="10"/>
      <c r="AL16285" s="10"/>
      <c r="AM16285" s="10"/>
    </row>
    <row r="16286" spans="9:39">
      <c r="I16286" s="10"/>
      <c r="R16286" s="10"/>
      <c r="S16286" s="10"/>
      <c r="T16286" s="10"/>
      <c r="X16286" s="35"/>
      <c r="AG16286" s="10"/>
      <c r="AI16286" s="10"/>
      <c r="AL16286" s="10"/>
      <c r="AM16286" s="10"/>
    </row>
    <row r="16287" spans="9:39">
      <c r="I16287" s="10"/>
      <c r="R16287" s="10"/>
      <c r="S16287" s="10"/>
      <c r="T16287" s="10"/>
      <c r="X16287" s="35"/>
      <c r="AG16287" s="10"/>
      <c r="AI16287" s="10"/>
      <c r="AL16287" s="10"/>
      <c r="AM16287" s="10"/>
    </row>
    <row r="16288" spans="9:39">
      <c r="I16288" s="10"/>
      <c r="R16288" s="10"/>
      <c r="S16288" s="10"/>
      <c r="T16288" s="10"/>
      <c r="X16288" s="35"/>
      <c r="AG16288" s="10"/>
      <c r="AI16288" s="10"/>
      <c r="AL16288" s="10"/>
      <c r="AM16288" s="10"/>
    </row>
    <row r="16289" spans="9:39">
      <c r="I16289" s="10"/>
      <c r="R16289" s="10"/>
      <c r="S16289" s="10"/>
      <c r="T16289" s="10"/>
      <c r="X16289" s="35"/>
      <c r="AG16289" s="10"/>
      <c r="AI16289" s="10"/>
      <c r="AL16289" s="10"/>
      <c r="AM16289" s="10"/>
    </row>
    <row r="16290" spans="9:39">
      <c r="I16290" s="10"/>
      <c r="R16290" s="10"/>
      <c r="S16290" s="10"/>
      <c r="T16290" s="10"/>
      <c r="X16290" s="35"/>
      <c r="AG16290" s="10"/>
      <c r="AI16290" s="10"/>
      <c r="AL16290" s="10"/>
      <c r="AM16290" s="10"/>
    </row>
    <row r="16291" spans="9:39">
      <c r="I16291" s="10"/>
      <c r="R16291" s="10"/>
      <c r="S16291" s="10"/>
      <c r="T16291" s="10"/>
      <c r="X16291" s="35"/>
      <c r="AG16291" s="10"/>
      <c r="AI16291" s="10"/>
      <c r="AL16291" s="10"/>
      <c r="AM16291" s="10"/>
    </row>
    <row r="16292" spans="9:39">
      <c r="I16292" s="10"/>
      <c r="R16292" s="10"/>
      <c r="S16292" s="10"/>
      <c r="T16292" s="10"/>
      <c r="X16292" s="35"/>
      <c r="AG16292" s="10"/>
      <c r="AI16292" s="10"/>
      <c r="AL16292" s="10"/>
      <c r="AM16292" s="10"/>
    </row>
    <row r="16293" spans="9:39">
      <c r="I16293" s="10"/>
      <c r="R16293" s="10"/>
      <c r="S16293" s="10"/>
      <c r="T16293" s="10"/>
      <c r="X16293" s="35"/>
      <c r="AG16293" s="10"/>
      <c r="AI16293" s="10"/>
      <c r="AL16293" s="10"/>
      <c r="AM16293" s="10"/>
    </row>
    <row r="16294" spans="9:39">
      <c r="I16294" s="10"/>
      <c r="R16294" s="10"/>
      <c r="S16294" s="10"/>
      <c r="T16294" s="10"/>
      <c r="X16294" s="35"/>
      <c r="AG16294" s="10"/>
      <c r="AI16294" s="10"/>
      <c r="AL16294" s="10"/>
      <c r="AM16294" s="10"/>
    </row>
    <row r="16295" spans="9:39">
      <c r="I16295" s="10"/>
      <c r="R16295" s="10"/>
      <c r="S16295" s="10"/>
      <c r="T16295" s="10"/>
      <c r="X16295" s="35"/>
      <c r="AG16295" s="10"/>
      <c r="AI16295" s="10"/>
      <c r="AL16295" s="10"/>
      <c r="AM16295" s="10"/>
    </row>
    <row r="16296" spans="9:39">
      <c r="I16296" s="10"/>
      <c r="R16296" s="10"/>
      <c r="S16296" s="10"/>
      <c r="T16296" s="10"/>
      <c r="X16296" s="35"/>
      <c r="AG16296" s="10"/>
      <c r="AI16296" s="10"/>
      <c r="AL16296" s="10"/>
      <c r="AM16296" s="10"/>
    </row>
    <row r="16297" spans="9:39">
      <c r="I16297" s="10"/>
      <c r="R16297" s="10"/>
      <c r="S16297" s="10"/>
      <c r="T16297" s="10"/>
      <c r="X16297" s="35"/>
      <c r="AG16297" s="10"/>
      <c r="AI16297" s="10"/>
      <c r="AL16297" s="10"/>
      <c r="AM16297" s="10"/>
    </row>
    <row r="16298" spans="9:39">
      <c r="I16298" s="10"/>
      <c r="R16298" s="10"/>
      <c r="S16298" s="10"/>
      <c r="T16298" s="10"/>
      <c r="X16298" s="35"/>
      <c r="AG16298" s="10"/>
      <c r="AI16298" s="10"/>
      <c r="AL16298" s="10"/>
      <c r="AM16298" s="10"/>
    </row>
    <row r="16299" spans="9:39">
      <c r="I16299" s="10"/>
      <c r="R16299" s="10"/>
      <c r="S16299" s="10"/>
      <c r="T16299" s="10"/>
      <c r="X16299" s="35"/>
      <c r="AG16299" s="10"/>
      <c r="AI16299" s="10"/>
      <c r="AL16299" s="10"/>
      <c r="AM16299" s="10"/>
    </row>
    <row r="16300" spans="9:39">
      <c r="I16300" s="10"/>
      <c r="R16300" s="10"/>
      <c r="S16300" s="10"/>
      <c r="T16300" s="10"/>
      <c r="X16300" s="35"/>
      <c r="AG16300" s="10"/>
      <c r="AI16300" s="10"/>
      <c r="AL16300" s="10"/>
      <c r="AM16300" s="10"/>
    </row>
    <row r="16301" spans="9:39">
      <c r="I16301" s="10"/>
      <c r="R16301" s="10"/>
      <c r="S16301" s="10"/>
      <c r="T16301" s="10"/>
      <c r="X16301" s="35"/>
      <c r="AG16301" s="10"/>
      <c r="AI16301" s="10"/>
      <c r="AL16301" s="10"/>
      <c r="AM16301" s="10"/>
    </row>
    <row r="16302" spans="9:39">
      <c r="I16302" s="10"/>
      <c r="R16302" s="10"/>
      <c r="S16302" s="10"/>
      <c r="T16302" s="10"/>
      <c r="X16302" s="35"/>
      <c r="AG16302" s="10"/>
      <c r="AI16302" s="10"/>
      <c r="AL16302" s="10"/>
      <c r="AM16302" s="10"/>
    </row>
    <row r="16303" spans="9:39">
      <c r="I16303" s="10"/>
      <c r="R16303" s="10"/>
      <c r="S16303" s="10"/>
      <c r="T16303" s="10"/>
      <c r="X16303" s="35"/>
      <c r="AG16303" s="10"/>
      <c r="AI16303" s="10"/>
      <c r="AL16303" s="10"/>
      <c r="AM16303" s="10"/>
    </row>
    <row r="16304" spans="9:39">
      <c r="I16304" s="10"/>
      <c r="R16304" s="10"/>
      <c r="S16304" s="10"/>
      <c r="T16304" s="10"/>
      <c r="X16304" s="35"/>
      <c r="AG16304" s="10"/>
      <c r="AI16304" s="10"/>
      <c r="AL16304" s="10"/>
      <c r="AM16304" s="10"/>
    </row>
    <row r="16305" spans="9:39">
      <c r="I16305" s="10"/>
      <c r="R16305" s="10"/>
      <c r="S16305" s="10"/>
      <c r="T16305" s="10"/>
      <c r="X16305" s="35"/>
      <c r="AG16305" s="10"/>
      <c r="AI16305" s="10"/>
      <c r="AL16305" s="10"/>
      <c r="AM16305" s="10"/>
    </row>
    <row r="16306" spans="9:39">
      <c r="I16306" s="10"/>
      <c r="R16306" s="10"/>
      <c r="S16306" s="10"/>
      <c r="T16306" s="10"/>
      <c r="X16306" s="35"/>
      <c r="AG16306" s="10"/>
      <c r="AI16306" s="10"/>
      <c r="AL16306" s="10"/>
      <c r="AM16306" s="10"/>
    </row>
    <row r="16307" spans="9:39">
      <c r="I16307" s="10"/>
      <c r="R16307" s="10"/>
      <c r="S16307" s="10"/>
      <c r="T16307" s="10"/>
      <c r="X16307" s="35"/>
      <c r="AG16307" s="10"/>
      <c r="AI16307" s="10"/>
      <c r="AL16307" s="10"/>
      <c r="AM16307" s="10"/>
    </row>
    <row r="16308" spans="9:39">
      <c r="I16308" s="10"/>
      <c r="R16308" s="10"/>
      <c r="S16308" s="10"/>
      <c r="T16308" s="10"/>
      <c r="X16308" s="35"/>
      <c r="AG16308" s="10"/>
      <c r="AI16308" s="10"/>
      <c r="AL16308" s="10"/>
      <c r="AM16308" s="10"/>
    </row>
    <row r="16309" spans="9:39">
      <c r="I16309" s="10"/>
      <c r="R16309" s="10"/>
      <c r="S16309" s="10"/>
      <c r="T16309" s="10"/>
      <c r="X16309" s="35"/>
      <c r="AG16309" s="10"/>
      <c r="AI16309" s="10"/>
      <c r="AL16309" s="10"/>
      <c r="AM16309" s="10"/>
    </row>
    <row r="16310" spans="9:39">
      <c r="I16310" s="10"/>
      <c r="R16310" s="10"/>
      <c r="S16310" s="10"/>
      <c r="T16310" s="10"/>
      <c r="X16310" s="35"/>
      <c r="AG16310" s="10"/>
      <c r="AI16310" s="10"/>
      <c r="AL16310" s="10"/>
      <c r="AM16310" s="10"/>
    </row>
    <row r="16311" spans="9:39">
      <c r="I16311" s="10"/>
      <c r="R16311" s="10"/>
      <c r="S16311" s="10"/>
      <c r="T16311" s="10"/>
      <c r="X16311" s="35"/>
      <c r="AG16311" s="10"/>
      <c r="AI16311" s="10"/>
      <c r="AL16311" s="10"/>
      <c r="AM16311" s="10"/>
    </row>
    <row r="16312" spans="9:39">
      <c r="I16312" s="10"/>
      <c r="R16312" s="10"/>
      <c r="S16312" s="10"/>
      <c r="T16312" s="10"/>
      <c r="X16312" s="35"/>
      <c r="AG16312" s="10"/>
      <c r="AI16312" s="10"/>
      <c r="AL16312" s="10"/>
      <c r="AM16312" s="10"/>
    </row>
    <row r="16313" spans="9:39">
      <c r="I16313" s="10"/>
      <c r="R16313" s="10"/>
      <c r="S16313" s="10"/>
      <c r="T16313" s="10"/>
      <c r="X16313" s="35"/>
      <c r="AG16313" s="10"/>
      <c r="AI16313" s="10"/>
      <c r="AL16313" s="10"/>
      <c r="AM16313" s="10"/>
    </row>
    <row r="16314" spans="9:39">
      <c r="I16314" s="10"/>
      <c r="R16314" s="10"/>
      <c r="S16314" s="10"/>
      <c r="T16314" s="10"/>
      <c r="X16314" s="35"/>
      <c r="AG16314" s="10"/>
      <c r="AI16314" s="10"/>
      <c r="AL16314" s="10"/>
      <c r="AM16314" s="10"/>
    </row>
    <row r="16315" spans="9:39">
      <c r="I16315" s="10"/>
      <c r="R16315" s="10"/>
      <c r="S16315" s="10"/>
      <c r="T16315" s="10"/>
      <c r="X16315" s="35"/>
      <c r="AG16315" s="10"/>
      <c r="AI16315" s="10"/>
      <c r="AL16315" s="10"/>
      <c r="AM16315" s="10"/>
    </row>
    <row r="16316" spans="9:39">
      <c r="I16316" s="10"/>
      <c r="R16316" s="10"/>
      <c r="S16316" s="10"/>
      <c r="T16316" s="10"/>
      <c r="X16316" s="35"/>
      <c r="AG16316" s="10"/>
      <c r="AI16316" s="10"/>
      <c r="AL16316" s="10"/>
      <c r="AM16316" s="10"/>
    </row>
    <row r="16317" spans="9:39">
      <c r="I16317" s="10"/>
      <c r="R16317" s="10"/>
      <c r="S16317" s="10"/>
      <c r="T16317" s="10"/>
      <c r="X16317" s="35"/>
      <c r="AG16317" s="10"/>
      <c r="AI16317" s="10"/>
      <c r="AL16317" s="10"/>
      <c r="AM16317" s="10"/>
    </row>
    <row r="16318" spans="9:39">
      <c r="I16318" s="10"/>
      <c r="R16318" s="10"/>
      <c r="S16318" s="10"/>
      <c r="T16318" s="10"/>
      <c r="X16318" s="35"/>
      <c r="AG16318" s="10"/>
      <c r="AI16318" s="10"/>
      <c r="AL16318" s="10"/>
      <c r="AM16318" s="10"/>
    </row>
    <row r="16319" spans="9:39">
      <c r="I16319" s="10"/>
      <c r="R16319" s="10"/>
      <c r="S16319" s="10"/>
      <c r="T16319" s="10"/>
      <c r="X16319" s="35"/>
      <c r="AG16319" s="10"/>
      <c r="AI16319" s="10"/>
      <c r="AL16319" s="10"/>
      <c r="AM16319" s="10"/>
    </row>
    <row r="16320" spans="9:39">
      <c r="I16320" s="10"/>
      <c r="R16320" s="10"/>
      <c r="S16320" s="10"/>
      <c r="T16320" s="10"/>
      <c r="X16320" s="35"/>
      <c r="AG16320" s="10"/>
      <c r="AI16320" s="10"/>
      <c r="AL16320" s="10"/>
      <c r="AM16320" s="10"/>
    </row>
    <row r="16321" spans="9:39">
      <c r="I16321" s="10"/>
      <c r="R16321" s="10"/>
      <c r="S16321" s="10"/>
      <c r="T16321" s="10"/>
      <c r="X16321" s="35"/>
      <c r="AG16321" s="10"/>
      <c r="AI16321" s="10"/>
      <c r="AL16321" s="10"/>
      <c r="AM16321" s="10"/>
    </row>
    <row r="16322" spans="9:39">
      <c r="I16322" s="10"/>
      <c r="R16322" s="10"/>
      <c r="S16322" s="10"/>
      <c r="T16322" s="10"/>
      <c r="X16322" s="35"/>
      <c r="AG16322" s="10"/>
      <c r="AI16322" s="10"/>
      <c r="AL16322" s="10"/>
      <c r="AM16322" s="10"/>
    </row>
    <row r="16323" spans="9:39">
      <c r="I16323" s="10"/>
      <c r="R16323" s="10"/>
      <c r="S16323" s="10"/>
      <c r="T16323" s="10"/>
      <c r="X16323" s="35"/>
      <c r="AG16323" s="10"/>
      <c r="AI16323" s="10"/>
      <c r="AL16323" s="10"/>
      <c r="AM16323" s="10"/>
    </row>
    <row r="16324" spans="9:39">
      <c r="I16324" s="10"/>
      <c r="R16324" s="10"/>
      <c r="S16324" s="10"/>
      <c r="T16324" s="10"/>
      <c r="X16324" s="35"/>
      <c r="AG16324" s="10"/>
      <c r="AI16324" s="10"/>
      <c r="AL16324" s="10"/>
      <c r="AM16324" s="10"/>
    </row>
    <row r="16325" spans="9:39">
      <c r="I16325" s="10"/>
      <c r="R16325" s="10"/>
      <c r="S16325" s="10"/>
      <c r="T16325" s="10"/>
      <c r="X16325" s="35"/>
      <c r="AG16325" s="10"/>
      <c r="AI16325" s="10"/>
      <c r="AL16325" s="10"/>
      <c r="AM16325" s="10"/>
    </row>
    <row r="16326" spans="9:39">
      <c r="I16326" s="10"/>
      <c r="R16326" s="10"/>
      <c r="S16326" s="10"/>
      <c r="T16326" s="10"/>
      <c r="X16326" s="35"/>
      <c r="AG16326" s="10"/>
      <c r="AI16326" s="10"/>
      <c r="AL16326" s="10"/>
      <c r="AM16326" s="10"/>
    </row>
    <row r="16327" spans="9:39">
      <c r="I16327" s="10"/>
      <c r="R16327" s="10"/>
      <c r="S16327" s="10"/>
      <c r="T16327" s="10"/>
      <c r="X16327" s="35"/>
      <c r="AG16327" s="10"/>
      <c r="AI16327" s="10"/>
      <c r="AL16327" s="10"/>
      <c r="AM16327" s="10"/>
    </row>
    <row r="16328" spans="9:39">
      <c r="I16328" s="10"/>
      <c r="R16328" s="10"/>
      <c r="S16328" s="10"/>
      <c r="T16328" s="10"/>
      <c r="X16328" s="35"/>
      <c r="AG16328" s="10"/>
      <c r="AI16328" s="10"/>
      <c r="AL16328" s="10"/>
      <c r="AM16328" s="10"/>
    </row>
    <row r="16329" spans="9:39">
      <c r="I16329" s="10"/>
      <c r="R16329" s="10"/>
      <c r="S16329" s="10"/>
      <c r="T16329" s="10"/>
      <c r="X16329" s="35"/>
      <c r="AG16329" s="10"/>
      <c r="AI16329" s="10"/>
      <c r="AL16329" s="10"/>
      <c r="AM16329" s="10"/>
    </row>
    <row r="16330" spans="9:39">
      <c r="I16330" s="10"/>
      <c r="R16330" s="10"/>
      <c r="S16330" s="10"/>
      <c r="T16330" s="10"/>
      <c r="X16330" s="35"/>
      <c r="AG16330" s="10"/>
      <c r="AI16330" s="10"/>
      <c r="AL16330" s="10"/>
      <c r="AM16330" s="10"/>
    </row>
    <row r="16331" spans="9:39">
      <c r="I16331" s="10"/>
      <c r="R16331" s="10"/>
      <c r="S16331" s="10"/>
      <c r="T16331" s="10"/>
      <c r="X16331" s="35"/>
      <c r="AG16331" s="10"/>
      <c r="AI16331" s="10"/>
      <c r="AL16331" s="10"/>
      <c r="AM16331" s="10"/>
    </row>
    <row r="16332" spans="9:39">
      <c r="I16332" s="10"/>
      <c r="R16332" s="10"/>
      <c r="S16332" s="10"/>
      <c r="T16332" s="10"/>
      <c r="X16332" s="35"/>
      <c r="AG16332" s="10"/>
      <c r="AI16332" s="10"/>
      <c r="AL16332" s="10"/>
      <c r="AM16332" s="10"/>
    </row>
    <row r="16333" spans="9:39">
      <c r="I16333" s="10"/>
      <c r="R16333" s="10"/>
      <c r="S16333" s="10"/>
      <c r="T16333" s="10"/>
      <c r="X16333" s="35"/>
      <c r="AG16333" s="10"/>
      <c r="AI16333" s="10"/>
      <c r="AL16333" s="10"/>
      <c r="AM16333" s="10"/>
    </row>
    <row r="16334" spans="9:39">
      <c r="I16334" s="10"/>
      <c r="R16334" s="10"/>
      <c r="S16334" s="10"/>
      <c r="T16334" s="10"/>
      <c r="X16334" s="35"/>
      <c r="AG16334" s="10"/>
      <c r="AI16334" s="10"/>
      <c r="AL16334" s="10"/>
      <c r="AM16334" s="10"/>
    </row>
    <row r="16335" spans="9:39">
      <c r="I16335" s="10"/>
      <c r="R16335" s="10"/>
      <c r="S16335" s="10"/>
      <c r="T16335" s="10"/>
      <c r="X16335" s="35"/>
      <c r="AG16335" s="10"/>
      <c r="AI16335" s="10"/>
      <c r="AL16335" s="10"/>
      <c r="AM16335" s="10"/>
    </row>
    <row r="16336" spans="9:39">
      <c r="I16336" s="10"/>
      <c r="R16336" s="10"/>
      <c r="S16336" s="10"/>
      <c r="T16336" s="10"/>
      <c r="X16336" s="35"/>
      <c r="AG16336" s="10"/>
      <c r="AI16336" s="10"/>
      <c r="AL16336" s="10"/>
      <c r="AM16336" s="10"/>
    </row>
    <row r="16337" spans="9:39">
      <c r="I16337" s="10"/>
      <c r="R16337" s="10"/>
      <c r="S16337" s="10"/>
      <c r="T16337" s="10"/>
      <c r="X16337" s="35"/>
      <c r="AG16337" s="10"/>
      <c r="AI16337" s="10"/>
      <c r="AL16337" s="10"/>
      <c r="AM16337" s="10"/>
    </row>
    <row r="16338" spans="9:39">
      <c r="I16338" s="10"/>
      <c r="R16338" s="10"/>
      <c r="S16338" s="10"/>
      <c r="T16338" s="10"/>
      <c r="X16338" s="35"/>
      <c r="AG16338" s="10"/>
      <c r="AI16338" s="10"/>
      <c r="AL16338" s="10"/>
      <c r="AM16338" s="10"/>
    </row>
    <row r="16339" spans="9:39">
      <c r="I16339" s="10"/>
      <c r="R16339" s="10"/>
      <c r="S16339" s="10"/>
      <c r="T16339" s="10"/>
      <c r="X16339" s="35"/>
      <c r="AG16339" s="10"/>
      <c r="AI16339" s="10"/>
      <c r="AL16339" s="10"/>
      <c r="AM16339" s="10"/>
    </row>
    <row r="16340" spans="9:39">
      <c r="I16340" s="10"/>
      <c r="R16340" s="10"/>
      <c r="S16340" s="10"/>
      <c r="T16340" s="10"/>
      <c r="X16340" s="35"/>
      <c r="AG16340" s="10"/>
      <c r="AI16340" s="10"/>
      <c r="AL16340" s="10"/>
      <c r="AM16340" s="10"/>
    </row>
    <row r="16341" spans="9:39">
      <c r="I16341" s="10"/>
      <c r="R16341" s="10"/>
      <c r="S16341" s="10"/>
      <c r="T16341" s="10"/>
      <c r="X16341" s="35"/>
      <c r="AG16341" s="10"/>
      <c r="AI16341" s="10"/>
      <c r="AL16341" s="10"/>
      <c r="AM16341" s="10"/>
    </row>
    <row r="16342" spans="9:39">
      <c r="I16342" s="10"/>
      <c r="R16342" s="10"/>
      <c r="S16342" s="10"/>
      <c r="T16342" s="10"/>
      <c r="X16342" s="35"/>
      <c r="AG16342" s="10"/>
      <c r="AI16342" s="10"/>
      <c r="AL16342" s="10"/>
      <c r="AM16342" s="10"/>
    </row>
    <row r="16343" spans="9:39">
      <c r="I16343" s="10"/>
      <c r="R16343" s="10"/>
      <c r="S16343" s="10"/>
      <c r="T16343" s="10"/>
      <c r="X16343" s="35"/>
      <c r="AG16343" s="10"/>
      <c r="AI16343" s="10"/>
      <c r="AL16343" s="10"/>
      <c r="AM16343" s="10"/>
    </row>
    <row r="16344" spans="9:39">
      <c r="I16344" s="10"/>
      <c r="R16344" s="10"/>
      <c r="S16344" s="10"/>
      <c r="T16344" s="10"/>
      <c r="X16344" s="35"/>
      <c r="AG16344" s="10"/>
      <c r="AI16344" s="10"/>
      <c r="AL16344" s="10"/>
      <c r="AM16344" s="10"/>
    </row>
    <row r="16345" spans="9:39">
      <c r="I16345" s="10"/>
      <c r="R16345" s="10"/>
      <c r="S16345" s="10"/>
      <c r="T16345" s="10"/>
      <c r="X16345" s="35"/>
      <c r="AG16345" s="10"/>
      <c r="AI16345" s="10"/>
      <c r="AL16345" s="10"/>
      <c r="AM16345" s="10"/>
    </row>
    <row r="16346" spans="9:39">
      <c r="I16346" s="10"/>
      <c r="R16346" s="10"/>
      <c r="S16346" s="10"/>
      <c r="T16346" s="10"/>
      <c r="X16346" s="35"/>
      <c r="AG16346" s="10"/>
      <c r="AI16346" s="10"/>
      <c r="AL16346" s="10"/>
      <c r="AM16346" s="10"/>
    </row>
    <row r="16347" spans="9:39">
      <c r="I16347" s="10"/>
      <c r="R16347" s="10"/>
      <c r="S16347" s="10"/>
      <c r="T16347" s="10"/>
      <c r="X16347" s="35"/>
      <c r="AG16347" s="10"/>
      <c r="AI16347" s="10"/>
      <c r="AL16347" s="10"/>
      <c r="AM16347" s="10"/>
    </row>
    <row r="16348" spans="9:39">
      <c r="I16348" s="10"/>
      <c r="R16348" s="10"/>
      <c r="S16348" s="10"/>
      <c r="T16348" s="10"/>
      <c r="X16348" s="35"/>
      <c r="AG16348" s="10"/>
      <c r="AI16348" s="10"/>
      <c r="AL16348" s="10"/>
      <c r="AM16348" s="10"/>
    </row>
    <row r="16349" spans="9:39">
      <c r="I16349" s="10"/>
      <c r="R16349" s="10"/>
      <c r="S16349" s="10"/>
      <c r="T16349" s="10"/>
      <c r="X16349" s="35"/>
      <c r="AG16349" s="10"/>
      <c r="AI16349" s="10"/>
      <c r="AL16349" s="10"/>
      <c r="AM16349" s="10"/>
    </row>
    <row r="16350" spans="9:39">
      <c r="I16350" s="10"/>
      <c r="R16350" s="10"/>
      <c r="S16350" s="10"/>
      <c r="T16350" s="10"/>
      <c r="X16350" s="35"/>
      <c r="AG16350" s="10"/>
      <c r="AI16350" s="10"/>
      <c r="AL16350" s="10"/>
      <c r="AM16350" s="10"/>
    </row>
    <row r="16351" spans="9:39">
      <c r="I16351" s="10"/>
      <c r="R16351" s="10"/>
      <c r="S16351" s="10"/>
      <c r="T16351" s="10"/>
      <c r="X16351" s="35"/>
      <c r="AG16351" s="10"/>
      <c r="AI16351" s="10"/>
      <c r="AL16351" s="10"/>
      <c r="AM16351" s="10"/>
    </row>
    <row r="16352" spans="9:39">
      <c r="I16352" s="10"/>
      <c r="R16352" s="10"/>
      <c r="S16352" s="10"/>
      <c r="T16352" s="10"/>
      <c r="X16352" s="35"/>
      <c r="AG16352" s="10"/>
      <c r="AI16352" s="10"/>
      <c r="AL16352" s="10"/>
      <c r="AM16352" s="10"/>
    </row>
    <row r="16353" spans="9:39">
      <c r="I16353" s="10"/>
      <c r="R16353" s="10"/>
      <c r="S16353" s="10"/>
      <c r="T16353" s="10"/>
      <c r="X16353" s="35"/>
      <c r="AG16353" s="10"/>
      <c r="AI16353" s="10"/>
      <c r="AL16353" s="10"/>
      <c r="AM16353" s="10"/>
    </row>
    <row r="16354" spans="9:39">
      <c r="I16354" s="10"/>
      <c r="R16354" s="10"/>
      <c r="S16354" s="10"/>
      <c r="T16354" s="10"/>
      <c r="X16354" s="35"/>
      <c r="AG16354" s="10"/>
      <c r="AI16354" s="10"/>
      <c r="AL16354" s="10"/>
      <c r="AM16354" s="10"/>
    </row>
    <row r="16355" spans="9:39">
      <c r="I16355" s="10"/>
      <c r="R16355" s="10"/>
      <c r="S16355" s="10"/>
      <c r="T16355" s="10"/>
      <c r="X16355" s="35"/>
      <c r="AG16355" s="10"/>
      <c r="AI16355" s="10"/>
      <c r="AL16355" s="10"/>
      <c r="AM16355" s="10"/>
    </row>
    <row r="16356" spans="9:39">
      <c r="I16356" s="10"/>
      <c r="R16356" s="10"/>
      <c r="S16356" s="10"/>
      <c r="T16356" s="10"/>
      <c r="X16356" s="35"/>
      <c r="AG16356" s="10"/>
      <c r="AI16356" s="10"/>
      <c r="AL16356" s="10"/>
      <c r="AM16356" s="10"/>
    </row>
    <row r="16357" spans="9:39">
      <c r="I16357" s="10"/>
      <c r="R16357" s="10"/>
      <c r="S16357" s="10"/>
      <c r="T16357" s="10"/>
      <c r="X16357" s="35"/>
      <c r="AG16357" s="10"/>
      <c r="AI16357" s="10"/>
      <c r="AL16357" s="10"/>
      <c r="AM16357" s="10"/>
    </row>
    <row r="16358" spans="9:39">
      <c r="I16358" s="10"/>
      <c r="R16358" s="10"/>
      <c r="S16358" s="10"/>
      <c r="T16358" s="10"/>
      <c r="X16358" s="35"/>
      <c r="AG16358" s="10"/>
      <c r="AI16358" s="10"/>
      <c r="AL16358" s="10"/>
      <c r="AM16358" s="10"/>
    </row>
    <row r="16359" spans="9:39">
      <c r="I16359" s="10"/>
      <c r="R16359" s="10"/>
      <c r="S16359" s="10"/>
      <c r="T16359" s="10"/>
      <c r="X16359" s="35"/>
      <c r="AG16359" s="10"/>
      <c r="AI16359" s="10"/>
      <c r="AL16359" s="10"/>
      <c r="AM16359" s="10"/>
    </row>
    <row r="16360" spans="9:39">
      <c r="I16360" s="10"/>
      <c r="R16360" s="10"/>
      <c r="S16360" s="10"/>
      <c r="T16360" s="10"/>
      <c r="X16360" s="35"/>
      <c r="AG16360" s="10"/>
      <c r="AI16360" s="10"/>
      <c r="AL16360" s="10"/>
      <c r="AM16360" s="10"/>
    </row>
    <row r="16361" spans="9:39">
      <c r="I16361" s="10"/>
      <c r="R16361" s="10"/>
      <c r="S16361" s="10"/>
      <c r="T16361" s="10"/>
      <c r="X16361" s="35"/>
      <c r="AG16361" s="10"/>
      <c r="AI16361" s="10"/>
      <c r="AL16361" s="10"/>
      <c r="AM16361" s="10"/>
    </row>
    <row r="16362" spans="9:39">
      <c r="I16362" s="10"/>
      <c r="R16362" s="10"/>
      <c r="S16362" s="10"/>
      <c r="T16362" s="10"/>
      <c r="X16362" s="35"/>
      <c r="AG16362" s="10"/>
      <c r="AI16362" s="10"/>
      <c r="AL16362" s="10"/>
      <c r="AM16362" s="10"/>
    </row>
    <row r="16363" spans="9:39">
      <c r="I16363" s="10"/>
      <c r="R16363" s="10"/>
      <c r="S16363" s="10"/>
      <c r="T16363" s="10"/>
      <c r="X16363" s="35"/>
      <c r="AG16363" s="10"/>
      <c r="AI16363" s="10"/>
      <c r="AL16363" s="10"/>
      <c r="AM16363" s="10"/>
    </row>
    <row r="16364" spans="9:39">
      <c r="I16364" s="10"/>
      <c r="R16364" s="10"/>
      <c r="S16364" s="10"/>
      <c r="T16364" s="10"/>
      <c r="X16364" s="35"/>
      <c r="AG16364" s="10"/>
      <c r="AI16364" s="10"/>
      <c r="AL16364" s="10"/>
      <c r="AM16364" s="10"/>
    </row>
    <row r="16365" spans="9:39">
      <c r="I16365" s="10"/>
      <c r="R16365" s="10"/>
      <c r="S16365" s="10"/>
      <c r="T16365" s="10"/>
      <c r="X16365" s="35"/>
      <c r="AG16365" s="10"/>
      <c r="AI16365" s="10"/>
      <c r="AL16365" s="10"/>
      <c r="AM16365" s="10"/>
    </row>
    <row r="16366" spans="9:39">
      <c r="I16366" s="10"/>
      <c r="R16366" s="10"/>
      <c r="S16366" s="10"/>
      <c r="T16366" s="10"/>
      <c r="X16366" s="35"/>
      <c r="AG16366" s="10"/>
      <c r="AI16366" s="10"/>
      <c r="AL16366" s="10"/>
      <c r="AM16366" s="10"/>
    </row>
    <row r="16367" spans="9:39">
      <c r="I16367" s="10"/>
      <c r="R16367" s="10"/>
      <c r="S16367" s="10"/>
      <c r="T16367" s="10"/>
      <c r="X16367" s="35"/>
      <c r="AG16367" s="10"/>
      <c r="AI16367" s="10"/>
      <c r="AL16367" s="10"/>
      <c r="AM16367" s="10"/>
    </row>
    <row r="16368" spans="9:39">
      <c r="I16368" s="10"/>
      <c r="R16368" s="10"/>
      <c r="S16368" s="10"/>
      <c r="T16368" s="10"/>
      <c r="X16368" s="35"/>
      <c r="AG16368" s="10"/>
      <c r="AI16368" s="10"/>
      <c r="AL16368" s="10"/>
      <c r="AM16368" s="10"/>
    </row>
    <row r="16369" spans="9:39">
      <c r="I16369" s="10"/>
      <c r="R16369" s="10"/>
      <c r="S16369" s="10"/>
      <c r="T16369" s="10"/>
      <c r="X16369" s="35"/>
      <c r="AG16369" s="10"/>
      <c r="AI16369" s="10"/>
      <c r="AL16369" s="10"/>
      <c r="AM16369" s="10"/>
    </row>
    <row r="16370" spans="9:39">
      <c r="I16370" s="10"/>
      <c r="R16370" s="10"/>
      <c r="S16370" s="10"/>
      <c r="T16370" s="10"/>
      <c r="X16370" s="35"/>
      <c r="AG16370" s="10"/>
      <c r="AI16370" s="10"/>
      <c r="AL16370" s="10"/>
      <c r="AM16370" s="10"/>
    </row>
    <row r="16371" spans="9:39">
      <c r="I16371" s="10"/>
      <c r="R16371" s="10"/>
      <c r="S16371" s="10"/>
      <c r="T16371" s="10"/>
      <c r="X16371" s="35"/>
      <c r="AG16371" s="10"/>
      <c r="AI16371" s="10"/>
      <c r="AL16371" s="10"/>
      <c r="AM16371" s="10"/>
    </row>
    <row r="16372" spans="9:39">
      <c r="I16372" s="10"/>
      <c r="R16372" s="10"/>
      <c r="S16372" s="10"/>
      <c r="T16372" s="10"/>
      <c r="X16372" s="35"/>
      <c r="AG16372" s="10"/>
      <c r="AI16372" s="10"/>
      <c r="AL16372" s="10"/>
      <c r="AM16372" s="10"/>
    </row>
    <row r="16373" spans="9:39">
      <c r="I16373" s="10"/>
      <c r="R16373" s="10"/>
      <c r="S16373" s="10"/>
      <c r="T16373" s="10"/>
      <c r="X16373" s="35"/>
      <c r="AG16373" s="10"/>
      <c r="AI16373" s="10"/>
      <c r="AL16373" s="10"/>
      <c r="AM16373" s="10"/>
    </row>
    <row r="16374" spans="9:39">
      <c r="I16374" s="10"/>
      <c r="R16374" s="10"/>
      <c r="S16374" s="10"/>
      <c r="T16374" s="10"/>
      <c r="X16374" s="35"/>
      <c r="AG16374" s="10"/>
      <c r="AI16374" s="10"/>
      <c r="AL16374" s="10"/>
      <c r="AM16374" s="10"/>
    </row>
    <row r="16375" spans="9:39">
      <c r="I16375" s="10"/>
      <c r="R16375" s="10"/>
      <c r="S16375" s="10"/>
      <c r="T16375" s="10"/>
      <c r="X16375" s="35"/>
      <c r="AG16375" s="10"/>
      <c r="AI16375" s="10"/>
      <c r="AL16375" s="10"/>
      <c r="AM16375" s="10"/>
    </row>
    <row r="16376" spans="9:39">
      <c r="I16376" s="10"/>
      <c r="R16376" s="10"/>
      <c r="S16376" s="10"/>
      <c r="T16376" s="10"/>
      <c r="X16376" s="35"/>
      <c r="AG16376" s="10"/>
      <c r="AI16376" s="10"/>
      <c r="AL16376" s="10"/>
      <c r="AM16376" s="10"/>
    </row>
    <row r="16377" spans="9:39">
      <c r="I16377" s="10"/>
      <c r="R16377" s="10"/>
      <c r="S16377" s="10"/>
      <c r="T16377" s="10"/>
      <c r="X16377" s="35"/>
      <c r="AG16377" s="10"/>
      <c r="AI16377" s="10"/>
      <c r="AL16377" s="10"/>
      <c r="AM16377" s="10"/>
    </row>
    <row r="16378" spans="9:39">
      <c r="I16378" s="10"/>
      <c r="R16378" s="10"/>
      <c r="S16378" s="10"/>
      <c r="T16378" s="10"/>
      <c r="X16378" s="35"/>
      <c r="AG16378" s="10"/>
      <c r="AI16378" s="10"/>
      <c r="AL16378" s="10"/>
      <c r="AM16378" s="10"/>
    </row>
    <row r="16379" spans="9:39">
      <c r="I16379" s="10"/>
      <c r="R16379" s="10"/>
      <c r="S16379" s="10"/>
      <c r="T16379" s="10"/>
      <c r="X16379" s="35"/>
      <c r="AG16379" s="10"/>
      <c r="AI16379" s="10"/>
      <c r="AL16379" s="10"/>
      <c r="AM16379" s="10"/>
    </row>
    <row r="16380" spans="9:39">
      <c r="I16380" s="10"/>
      <c r="R16380" s="10"/>
      <c r="S16380" s="10"/>
      <c r="T16380" s="10"/>
      <c r="X16380" s="35"/>
      <c r="AG16380" s="10"/>
      <c r="AI16380" s="10"/>
      <c r="AL16380" s="10"/>
      <c r="AM16380" s="10"/>
    </row>
    <row r="16381" spans="9:39">
      <c r="I16381" s="10"/>
      <c r="R16381" s="10"/>
      <c r="S16381" s="10"/>
      <c r="T16381" s="10"/>
      <c r="X16381" s="35"/>
      <c r="AG16381" s="10"/>
      <c r="AI16381" s="10"/>
      <c r="AL16381" s="10"/>
      <c r="AM16381" s="10"/>
    </row>
    <row r="16382" spans="9:39">
      <c r="I16382" s="10"/>
      <c r="R16382" s="10"/>
      <c r="S16382" s="10"/>
      <c r="T16382" s="10"/>
      <c r="X16382" s="35"/>
      <c r="AG16382" s="10"/>
      <c r="AI16382" s="10"/>
      <c r="AL16382" s="10"/>
      <c r="AM16382" s="10"/>
    </row>
    <row r="16383" spans="9:39">
      <c r="I16383" s="10"/>
      <c r="R16383" s="10"/>
      <c r="S16383" s="10"/>
      <c r="T16383" s="10"/>
      <c r="X16383" s="35"/>
      <c r="AG16383" s="10"/>
      <c r="AI16383" s="10"/>
      <c r="AL16383" s="10"/>
      <c r="AM16383" s="10"/>
    </row>
    <row r="16384" spans="9:39">
      <c r="I16384" s="10"/>
      <c r="R16384" s="10"/>
      <c r="S16384" s="10"/>
      <c r="T16384" s="10"/>
      <c r="X16384" s="35"/>
      <c r="AG16384" s="10"/>
      <c r="AI16384" s="10"/>
      <c r="AL16384" s="10"/>
      <c r="AM16384" s="10"/>
    </row>
    <row r="16385" spans="9:39">
      <c r="I16385" s="10"/>
      <c r="R16385" s="10"/>
      <c r="S16385" s="10"/>
      <c r="T16385" s="10"/>
      <c r="X16385" s="35"/>
      <c r="AG16385" s="10"/>
      <c r="AI16385" s="10"/>
      <c r="AL16385" s="10"/>
      <c r="AM16385" s="10"/>
    </row>
    <row r="16386" spans="9:39">
      <c r="I16386" s="10"/>
      <c r="R16386" s="10"/>
      <c r="S16386" s="10"/>
      <c r="T16386" s="10"/>
      <c r="X16386" s="35"/>
      <c r="AG16386" s="10"/>
      <c r="AI16386" s="10"/>
      <c r="AL16386" s="10"/>
      <c r="AM16386" s="10"/>
    </row>
    <row r="16387" spans="9:39">
      <c r="I16387" s="10"/>
      <c r="R16387" s="10"/>
      <c r="S16387" s="10"/>
      <c r="T16387" s="10"/>
      <c r="X16387" s="35"/>
      <c r="AG16387" s="10"/>
      <c r="AI16387" s="10"/>
      <c r="AL16387" s="10"/>
      <c r="AM16387" s="10"/>
    </row>
    <row r="16388" spans="9:39">
      <c r="I16388" s="10"/>
      <c r="R16388" s="10"/>
      <c r="S16388" s="10"/>
      <c r="T16388" s="10"/>
      <c r="X16388" s="35"/>
      <c r="AG16388" s="10"/>
      <c r="AI16388" s="10"/>
      <c r="AL16388" s="10"/>
      <c r="AM16388" s="10"/>
    </row>
    <row r="16389" spans="9:39">
      <c r="I16389" s="10"/>
      <c r="R16389" s="10"/>
      <c r="S16389" s="10"/>
      <c r="T16389" s="10"/>
      <c r="X16389" s="35"/>
      <c r="AG16389" s="10"/>
      <c r="AI16389" s="10"/>
      <c r="AL16389" s="10"/>
      <c r="AM16389" s="10"/>
    </row>
    <row r="16390" spans="9:39">
      <c r="I16390" s="10"/>
      <c r="R16390" s="10"/>
      <c r="S16390" s="10"/>
      <c r="T16390" s="10"/>
      <c r="X16390" s="35"/>
      <c r="AG16390" s="10"/>
      <c r="AI16390" s="10"/>
      <c r="AL16390" s="10"/>
      <c r="AM16390" s="10"/>
    </row>
    <row r="16391" spans="9:39">
      <c r="I16391" s="10"/>
      <c r="R16391" s="10"/>
      <c r="S16391" s="10"/>
      <c r="T16391" s="10"/>
      <c r="X16391" s="35"/>
      <c r="AG16391" s="10"/>
      <c r="AI16391" s="10"/>
      <c r="AL16391" s="10"/>
      <c r="AM16391" s="10"/>
    </row>
    <row r="16392" spans="9:39">
      <c r="I16392" s="10"/>
      <c r="R16392" s="10"/>
      <c r="S16392" s="10"/>
      <c r="T16392" s="10"/>
      <c r="X16392" s="35"/>
      <c r="AG16392" s="10"/>
      <c r="AI16392" s="10"/>
      <c r="AL16392" s="10"/>
      <c r="AM16392" s="10"/>
    </row>
    <row r="16393" spans="9:39">
      <c r="I16393" s="10"/>
      <c r="R16393" s="10"/>
      <c r="S16393" s="10"/>
      <c r="T16393" s="10"/>
      <c r="X16393" s="35"/>
      <c r="AG16393" s="10"/>
      <c r="AI16393" s="10"/>
      <c r="AL16393" s="10"/>
      <c r="AM16393" s="10"/>
    </row>
    <row r="16394" spans="9:39">
      <c r="I16394" s="10"/>
      <c r="R16394" s="10"/>
      <c r="S16394" s="10"/>
      <c r="T16394" s="10"/>
      <c r="X16394" s="35"/>
      <c r="AG16394" s="10"/>
      <c r="AI16394" s="10"/>
      <c r="AL16394" s="10"/>
      <c r="AM16394" s="10"/>
    </row>
    <row r="16395" spans="9:39">
      <c r="I16395" s="10"/>
      <c r="R16395" s="10"/>
      <c r="S16395" s="10"/>
      <c r="T16395" s="10"/>
      <c r="X16395" s="35"/>
      <c r="AG16395" s="10"/>
      <c r="AI16395" s="10"/>
      <c r="AL16395" s="10"/>
      <c r="AM16395" s="10"/>
    </row>
    <row r="16396" spans="9:39">
      <c r="I16396" s="10"/>
      <c r="R16396" s="10"/>
      <c r="S16396" s="10"/>
      <c r="T16396" s="10"/>
      <c r="X16396" s="35"/>
      <c r="AG16396" s="10"/>
      <c r="AI16396" s="10"/>
      <c r="AL16396" s="10"/>
      <c r="AM16396" s="10"/>
    </row>
    <row r="16397" spans="9:39">
      <c r="I16397" s="10"/>
      <c r="R16397" s="10"/>
      <c r="S16397" s="10"/>
      <c r="T16397" s="10"/>
      <c r="X16397" s="35"/>
      <c r="AG16397" s="10"/>
      <c r="AI16397" s="10"/>
      <c r="AL16397" s="10"/>
      <c r="AM16397" s="10"/>
    </row>
    <row r="16398" spans="9:39">
      <c r="I16398" s="10"/>
      <c r="R16398" s="10"/>
      <c r="S16398" s="10"/>
      <c r="T16398" s="10"/>
      <c r="X16398" s="35"/>
      <c r="AG16398" s="10"/>
      <c r="AI16398" s="10"/>
      <c r="AL16398" s="10"/>
      <c r="AM16398" s="10"/>
    </row>
    <row r="16399" spans="9:39">
      <c r="I16399" s="10"/>
      <c r="R16399" s="10"/>
      <c r="S16399" s="10"/>
      <c r="T16399" s="10"/>
      <c r="X16399" s="35"/>
      <c r="AG16399" s="10"/>
      <c r="AI16399" s="10"/>
      <c r="AL16399" s="10"/>
      <c r="AM16399" s="10"/>
    </row>
    <row r="16400" spans="9:39">
      <c r="I16400" s="10"/>
      <c r="R16400" s="10"/>
      <c r="S16400" s="10"/>
      <c r="T16400" s="10"/>
      <c r="X16400" s="35"/>
      <c r="AG16400" s="10"/>
      <c r="AI16400" s="10"/>
      <c r="AL16400" s="10"/>
      <c r="AM16400" s="10"/>
    </row>
    <row r="16401" spans="9:39">
      <c r="I16401" s="10"/>
      <c r="R16401" s="10"/>
      <c r="S16401" s="10"/>
      <c r="T16401" s="10"/>
      <c r="X16401" s="35"/>
      <c r="AG16401" s="10"/>
      <c r="AI16401" s="10"/>
      <c r="AL16401" s="10"/>
      <c r="AM16401" s="10"/>
    </row>
    <row r="16402" spans="9:39">
      <c r="I16402" s="10"/>
      <c r="R16402" s="10"/>
      <c r="S16402" s="10"/>
      <c r="T16402" s="10"/>
      <c r="X16402" s="35"/>
      <c r="AG16402" s="10"/>
      <c r="AI16402" s="10"/>
      <c r="AL16402" s="10"/>
      <c r="AM16402" s="10"/>
    </row>
    <row r="16403" spans="9:39">
      <c r="I16403" s="10"/>
      <c r="R16403" s="10"/>
      <c r="S16403" s="10"/>
      <c r="T16403" s="10"/>
      <c r="X16403" s="35"/>
      <c r="AG16403" s="10"/>
      <c r="AI16403" s="10"/>
      <c r="AL16403" s="10"/>
      <c r="AM16403" s="10"/>
    </row>
    <row r="16404" spans="9:39">
      <c r="I16404" s="10"/>
      <c r="R16404" s="10"/>
      <c r="S16404" s="10"/>
      <c r="T16404" s="10"/>
      <c r="X16404" s="35"/>
      <c r="AG16404" s="10"/>
      <c r="AI16404" s="10"/>
      <c r="AL16404" s="10"/>
      <c r="AM16404" s="10"/>
    </row>
    <row r="16405" spans="9:39">
      <c r="I16405" s="10"/>
      <c r="R16405" s="10"/>
      <c r="S16405" s="10"/>
      <c r="T16405" s="10"/>
      <c r="X16405" s="35"/>
      <c r="AG16405" s="10"/>
      <c r="AI16405" s="10"/>
      <c r="AL16405" s="10"/>
      <c r="AM16405" s="10"/>
    </row>
    <row r="16406" spans="9:39">
      <c r="I16406" s="10"/>
      <c r="R16406" s="10"/>
      <c r="S16406" s="10"/>
      <c r="T16406" s="10"/>
      <c r="X16406" s="35"/>
      <c r="AG16406" s="10"/>
      <c r="AI16406" s="10"/>
      <c r="AL16406" s="10"/>
      <c r="AM16406" s="10"/>
    </row>
    <row r="16407" spans="9:39">
      <c r="I16407" s="10"/>
      <c r="R16407" s="10"/>
      <c r="S16407" s="10"/>
      <c r="T16407" s="10"/>
      <c r="X16407" s="35"/>
      <c r="AG16407" s="10"/>
      <c r="AI16407" s="10"/>
      <c r="AL16407" s="10"/>
      <c r="AM16407" s="10"/>
    </row>
    <row r="16408" spans="9:39">
      <c r="I16408" s="10"/>
      <c r="R16408" s="10"/>
      <c r="S16408" s="10"/>
      <c r="T16408" s="10"/>
      <c r="X16408" s="35"/>
      <c r="AG16408" s="10"/>
      <c r="AI16408" s="10"/>
      <c r="AL16408" s="10"/>
      <c r="AM16408" s="10"/>
    </row>
    <row r="16409" spans="9:39">
      <c r="I16409" s="10"/>
      <c r="R16409" s="10"/>
      <c r="S16409" s="10"/>
      <c r="T16409" s="10"/>
      <c r="X16409" s="35"/>
      <c r="AG16409" s="10"/>
      <c r="AI16409" s="10"/>
      <c r="AL16409" s="10"/>
      <c r="AM16409" s="10"/>
    </row>
    <row r="16410" spans="9:39">
      <c r="I16410" s="10"/>
      <c r="R16410" s="10"/>
      <c r="S16410" s="10"/>
      <c r="T16410" s="10"/>
      <c r="X16410" s="35"/>
      <c r="AG16410" s="10"/>
      <c r="AI16410" s="10"/>
      <c r="AL16410" s="10"/>
      <c r="AM16410" s="10"/>
    </row>
    <row r="16411" spans="9:39">
      <c r="I16411" s="10"/>
      <c r="R16411" s="10"/>
      <c r="S16411" s="10"/>
      <c r="T16411" s="10"/>
      <c r="X16411" s="35"/>
      <c r="AG16411" s="10"/>
      <c r="AI16411" s="10"/>
      <c r="AL16411" s="10"/>
      <c r="AM16411" s="10"/>
    </row>
    <row r="16412" spans="9:39">
      <c r="I16412" s="10"/>
      <c r="R16412" s="10"/>
      <c r="S16412" s="10"/>
      <c r="T16412" s="10"/>
      <c r="X16412" s="35"/>
      <c r="AG16412" s="10"/>
      <c r="AI16412" s="10"/>
      <c r="AL16412" s="10"/>
      <c r="AM16412" s="10"/>
    </row>
    <row r="16413" spans="9:39">
      <c r="I16413" s="10"/>
      <c r="R16413" s="10"/>
      <c r="S16413" s="10"/>
      <c r="T16413" s="10"/>
      <c r="X16413" s="35"/>
      <c r="AG16413" s="10"/>
      <c r="AI16413" s="10"/>
      <c r="AL16413" s="10"/>
      <c r="AM16413" s="10"/>
    </row>
    <row r="16414" spans="9:39">
      <c r="I16414" s="10"/>
      <c r="R16414" s="10"/>
      <c r="S16414" s="10"/>
      <c r="T16414" s="10"/>
      <c r="X16414" s="35"/>
      <c r="AG16414" s="10"/>
      <c r="AI16414" s="10"/>
      <c r="AL16414" s="10"/>
      <c r="AM16414" s="10"/>
    </row>
    <row r="16415" spans="9:39">
      <c r="I16415" s="10"/>
      <c r="R16415" s="10"/>
      <c r="S16415" s="10"/>
      <c r="T16415" s="10"/>
      <c r="X16415" s="35"/>
      <c r="AG16415" s="10"/>
      <c r="AI16415" s="10"/>
      <c r="AL16415" s="10"/>
      <c r="AM16415" s="10"/>
    </row>
    <row r="16416" spans="9:39">
      <c r="I16416" s="10"/>
      <c r="R16416" s="10"/>
      <c r="S16416" s="10"/>
      <c r="T16416" s="10"/>
      <c r="X16416" s="35"/>
      <c r="AG16416" s="10"/>
      <c r="AI16416" s="10"/>
      <c r="AL16416" s="10"/>
      <c r="AM16416" s="10"/>
    </row>
    <row r="16417" spans="9:39">
      <c r="I16417" s="10"/>
      <c r="R16417" s="10"/>
      <c r="S16417" s="10"/>
      <c r="T16417" s="10"/>
      <c r="X16417" s="35"/>
      <c r="AG16417" s="10"/>
      <c r="AI16417" s="10"/>
      <c r="AL16417" s="10"/>
      <c r="AM16417" s="10"/>
    </row>
    <row r="16418" spans="9:39">
      <c r="I16418" s="10"/>
      <c r="R16418" s="10"/>
      <c r="S16418" s="10"/>
      <c r="T16418" s="10"/>
      <c r="X16418" s="35"/>
      <c r="AG16418" s="10"/>
      <c r="AI16418" s="10"/>
      <c r="AL16418" s="10"/>
      <c r="AM16418" s="10"/>
    </row>
    <row r="16419" spans="9:39">
      <c r="I16419" s="10"/>
      <c r="R16419" s="10"/>
      <c r="S16419" s="10"/>
      <c r="T16419" s="10"/>
      <c r="X16419" s="35"/>
      <c r="AG16419" s="10"/>
      <c r="AI16419" s="10"/>
      <c r="AL16419" s="10"/>
      <c r="AM16419" s="10"/>
    </row>
    <row r="16420" spans="9:39">
      <c r="I16420" s="10"/>
      <c r="R16420" s="10"/>
      <c r="S16420" s="10"/>
      <c r="T16420" s="10"/>
      <c r="X16420" s="35"/>
      <c r="AG16420" s="10"/>
      <c r="AI16420" s="10"/>
      <c r="AL16420" s="10"/>
      <c r="AM16420" s="10"/>
    </row>
    <row r="16421" spans="9:39">
      <c r="I16421" s="10"/>
      <c r="R16421" s="10"/>
      <c r="S16421" s="10"/>
      <c r="T16421" s="10"/>
      <c r="X16421" s="35"/>
      <c r="AG16421" s="10"/>
      <c r="AI16421" s="10"/>
      <c r="AL16421" s="10"/>
      <c r="AM16421" s="10"/>
    </row>
    <row r="16422" spans="9:39">
      <c r="I16422" s="10"/>
      <c r="R16422" s="10"/>
      <c r="S16422" s="10"/>
      <c r="T16422" s="10"/>
      <c r="X16422" s="35"/>
      <c r="AG16422" s="10"/>
      <c r="AI16422" s="10"/>
      <c r="AL16422" s="10"/>
      <c r="AM16422" s="10"/>
    </row>
    <row r="16423" spans="9:39">
      <c r="I16423" s="10"/>
      <c r="R16423" s="10"/>
      <c r="S16423" s="10"/>
      <c r="T16423" s="10"/>
      <c r="X16423" s="35"/>
      <c r="AG16423" s="10"/>
      <c r="AI16423" s="10"/>
      <c r="AL16423" s="10"/>
      <c r="AM16423" s="10"/>
    </row>
    <row r="16424" spans="9:39">
      <c r="I16424" s="10"/>
      <c r="R16424" s="10"/>
      <c r="S16424" s="10"/>
      <c r="T16424" s="10"/>
      <c r="X16424" s="35"/>
      <c r="AG16424" s="10"/>
      <c r="AI16424" s="10"/>
      <c r="AL16424" s="10"/>
      <c r="AM16424" s="10"/>
    </row>
    <row r="16425" spans="9:39">
      <c r="I16425" s="10"/>
      <c r="R16425" s="10"/>
      <c r="S16425" s="10"/>
      <c r="T16425" s="10"/>
      <c r="X16425" s="35"/>
      <c r="AG16425" s="10"/>
      <c r="AI16425" s="10"/>
      <c r="AL16425" s="10"/>
      <c r="AM16425" s="10"/>
    </row>
    <row r="16426" spans="9:39">
      <c r="I16426" s="10"/>
      <c r="R16426" s="10"/>
      <c r="S16426" s="10"/>
      <c r="T16426" s="10"/>
      <c r="X16426" s="35"/>
      <c r="AG16426" s="10"/>
      <c r="AI16426" s="10"/>
      <c r="AL16426" s="10"/>
      <c r="AM16426" s="10"/>
    </row>
    <row r="16427" spans="9:39">
      <c r="I16427" s="10"/>
      <c r="R16427" s="10"/>
      <c r="S16427" s="10"/>
      <c r="T16427" s="10"/>
      <c r="X16427" s="35"/>
      <c r="AG16427" s="10"/>
      <c r="AI16427" s="10"/>
      <c r="AL16427" s="10"/>
      <c r="AM16427" s="10"/>
    </row>
    <row r="16428" spans="9:39">
      <c r="I16428" s="10"/>
      <c r="R16428" s="10"/>
      <c r="S16428" s="10"/>
      <c r="T16428" s="10"/>
      <c r="X16428" s="35"/>
      <c r="AG16428" s="10"/>
      <c r="AI16428" s="10"/>
      <c r="AL16428" s="10"/>
      <c r="AM16428" s="10"/>
    </row>
    <row r="16429" spans="9:39">
      <c r="I16429" s="10"/>
      <c r="R16429" s="10"/>
      <c r="S16429" s="10"/>
      <c r="T16429" s="10"/>
      <c r="X16429" s="35"/>
      <c r="AG16429" s="10"/>
      <c r="AI16429" s="10"/>
      <c r="AL16429" s="10"/>
      <c r="AM16429" s="10"/>
    </row>
    <row r="16430" spans="9:39">
      <c r="I16430" s="10"/>
      <c r="R16430" s="10"/>
      <c r="S16430" s="10"/>
      <c r="T16430" s="10"/>
      <c r="X16430" s="35"/>
      <c r="AG16430" s="10"/>
      <c r="AI16430" s="10"/>
      <c r="AL16430" s="10"/>
      <c r="AM16430" s="10"/>
    </row>
    <row r="16431" spans="9:39">
      <c r="I16431" s="10"/>
      <c r="R16431" s="10"/>
      <c r="S16431" s="10"/>
      <c r="T16431" s="10"/>
      <c r="X16431" s="35"/>
      <c r="AG16431" s="10"/>
      <c r="AI16431" s="10"/>
      <c r="AL16431" s="10"/>
      <c r="AM16431" s="10"/>
    </row>
    <row r="16432" spans="9:39">
      <c r="I16432" s="10"/>
      <c r="R16432" s="10"/>
      <c r="S16432" s="10"/>
      <c r="T16432" s="10"/>
      <c r="X16432" s="35"/>
      <c r="AG16432" s="10"/>
      <c r="AI16432" s="10"/>
      <c r="AL16432" s="10"/>
      <c r="AM16432" s="10"/>
    </row>
    <row r="16433" spans="9:39">
      <c r="I16433" s="10"/>
      <c r="R16433" s="10"/>
      <c r="S16433" s="10"/>
      <c r="T16433" s="10"/>
      <c r="X16433" s="35"/>
      <c r="AG16433" s="10"/>
      <c r="AI16433" s="10"/>
      <c r="AL16433" s="10"/>
      <c r="AM16433" s="10"/>
    </row>
    <row r="16434" spans="9:39">
      <c r="I16434" s="10"/>
      <c r="R16434" s="10"/>
      <c r="S16434" s="10"/>
      <c r="T16434" s="10"/>
      <c r="X16434" s="35"/>
      <c r="AG16434" s="10"/>
      <c r="AI16434" s="10"/>
      <c r="AL16434" s="10"/>
      <c r="AM16434" s="10"/>
    </row>
    <row r="16435" spans="9:39">
      <c r="I16435" s="10"/>
      <c r="R16435" s="10"/>
      <c r="S16435" s="10"/>
      <c r="T16435" s="10"/>
      <c r="X16435" s="35"/>
      <c r="AG16435" s="10"/>
      <c r="AI16435" s="10"/>
      <c r="AL16435" s="10"/>
      <c r="AM16435" s="10"/>
    </row>
    <row r="16436" spans="9:39">
      <c r="I16436" s="10"/>
      <c r="R16436" s="10"/>
      <c r="S16436" s="10"/>
      <c r="T16436" s="10"/>
      <c r="X16436" s="35"/>
      <c r="AG16436" s="10"/>
      <c r="AI16436" s="10"/>
      <c r="AL16436" s="10"/>
      <c r="AM16436" s="10"/>
    </row>
    <row r="16437" spans="9:39">
      <c r="I16437" s="10"/>
      <c r="R16437" s="10"/>
      <c r="S16437" s="10"/>
      <c r="T16437" s="10"/>
      <c r="X16437" s="35"/>
      <c r="AG16437" s="10"/>
      <c r="AI16437" s="10"/>
      <c r="AL16437" s="10"/>
      <c r="AM16437" s="10"/>
    </row>
    <row r="16438" spans="9:39">
      <c r="I16438" s="10"/>
      <c r="R16438" s="10"/>
      <c r="S16438" s="10"/>
      <c r="T16438" s="10"/>
      <c r="X16438" s="35"/>
      <c r="AG16438" s="10"/>
      <c r="AI16438" s="10"/>
      <c r="AL16438" s="10"/>
      <c r="AM16438" s="10"/>
    </row>
    <row r="16439" spans="9:39">
      <c r="I16439" s="10"/>
      <c r="R16439" s="10"/>
      <c r="S16439" s="10"/>
      <c r="T16439" s="10"/>
      <c r="X16439" s="35"/>
      <c r="AG16439" s="10"/>
      <c r="AI16439" s="10"/>
      <c r="AL16439" s="10"/>
      <c r="AM16439" s="10"/>
    </row>
    <row r="16440" spans="9:39">
      <c r="I16440" s="10"/>
      <c r="R16440" s="10"/>
      <c r="S16440" s="10"/>
      <c r="T16440" s="10"/>
      <c r="X16440" s="35"/>
      <c r="AG16440" s="10"/>
      <c r="AI16440" s="10"/>
      <c r="AL16440" s="10"/>
      <c r="AM16440" s="10"/>
    </row>
    <row r="16441" spans="9:39">
      <c r="I16441" s="10"/>
      <c r="R16441" s="10"/>
      <c r="S16441" s="10"/>
      <c r="T16441" s="10"/>
      <c r="X16441" s="35"/>
      <c r="AG16441" s="10"/>
      <c r="AI16441" s="10"/>
      <c r="AL16441" s="10"/>
      <c r="AM16441" s="10"/>
    </row>
    <row r="16442" spans="9:39">
      <c r="I16442" s="10"/>
      <c r="R16442" s="10"/>
      <c r="S16442" s="10"/>
      <c r="T16442" s="10"/>
      <c r="X16442" s="35"/>
      <c r="AG16442" s="10"/>
      <c r="AI16442" s="10"/>
      <c r="AL16442" s="10"/>
      <c r="AM16442" s="10"/>
    </row>
    <row r="16443" spans="9:39">
      <c r="I16443" s="10"/>
      <c r="R16443" s="10"/>
      <c r="S16443" s="10"/>
      <c r="T16443" s="10"/>
      <c r="X16443" s="35"/>
      <c r="AG16443" s="10"/>
      <c r="AI16443" s="10"/>
      <c r="AL16443" s="10"/>
      <c r="AM16443" s="10"/>
    </row>
    <row r="16444" spans="9:39">
      <c r="I16444" s="10"/>
      <c r="R16444" s="10"/>
      <c r="S16444" s="10"/>
      <c r="T16444" s="10"/>
      <c r="X16444" s="35"/>
      <c r="AG16444" s="10"/>
      <c r="AI16444" s="10"/>
      <c r="AL16444" s="10"/>
      <c r="AM16444" s="10"/>
    </row>
    <row r="16445" spans="9:39">
      <c r="I16445" s="10"/>
      <c r="R16445" s="10"/>
      <c r="S16445" s="10"/>
      <c r="T16445" s="10"/>
      <c r="X16445" s="35"/>
      <c r="AG16445" s="10"/>
      <c r="AI16445" s="10"/>
      <c r="AL16445" s="10"/>
      <c r="AM16445" s="10"/>
    </row>
    <row r="16446" spans="9:39">
      <c r="I16446" s="10"/>
      <c r="R16446" s="10"/>
      <c r="S16446" s="10"/>
      <c r="T16446" s="10"/>
      <c r="X16446" s="35"/>
      <c r="AG16446" s="10"/>
      <c r="AI16446" s="10"/>
      <c r="AL16446" s="10"/>
      <c r="AM16446" s="10"/>
    </row>
    <row r="16447" spans="9:39">
      <c r="I16447" s="10"/>
      <c r="R16447" s="10"/>
      <c r="S16447" s="10"/>
      <c r="T16447" s="10"/>
      <c r="X16447" s="35"/>
      <c r="AG16447" s="10"/>
      <c r="AI16447" s="10"/>
      <c r="AL16447" s="10"/>
      <c r="AM16447" s="10"/>
    </row>
    <row r="16448" spans="9:39">
      <c r="I16448" s="10"/>
      <c r="R16448" s="10"/>
      <c r="S16448" s="10"/>
      <c r="T16448" s="10"/>
      <c r="X16448" s="35"/>
      <c r="AG16448" s="10"/>
      <c r="AI16448" s="10"/>
      <c r="AL16448" s="10"/>
      <c r="AM16448" s="10"/>
    </row>
    <row r="16449" spans="9:39">
      <c r="I16449" s="10"/>
      <c r="R16449" s="10"/>
      <c r="S16449" s="10"/>
      <c r="T16449" s="10"/>
      <c r="X16449" s="35"/>
      <c r="AG16449" s="10"/>
      <c r="AI16449" s="10"/>
      <c r="AL16449" s="10"/>
      <c r="AM16449" s="10"/>
    </row>
    <row r="16450" spans="9:39">
      <c r="I16450" s="10"/>
      <c r="R16450" s="10"/>
      <c r="S16450" s="10"/>
      <c r="T16450" s="10"/>
      <c r="X16450" s="35"/>
      <c r="AG16450" s="10"/>
      <c r="AI16450" s="10"/>
      <c r="AL16450" s="10"/>
      <c r="AM16450" s="10"/>
    </row>
    <row r="16451" spans="9:39">
      <c r="I16451" s="10"/>
      <c r="R16451" s="10"/>
      <c r="S16451" s="10"/>
      <c r="T16451" s="10"/>
      <c r="X16451" s="35"/>
      <c r="AG16451" s="10"/>
      <c r="AI16451" s="10"/>
      <c r="AL16451" s="10"/>
      <c r="AM16451" s="10"/>
    </row>
    <row r="16452" spans="9:39">
      <c r="I16452" s="10"/>
      <c r="R16452" s="10"/>
      <c r="S16452" s="10"/>
      <c r="T16452" s="10"/>
      <c r="X16452" s="35"/>
      <c r="AG16452" s="10"/>
      <c r="AI16452" s="10"/>
      <c r="AL16452" s="10"/>
      <c r="AM16452" s="10"/>
    </row>
    <row r="16453" spans="9:39">
      <c r="I16453" s="10"/>
      <c r="R16453" s="10"/>
      <c r="S16453" s="10"/>
      <c r="T16453" s="10"/>
      <c r="X16453" s="35"/>
      <c r="AG16453" s="10"/>
      <c r="AI16453" s="10"/>
      <c r="AL16453" s="10"/>
      <c r="AM16453" s="10"/>
    </row>
    <row r="16454" spans="9:39">
      <c r="I16454" s="10"/>
      <c r="R16454" s="10"/>
      <c r="S16454" s="10"/>
      <c r="T16454" s="10"/>
      <c r="X16454" s="35"/>
      <c r="AG16454" s="10"/>
      <c r="AI16454" s="10"/>
      <c r="AL16454" s="10"/>
      <c r="AM16454" s="10"/>
    </row>
    <row r="16455" spans="9:39">
      <c r="I16455" s="10"/>
      <c r="R16455" s="10"/>
      <c r="S16455" s="10"/>
      <c r="T16455" s="10"/>
      <c r="X16455" s="35"/>
      <c r="AG16455" s="10"/>
      <c r="AI16455" s="10"/>
      <c r="AL16455" s="10"/>
      <c r="AM16455" s="10"/>
    </row>
    <row r="16456" spans="9:39">
      <c r="I16456" s="10"/>
      <c r="R16456" s="10"/>
      <c r="S16456" s="10"/>
      <c r="T16456" s="10"/>
      <c r="X16456" s="35"/>
      <c r="AG16456" s="10"/>
      <c r="AI16456" s="10"/>
      <c r="AL16456" s="10"/>
      <c r="AM16456" s="10"/>
    </row>
    <row r="16457" spans="9:39">
      <c r="I16457" s="10"/>
      <c r="R16457" s="10"/>
      <c r="S16457" s="10"/>
      <c r="T16457" s="10"/>
      <c r="X16457" s="35"/>
      <c r="AG16457" s="10"/>
      <c r="AI16457" s="10"/>
      <c r="AL16457" s="10"/>
      <c r="AM16457" s="10"/>
    </row>
    <row r="16458" spans="9:39">
      <c r="I16458" s="10"/>
      <c r="R16458" s="10"/>
      <c r="S16458" s="10"/>
      <c r="T16458" s="10"/>
      <c r="X16458" s="35"/>
      <c r="AG16458" s="10"/>
      <c r="AI16458" s="10"/>
      <c r="AL16458" s="10"/>
      <c r="AM16458" s="10"/>
    </row>
    <row r="16459" spans="9:39">
      <c r="I16459" s="10"/>
      <c r="R16459" s="10"/>
      <c r="S16459" s="10"/>
      <c r="T16459" s="10"/>
      <c r="X16459" s="35"/>
      <c r="AG16459" s="10"/>
      <c r="AI16459" s="10"/>
      <c r="AL16459" s="10"/>
      <c r="AM16459" s="10"/>
    </row>
    <row r="16460" spans="9:39">
      <c r="I16460" s="10"/>
      <c r="R16460" s="10"/>
      <c r="S16460" s="10"/>
      <c r="T16460" s="10"/>
      <c r="X16460" s="35"/>
      <c r="AG16460" s="10"/>
      <c r="AI16460" s="10"/>
      <c r="AL16460" s="10"/>
      <c r="AM16460" s="10"/>
    </row>
    <row r="16461" spans="9:39">
      <c r="I16461" s="10"/>
      <c r="R16461" s="10"/>
      <c r="S16461" s="10"/>
      <c r="T16461" s="10"/>
      <c r="X16461" s="35"/>
      <c r="AG16461" s="10"/>
      <c r="AI16461" s="10"/>
      <c r="AL16461" s="10"/>
      <c r="AM16461" s="10"/>
    </row>
    <row r="16462" spans="9:39">
      <c r="I16462" s="10"/>
      <c r="R16462" s="10"/>
      <c r="S16462" s="10"/>
      <c r="T16462" s="10"/>
      <c r="X16462" s="35"/>
      <c r="AG16462" s="10"/>
      <c r="AI16462" s="10"/>
      <c r="AL16462" s="10"/>
      <c r="AM16462" s="10"/>
    </row>
    <row r="16463" spans="9:39">
      <c r="I16463" s="10"/>
      <c r="R16463" s="10"/>
      <c r="S16463" s="10"/>
      <c r="T16463" s="10"/>
      <c r="X16463" s="35"/>
      <c r="AG16463" s="10"/>
      <c r="AI16463" s="10"/>
      <c r="AL16463" s="10"/>
      <c r="AM16463" s="10"/>
    </row>
    <row r="16464" spans="9:39">
      <c r="I16464" s="10"/>
      <c r="R16464" s="10"/>
      <c r="S16464" s="10"/>
      <c r="T16464" s="10"/>
      <c r="X16464" s="35"/>
      <c r="AG16464" s="10"/>
      <c r="AI16464" s="10"/>
      <c r="AL16464" s="10"/>
      <c r="AM16464" s="10"/>
    </row>
    <row r="16465" spans="9:39">
      <c r="I16465" s="10"/>
      <c r="R16465" s="10"/>
      <c r="S16465" s="10"/>
      <c r="T16465" s="10"/>
      <c r="X16465" s="35"/>
      <c r="AG16465" s="10"/>
      <c r="AI16465" s="10"/>
      <c r="AL16465" s="10"/>
      <c r="AM16465" s="10"/>
    </row>
    <row r="16466" spans="9:39">
      <c r="I16466" s="10"/>
      <c r="R16466" s="10"/>
      <c r="S16466" s="10"/>
      <c r="T16466" s="10"/>
      <c r="X16466" s="35"/>
      <c r="AG16466" s="10"/>
      <c r="AI16466" s="10"/>
      <c r="AL16466" s="10"/>
      <c r="AM16466" s="10"/>
    </row>
    <row r="16467" spans="9:39">
      <c r="I16467" s="10"/>
      <c r="R16467" s="10"/>
      <c r="S16467" s="10"/>
      <c r="T16467" s="10"/>
      <c r="X16467" s="35"/>
      <c r="AG16467" s="10"/>
      <c r="AI16467" s="10"/>
      <c r="AL16467" s="10"/>
      <c r="AM16467" s="10"/>
    </row>
    <row r="16468" spans="9:39">
      <c r="I16468" s="10"/>
      <c r="R16468" s="10"/>
      <c r="S16468" s="10"/>
      <c r="T16468" s="10"/>
      <c r="X16468" s="35"/>
      <c r="AG16468" s="10"/>
      <c r="AI16468" s="10"/>
      <c r="AL16468" s="10"/>
      <c r="AM16468" s="10"/>
    </row>
    <row r="16469" spans="9:39">
      <c r="I16469" s="10"/>
      <c r="R16469" s="10"/>
      <c r="S16469" s="10"/>
      <c r="T16469" s="10"/>
      <c r="X16469" s="35"/>
      <c r="AG16469" s="10"/>
      <c r="AI16469" s="10"/>
      <c r="AL16469" s="10"/>
      <c r="AM16469" s="10"/>
    </row>
    <row r="16470" spans="9:39">
      <c r="I16470" s="10"/>
      <c r="R16470" s="10"/>
      <c r="S16470" s="10"/>
      <c r="T16470" s="10"/>
      <c r="X16470" s="35"/>
      <c r="AG16470" s="10"/>
      <c r="AI16470" s="10"/>
      <c r="AL16470" s="10"/>
      <c r="AM16470" s="10"/>
    </row>
    <row r="16471" spans="9:39">
      <c r="I16471" s="10"/>
      <c r="R16471" s="10"/>
      <c r="S16471" s="10"/>
      <c r="T16471" s="10"/>
      <c r="X16471" s="35"/>
      <c r="AG16471" s="10"/>
      <c r="AI16471" s="10"/>
      <c r="AL16471" s="10"/>
      <c r="AM16471" s="10"/>
    </row>
    <row r="16472" spans="9:39">
      <c r="I16472" s="10"/>
      <c r="R16472" s="10"/>
      <c r="S16472" s="10"/>
      <c r="T16472" s="10"/>
      <c r="X16472" s="35"/>
      <c r="AG16472" s="10"/>
      <c r="AI16472" s="10"/>
      <c r="AL16472" s="10"/>
      <c r="AM16472" s="10"/>
    </row>
    <row r="16473" spans="9:39">
      <c r="I16473" s="10"/>
      <c r="R16473" s="10"/>
      <c r="S16473" s="10"/>
      <c r="T16473" s="10"/>
      <c r="X16473" s="35"/>
      <c r="AG16473" s="10"/>
      <c r="AI16473" s="10"/>
      <c r="AL16473" s="10"/>
      <c r="AM16473" s="10"/>
    </row>
    <row r="16474" spans="9:39">
      <c r="I16474" s="10"/>
      <c r="R16474" s="10"/>
      <c r="S16474" s="10"/>
      <c r="T16474" s="10"/>
      <c r="X16474" s="35"/>
      <c r="AG16474" s="10"/>
      <c r="AI16474" s="10"/>
      <c r="AL16474" s="10"/>
      <c r="AM16474" s="10"/>
    </row>
    <row r="16475" spans="9:39">
      <c r="I16475" s="10"/>
      <c r="R16475" s="10"/>
      <c r="S16475" s="10"/>
      <c r="T16475" s="10"/>
      <c r="X16475" s="35"/>
      <c r="AG16475" s="10"/>
      <c r="AI16475" s="10"/>
      <c r="AL16475" s="10"/>
      <c r="AM16475" s="10"/>
    </row>
    <row r="16476" spans="9:39">
      <c r="I16476" s="10"/>
      <c r="R16476" s="10"/>
      <c r="S16476" s="10"/>
      <c r="T16476" s="10"/>
      <c r="X16476" s="35"/>
      <c r="AG16476" s="10"/>
      <c r="AI16476" s="10"/>
      <c r="AL16476" s="10"/>
      <c r="AM16476" s="10"/>
    </row>
    <row r="16477" spans="9:39">
      <c r="I16477" s="10"/>
      <c r="R16477" s="10"/>
      <c r="S16477" s="10"/>
      <c r="T16477" s="10"/>
      <c r="X16477" s="35"/>
      <c r="AG16477" s="10"/>
      <c r="AI16477" s="10"/>
      <c r="AL16477" s="10"/>
      <c r="AM16477" s="10"/>
    </row>
    <row r="16478" spans="9:39">
      <c r="I16478" s="10"/>
      <c r="R16478" s="10"/>
      <c r="S16478" s="10"/>
      <c r="T16478" s="10"/>
      <c r="X16478" s="35"/>
      <c r="AG16478" s="10"/>
      <c r="AI16478" s="10"/>
      <c r="AL16478" s="10"/>
      <c r="AM16478" s="10"/>
    </row>
    <row r="16479" spans="9:39">
      <c r="I16479" s="10"/>
      <c r="R16479" s="10"/>
      <c r="S16479" s="10"/>
      <c r="T16479" s="10"/>
      <c r="X16479" s="35"/>
      <c r="AG16479" s="10"/>
      <c r="AI16479" s="10"/>
      <c r="AL16479" s="10"/>
      <c r="AM16479" s="10"/>
    </row>
    <row r="16480" spans="9:39">
      <c r="I16480" s="10"/>
      <c r="R16480" s="10"/>
      <c r="S16480" s="10"/>
      <c r="T16480" s="10"/>
      <c r="X16480" s="35"/>
      <c r="AG16480" s="10"/>
      <c r="AI16480" s="10"/>
      <c r="AL16480" s="10"/>
      <c r="AM16480" s="10"/>
    </row>
    <row r="16481" spans="9:39">
      <c r="I16481" s="10"/>
      <c r="R16481" s="10"/>
      <c r="S16481" s="10"/>
      <c r="T16481" s="10"/>
      <c r="X16481" s="35"/>
      <c r="AG16481" s="10"/>
      <c r="AI16481" s="10"/>
      <c r="AL16481" s="10"/>
      <c r="AM16481" s="10"/>
    </row>
    <row r="16482" spans="9:39">
      <c r="I16482" s="10"/>
      <c r="R16482" s="10"/>
      <c r="S16482" s="10"/>
      <c r="T16482" s="10"/>
      <c r="X16482" s="35"/>
      <c r="AG16482" s="10"/>
      <c r="AI16482" s="10"/>
      <c r="AL16482" s="10"/>
      <c r="AM16482" s="10"/>
    </row>
    <row r="16483" spans="9:39">
      <c r="I16483" s="10"/>
      <c r="R16483" s="10"/>
      <c r="S16483" s="10"/>
      <c r="T16483" s="10"/>
      <c r="X16483" s="35"/>
      <c r="AG16483" s="10"/>
      <c r="AI16483" s="10"/>
      <c r="AL16483" s="10"/>
      <c r="AM16483" s="10"/>
    </row>
    <row r="16484" spans="9:39">
      <c r="I16484" s="10"/>
      <c r="R16484" s="10"/>
      <c r="S16484" s="10"/>
      <c r="T16484" s="10"/>
      <c r="X16484" s="35"/>
      <c r="AG16484" s="10"/>
      <c r="AI16484" s="10"/>
      <c r="AL16484" s="10"/>
      <c r="AM16484" s="10"/>
    </row>
    <row r="16485" spans="9:39">
      <c r="I16485" s="10"/>
      <c r="R16485" s="10"/>
      <c r="S16485" s="10"/>
      <c r="T16485" s="10"/>
      <c r="X16485" s="35"/>
      <c r="AG16485" s="10"/>
      <c r="AI16485" s="10"/>
      <c r="AL16485" s="10"/>
      <c r="AM16485" s="10"/>
    </row>
    <row r="16486" spans="9:39">
      <c r="I16486" s="10"/>
      <c r="R16486" s="10"/>
      <c r="S16486" s="10"/>
      <c r="T16486" s="10"/>
      <c r="X16486" s="35"/>
      <c r="AG16486" s="10"/>
      <c r="AI16486" s="10"/>
      <c r="AL16486" s="10"/>
      <c r="AM16486" s="10"/>
    </row>
    <row r="16487" spans="9:39">
      <c r="I16487" s="10"/>
      <c r="R16487" s="10"/>
      <c r="S16487" s="10"/>
      <c r="T16487" s="10"/>
      <c r="X16487" s="35"/>
      <c r="AG16487" s="10"/>
      <c r="AI16487" s="10"/>
      <c r="AL16487" s="10"/>
      <c r="AM16487" s="10"/>
    </row>
    <row r="16488" spans="9:39">
      <c r="I16488" s="10"/>
      <c r="R16488" s="10"/>
      <c r="S16488" s="10"/>
      <c r="T16488" s="10"/>
      <c r="X16488" s="35"/>
      <c r="AG16488" s="10"/>
      <c r="AI16488" s="10"/>
      <c r="AL16488" s="10"/>
      <c r="AM16488" s="10"/>
    </row>
    <row r="16489" spans="9:39">
      <c r="I16489" s="10"/>
      <c r="R16489" s="10"/>
      <c r="S16489" s="10"/>
      <c r="T16489" s="10"/>
      <c r="X16489" s="35"/>
      <c r="AG16489" s="10"/>
      <c r="AI16489" s="10"/>
      <c r="AL16489" s="10"/>
      <c r="AM16489" s="10"/>
    </row>
    <row r="16490" spans="9:39">
      <c r="I16490" s="10"/>
      <c r="R16490" s="10"/>
      <c r="S16490" s="10"/>
      <c r="T16490" s="10"/>
      <c r="X16490" s="35"/>
      <c r="AG16490" s="10"/>
      <c r="AI16490" s="10"/>
      <c r="AL16490" s="10"/>
      <c r="AM16490" s="10"/>
    </row>
    <row r="16491" spans="9:39">
      <c r="I16491" s="10"/>
      <c r="R16491" s="10"/>
      <c r="S16491" s="10"/>
      <c r="T16491" s="10"/>
      <c r="X16491" s="35"/>
      <c r="AG16491" s="10"/>
      <c r="AI16491" s="10"/>
      <c r="AL16491" s="10"/>
      <c r="AM16491" s="10"/>
    </row>
    <row r="16492" spans="9:39">
      <c r="I16492" s="10"/>
      <c r="R16492" s="10"/>
      <c r="S16492" s="10"/>
      <c r="T16492" s="10"/>
      <c r="X16492" s="35"/>
      <c r="AG16492" s="10"/>
      <c r="AI16492" s="10"/>
      <c r="AL16492" s="10"/>
      <c r="AM16492" s="10"/>
    </row>
    <row r="16493" spans="9:39">
      <c r="I16493" s="10"/>
      <c r="R16493" s="10"/>
      <c r="S16493" s="10"/>
      <c r="T16493" s="10"/>
      <c r="X16493" s="35"/>
      <c r="AG16493" s="10"/>
      <c r="AI16493" s="10"/>
      <c r="AL16493" s="10"/>
      <c r="AM16493" s="10"/>
    </row>
    <row r="16494" spans="9:39">
      <c r="I16494" s="10"/>
      <c r="R16494" s="10"/>
      <c r="S16494" s="10"/>
      <c r="T16494" s="10"/>
      <c r="X16494" s="35"/>
      <c r="AG16494" s="10"/>
      <c r="AI16494" s="10"/>
      <c r="AL16494" s="10"/>
      <c r="AM16494" s="10"/>
    </row>
    <row r="16495" spans="9:39">
      <c r="I16495" s="10"/>
      <c r="R16495" s="10"/>
      <c r="S16495" s="10"/>
      <c r="T16495" s="10"/>
      <c r="X16495" s="35"/>
      <c r="AG16495" s="10"/>
      <c r="AI16495" s="10"/>
      <c r="AL16495" s="10"/>
      <c r="AM16495" s="10"/>
    </row>
    <row r="16496" spans="9:39">
      <c r="I16496" s="10"/>
      <c r="R16496" s="10"/>
      <c r="S16496" s="10"/>
      <c r="T16496" s="10"/>
      <c r="X16496" s="35"/>
      <c r="AG16496" s="10"/>
      <c r="AI16496" s="10"/>
      <c r="AL16496" s="10"/>
      <c r="AM16496" s="10"/>
    </row>
    <row r="16497" spans="9:39">
      <c r="I16497" s="10"/>
      <c r="R16497" s="10"/>
      <c r="S16497" s="10"/>
      <c r="T16497" s="10"/>
      <c r="X16497" s="35"/>
      <c r="AG16497" s="10"/>
      <c r="AI16497" s="10"/>
      <c r="AL16497" s="10"/>
      <c r="AM16497" s="10"/>
    </row>
    <row r="16498" spans="9:39">
      <c r="I16498" s="10"/>
      <c r="R16498" s="10"/>
      <c r="S16498" s="10"/>
      <c r="T16498" s="10"/>
      <c r="X16498" s="35"/>
      <c r="AG16498" s="10"/>
      <c r="AI16498" s="10"/>
      <c r="AL16498" s="10"/>
      <c r="AM16498" s="10"/>
    </row>
    <row r="16499" spans="9:39">
      <c r="I16499" s="10"/>
      <c r="R16499" s="10"/>
      <c r="S16499" s="10"/>
      <c r="T16499" s="10"/>
      <c r="X16499" s="35"/>
      <c r="AG16499" s="10"/>
      <c r="AI16499" s="10"/>
      <c r="AL16499" s="10"/>
      <c r="AM16499" s="10"/>
    </row>
    <row r="16500" spans="9:39">
      <c r="I16500" s="10"/>
      <c r="R16500" s="10"/>
      <c r="S16500" s="10"/>
      <c r="T16500" s="10"/>
      <c r="X16500" s="35"/>
      <c r="AG16500" s="10"/>
      <c r="AI16500" s="10"/>
      <c r="AL16500" s="10"/>
      <c r="AM16500" s="10"/>
    </row>
    <row r="16501" spans="9:39">
      <c r="I16501" s="10"/>
      <c r="R16501" s="10"/>
      <c r="S16501" s="10"/>
      <c r="T16501" s="10"/>
      <c r="X16501" s="35"/>
      <c r="AG16501" s="10"/>
      <c r="AI16501" s="10"/>
      <c r="AL16501" s="10"/>
      <c r="AM16501" s="10"/>
    </row>
    <row r="16502" spans="9:39">
      <c r="I16502" s="10"/>
      <c r="R16502" s="10"/>
      <c r="S16502" s="10"/>
      <c r="T16502" s="10"/>
      <c r="X16502" s="35"/>
      <c r="AG16502" s="10"/>
      <c r="AI16502" s="10"/>
      <c r="AL16502" s="10"/>
      <c r="AM16502" s="10"/>
    </row>
    <row r="16503" spans="9:39">
      <c r="I16503" s="10"/>
      <c r="R16503" s="10"/>
      <c r="S16503" s="10"/>
      <c r="T16503" s="10"/>
      <c r="X16503" s="35"/>
      <c r="AG16503" s="10"/>
      <c r="AI16503" s="10"/>
      <c r="AL16503" s="10"/>
      <c r="AM16503" s="10"/>
    </row>
    <row r="16504" spans="9:39">
      <c r="I16504" s="10"/>
      <c r="R16504" s="10"/>
      <c r="S16504" s="10"/>
      <c r="T16504" s="10"/>
      <c r="X16504" s="35"/>
      <c r="AG16504" s="10"/>
      <c r="AI16504" s="10"/>
      <c r="AL16504" s="10"/>
      <c r="AM16504" s="10"/>
    </row>
    <row r="16505" spans="9:39">
      <c r="I16505" s="10"/>
      <c r="R16505" s="10"/>
      <c r="S16505" s="10"/>
      <c r="T16505" s="10"/>
      <c r="X16505" s="35"/>
      <c r="AG16505" s="10"/>
      <c r="AI16505" s="10"/>
      <c r="AL16505" s="10"/>
      <c r="AM16505" s="10"/>
    </row>
    <row r="16506" spans="9:39">
      <c r="I16506" s="10"/>
      <c r="R16506" s="10"/>
      <c r="S16506" s="10"/>
      <c r="T16506" s="10"/>
      <c r="X16506" s="35"/>
      <c r="AG16506" s="10"/>
      <c r="AI16506" s="10"/>
      <c r="AL16506" s="10"/>
      <c r="AM16506" s="10"/>
    </row>
    <row r="16507" spans="9:39">
      <c r="I16507" s="10"/>
      <c r="R16507" s="10"/>
      <c r="S16507" s="10"/>
      <c r="T16507" s="10"/>
      <c r="X16507" s="35"/>
      <c r="AG16507" s="10"/>
      <c r="AI16507" s="10"/>
      <c r="AL16507" s="10"/>
      <c r="AM16507" s="10"/>
    </row>
    <row r="16508" spans="9:39">
      <c r="I16508" s="10"/>
      <c r="R16508" s="10"/>
      <c r="S16508" s="10"/>
      <c r="T16508" s="10"/>
      <c r="X16508" s="35"/>
      <c r="AG16508" s="10"/>
      <c r="AI16508" s="10"/>
      <c r="AL16508" s="10"/>
      <c r="AM16508" s="10"/>
    </row>
    <row r="16509" spans="9:39">
      <c r="I16509" s="10"/>
      <c r="R16509" s="10"/>
      <c r="S16509" s="10"/>
      <c r="T16509" s="10"/>
      <c r="X16509" s="35"/>
      <c r="AG16509" s="10"/>
      <c r="AI16509" s="10"/>
      <c r="AL16509" s="10"/>
      <c r="AM16509" s="10"/>
    </row>
    <row r="16510" spans="9:39">
      <c r="I16510" s="10"/>
      <c r="R16510" s="10"/>
      <c r="S16510" s="10"/>
      <c r="T16510" s="10"/>
      <c r="X16510" s="35"/>
      <c r="AG16510" s="10"/>
      <c r="AI16510" s="10"/>
      <c r="AL16510" s="10"/>
      <c r="AM16510" s="10"/>
    </row>
    <row r="16511" spans="9:39">
      <c r="I16511" s="10"/>
      <c r="R16511" s="10"/>
      <c r="S16511" s="10"/>
      <c r="T16511" s="10"/>
      <c r="X16511" s="35"/>
      <c r="AG16511" s="10"/>
      <c r="AI16511" s="10"/>
      <c r="AL16511" s="10"/>
      <c r="AM16511" s="10"/>
    </row>
    <row r="16512" spans="9:39">
      <c r="I16512" s="10"/>
      <c r="R16512" s="10"/>
      <c r="S16512" s="10"/>
      <c r="T16512" s="10"/>
      <c r="X16512" s="35"/>
      <c r="AG16512" s="10"/>
      <c r="AI16512" s="10"/>
      <c r="AL16512" s="10"/>
      <c r="AM16512" s="10"/>
    </row>
    <row r="16513" spans="9:39">
      <c r="I16513" s="10"/>
      <c r="R16513" s="10"/>
      <c r="S16513" s="10"/>
      <c r="T16513" s="10"/>
      <c r="X16513" s="35"/>
      <c r="AG16513" s="10"/>
      <c r="AI16513" s="10"/>
      <c r="AL16513" s="10"/>
      <c r="AM16513" s="10"/>
    </row>
    <row r="16514" spans="9:39">
      <c r="I16514" s="10"/>
      <c r="R16514" s="10"/>
      <c r="S16514" s="10"/>
      <c r="T16514" s="10"/>
      <c r="X16514" s="35"/>
      <c r="AG16514" s="10"/>
      <c r="AI16514" s="10"/>
      <c r="AL16514" s="10"/>
      <c r="AM16514" s="10"/>
    </row>
    <row r="16515" spans="9:39">
      <c r="I16515" s="10"/>
      <c r="R16515" s="10"/>
      <c r="S16515" s="10"/>
      <c r="T16515" s="10"/>
      <c r="X16515" s="35"/>
      <c r="AG16515" s="10"/>
      <c r="AI16515" s="10"/>
      <c r="AL16515" s="10"/>
      <c r="AM16515" s="10"/>
    </row>
    <row r="16516" spans="9:39">
      <c r="I16516" s="10"/>
      <c r="R16516" s="10"/>
      <c r="S16516" s="10"/>
      <c r="T16516" s="10"/>
      <c r="X16516" s="35"/>
      <c r="AG16516" s="10"/>
      <c r="AI16516" s="10"/>
      <c r="AL16516" s="10"/>
      <c r="AM16516" s="10"/>
    </row>
    <row r="16517" spans="9:39">
      <c r="I16517" s="10"/>
      <c r="R16517" s="10"/>
      <c r="S16517" s="10"/>
      <c r="T16517" s="10"/>
      <c r="X16517" s="35"/>
      <c r="AG16517" s="10"/>
      <c r="AI16517" s="10"/>
      <c r="AL16517" s="10"/>
      <c r="AM16517" s="10"/>
    </row>
    <row r="16518" spans="9:39">
      <c r="I16518" s="10"/>
      <c r="R16518" s="10"/>
      <c r="S16518" s="10"/>
      <c r="T16518" s="10"/>
      <c r="X16518" s="35"/>
      <c r="AG16518" s="10"/>
      <c r="AI16518" s="10"/>
      <c r="AL16518" s="10"/>
      <c r="AM16518" s="10"/>
    </row>
    <row r="16519" spans="9:39">
      <c r="I16519" s="10"/>
      <c r="R16519" s="10"/>
      <c r="S16519" s="10"/>
      <c r="T16519" s="10"/>
      <c r="X16519" s="35"/>
      <c r="AG16519" s="10"/>
      <c r="AI16519" s="10"/>
      <c r="AL16519" s="10"/>
      <c r="AM16519" s="10"/>
    </row>
    <row r="16520" spans="9:39">
      <c r="I16520" s="10"/>
      <c r="R16520" s="10"/>
      <c r="S16520" s="10"/>
      <c r="T16520" s="10"/>
      <c r="X16520" s="35"/>
      <c r="AG16520" s="10"/>
      <c r="AI16520" s="10"/>
      <c r="AL16520" s="10"/>
      <c r="AM16520" s="10"/>
    </row>
    <row r="16521" spans="9:39">
      <c r="I16521" s="10"/>
      <c r="R16521" s="10"/>
      <c r="S16521" s="10"/>
      <c r="T16521" s="10"/>
      <c r="X16521" s="35"/>
      <c r="AG16521" s="10"/>
      <c r="AI16521" s="10"/>
      <c r="AL16521" s="10"/>
      <c r="AM16521" s="10"/>
    </row>
    <row r="16522" spans="9:39">
      <c r="I16522" s="10"/>
      <c r="R16522" s="10"/>
      <c r="S16522" s="10"/>
      <c r="T16522" s="10"/>
      <c r="X16522" s="35"/>
      <c r="AG16522" s="10"/>
      <c r="AI16522" s="10"/>
      <c r="AL16522" s="10"/>
      <c r="AM16522" s="10"/>
    </row>
    <row r="16523" spans="9:39">
      <c r="I16523" s="10"/>
      <c r="R16523" s="10"/>
      <c r="S16523" s="10"/>
      <c r="T16523" s="10"/>
      <c r="X16523" s="35"/>
      <c r="AG16523" s="10"/>
      <c r="AI16523" s="10"/>
      <c r="AL16523" s="10"/>
      <c r="AM16523" s="10"/>
    </row>
    <row r="16524" spans="9:39">
      <c r="I16524" s="10"/>
      <c r="R16524" s="10"/>
      <c r="S16524" s="10"/>
      <c r="T16524" s="10"/>
      <c r="X16524" s="35"/>
      <c r="AG16524" s="10"/>
      <c r="AI16524" s="10"/>
      <c r="AL16524" s="10"/>
      <c r="AM16524" s="10"/>
    </row>
    <row r="16525" spans="9:39">
      <c r="I16525" s="10"/>
      <c r="R16525" s="10"/>
      <c r="S16525" s="10"/>
      <c r="T16525" s="10"/>
      <c r="X16525" s="35"/>
      <c r="AG16525" s="10"/>
      <c r="AI16525" s="10"/>
      <c r="AL16525" s="10"/>
      <c r="AM16525" s="10"/>
    </row>
    <row r="16526" spans="9:39">
      <c r="I16526" s="10"/>
      <c r="R16526" s="10"/>
      <c r="S16526" s="10"/>
      <c r="T16526" s="10"/>
      <c r="X16526" s="35"/>
      <c r="AG16526" s="10"/>
      <c r="AI16526" s="10"/>
      <c r="AL16526" s="10"/>
      <c r="AM16526" s="10"/>
    </row>
    <row r="16527" spans="9:39">
      <c r="I16527" s="10"/>
      <c r="R16527" s="10"/>
      <c r="S16527" s="10"/>
      <c r="T16527" s="10"/>
      <c r="X16527" s="35"/>
      <c r="AG16527" s="10"/>
      <c r="AI16527" s="10"/>
      <c r="AL16527" s="10"/>
      <c r="AM16527" s="10"/>
    </row>
    <row r="16528" spans="9:39">
      <c r="I16528" s="10"/>
      <c r="R16528" s="10"/>
      <c r="S16528" s="10"/>
      <c r="T16528" s="10"/>
      <c r="X16528" s="35"/>
      <c r="AG16528" s="10"/>
      <c r="AI16528" s="10"/>
      <c r="AL16528" s="10"/>
      <c r="AM16528" s="10"/>
    </row>
    <row r="16529" spans="9:39">
      <c r="I16529" s="10"/>
      <c r="R16529" s="10"/>
      <c r="S16529" s="10"/>
      <c r="T16529" s="10"/>
      <c r="X16529" s="35"/>
      <c r="AG16529" s="10"/>
      <c r="AI16529" s="10"/>
      <c r="AL16529" s="10"/>
      <c r="AM16529" s="10"/>
    </row>
    <row r="16530" spans="9:39">
      <c r="I16530" s="10"/>
      <c r="R16530" s="10"/>
      <c r="S16530" s="10"/>
      <c r="T16530" s="10"/>
      <c r="X16530" s="35"/>
      <c r="AG16530" s="10"/>
      <c r="AI16530" s="10"/>
      <c r="AL16530" s="10"/>
      <c r="AM16530" s="10"/>
    </row>
    <row r="16531" spans="9:39">
      <c r="I16531" s="10"/>
      <c r="R16531" s="10"/>
      <c r="S16531" s="10"/>
      <c r="T16531" s="10"/>
      <c r="X16531" s="35"/>
      <c r="AG16531" s="10"/>
      <c r="AI16531" s="10"/>
      <c r="AL16531" s="10"/>
      <c r="AM16531" s="10"/>
    </row>
    <row r="16532" spans="9:39">
      <c r="I16532" s="10"/>
      <c r="R16532" s="10"/>
      <c r="S16532" s="10"/>
      <c r="T16532" s="10"/>
      <c r="X16532" s="35"/>
      <c r="AG16532" s="10"/>
      <c r="AI16532" s="10"/>
      <c r="AL16532" s="10"/>
      <c r="AM16532" s="10"/>
    </row>
    <row r="16533" spans="9:39">
      <c r="I16533" s="10"/>
      <c r="R16533" s="10"/>
      <c r="S16533" s="10"/>
      <c r="T16533" s="10"/>
      <c r="X16533" s="35"/>
      <c r="AG16533" s="10"/>
      <c r="AI16533" s="10"/>
      <c r="AL16533" s="10"/>
      <c r="AM16533" s="10"/>
    </row>
    <row r="16534" spans="9:39">
      <c r="I16534" s="10"/>
      <c r="R16534" s="10"/>
      <c r="S16534" s="10"/>
      <c r="T16534" s="10"/>
      <c r="X16534" s="35"/>
      <c r="AG16534" s="10"/>
      <c r="AI16534" s="10"/>
      <c r="AL16534" s="10"/>
      <c r="AM16534" s="10"/>
    </row>
    <row r="16535" spans="9:39">
      <c r="I16535" s="10"/>
      <c r="R16535" s="10"/>
      <c r="S16535" s="10"/>
      <c r="T16535" s="10"/>
      <c r="X16535" s="35"/>
      <c r="AG16535" s="10"/>
      <c r="AI16535" s="10"/>
      <c r="AL16535" s="10"/>
      <c r="AM16535" s="10"/>
    </row>
    <row r="16536" spans="9:39">
      <c r="I16536" s="10"/>
      <c r="R16536" s="10"/>
      <c r="S16536" s="10"/>
      <c r="T16536" s="10"/>
      <c r="X16536" s="35"/>
      <c r="AG16536" s="10"/>
      <c r="AI16536" s="10"/>
      <c r="AL16536" s="10"/>
      <c r="AM16536" s="10"/>
    </row>
    <row r="16537" spans="9:39">
      <c r="I16537" s="10"/>
      <c r="R16537" s="10"/>
      <c r="S16537" s="10"/>
      <c r="T16537" s="10"/>
      <c r="X16537" s="35"/>
      <c r="AG16537" s="10"/>
      <c r="AI16537" s="10"/>
      <c r="AL16537" s="10"/>
      <c r="AM16537" s="10"/>
    </row>
    <row r="16538" spans="9:39">
      <c r="I16538" s="10"/>
      <c r="R16538" s="10"/>
      <c r="S16538" s="10"/>
      <c r="T16538" s="10"/>
      <c r="X16538" s="35"/>
      <c r="AG16538" s="10"/>
      <c r="AI16538" s="10"/>
      <c r="AL16538" s="10"/>
      <c r="AM16538" s="10"/>
    </row>
    <row r="16539" spans="9:39">
      <c r="I16539" s="10"/>
      <c r="R16539" s="10"/>
      <c r="S16539" s="10"/>
      <c r="T16539" s="10"/>
      <c r="X16539" s="35"/>
      <c r="AG16539" s="10"/>
      <c r="AI16539" s="10"/>
      <c r="AL16539" s="10"/>
      <c r="AM16539" s="10"/>
    </row>
    <row r="16540" spans="9:39">
      <c r="I16540" s="10"/>
      <c r="R16540" s="10"/>
      <c r="S16540" s="10"/>
      <c r="T16540" s="10"/>
      <c r="X16540" s="35"/>
      <c r="AG16540" s="10"/>
      <c r="AI16540" s="10"/>
      <c r="AL16540" s="10"/>
      <c r="AM16540" s="10"/>
    </row>
    <row r="16541" spans="9:39">
      <c r="I16541" s="10"/>
      <c r="R16541" s="10"/>
      <c r="S16541" s="10"/>
      <c r="T16541" s="10"/>
      <c r="X16541" s="35"/>
      <c r="AG16541" s="10"/>
      <c r="AI16541" s="10"/>
      <c r="AL16541" s="10"/>
      <c r="AM16541" s="10"/>
    </row>
    <row r="16542" spans="9:39">
      <c r="I16542" s="10"/>
      <c r="R16542" s="10"/>
      <c r="S16542" s="10"/>
      <c r="T16542" s="10"/>
      <c r="X16542" s="35"/>
      <c r="AG16542" s="10"/>
      <c r="AI16542" s="10"/>
      <c r="AL16542" s="10"/>
      <c r="AM16542" s="10"/>
    </row>
    <row r="16543" spans="9:39">
      <c r="I16543" s="10"/>
      <c r="R16543" s="10"/>
      <c r="S16543" s="10"/>
      <c r="T16543" s="10"/>
      <c r="X16543" s="35"/>
      <c r="AG16543" s="10"/>
      <c r="AI16543" s="10"/>
      <c r="AL16543" s="10"/>
      <c r="AM16543" s="10"/>
    </row>
    <row r="16544" spans="9:39">
      <c r="I16544" s="10"/>
      <c r="R16544" s="10"/>
      <c r="S16544" s="10"/>
      <c r="T16544" s="10"/>
      <c r="X16544" s="35"/>
      <c r="AG16544" s="10"/>
      <c r="AI16544" s="10"/>
      <c r="AL16544" s="10"/>
      <c r="AM16544" s="10"/>
    </row>
    <row r="16545" spans="9:39">
      <c r="I16545" s="10"/>
      <c r="R16545" s="10"/>
      <c r="S16545" s="10"/>
      <c r="T16545" s="10"/>
      <c r="X16545" s="35"/>
      <c r="AG16545" s="10"/>
      <c r="AI16545" s="10"/>
      <c r="AL16545" s="10"/>
      <c r="AM16545" s="10"/>
    </row>
    <row r="16546" spans="9:39">
      <c r="I16546" s="10"/>
      <c r="R16546" s="10"/>
      <c r="S16546" s="10"/>
      <c r="T16546" s="10"/>
      <c r="X16546" s="35"/>
      <c r="AG16546" s="10"/>
      <c r="AI16546" s="10"/>
      <c r="AL16546" s="10"/>
      <c r="AM16546" s="10"/>
    </row>
    <row r="16547" spans="9:39">
      <c r="I16547" s="10"/>
      <c r="R16547" s="10"/>
      <c r="S16547" s="10"/>
      <c r="T16547" s="10"/>
      <c r="X16547" s="35"/>
      <c r="AG16547" s="10"/>
      <c r="AI16547" s="10"/>
      <c r="AL16547" s="10"/>
      <c r="AM16547" s="10"/>
    </row>
    <row r="16548" spans="9:39">
      <c r="I16548" s="10"/>
      <c r="R16548" s="10"/>
      <c r="S16548" s="10"/>
      <c r="T16548" s="10"/>
      <c r="X16548" s="35"/>
      <c r="AG16548" s="10"/>
      <c r="AI16548" s="10"/>
      <c r="AL16548" s="10"/>
      <c r="AM16548" s="10"/>
    </row>
    <row r="16549" spans="9:39">
      <c r="I16549" s="10"/>
      <c r="R16549" s="10"/>
      <c r="S16549" s="10"/>
      <c r="T16549" s="10"/>
      <c r="X16549" s="35"/>
      <c r="AG16549" s="10"/>
      <c r="AI16549" s="10"/>
      <c r="AL16549" s="10"/>
      <c r="AM16549" s="10"/>
    </row>
    <row r="16550" spans="9:39">
      <c r="I16550" s="10"/>
      <c r="R16550" s="10"/>
      <c r="S16550" s="10"/>
      <c r="T16550" s="10"/>
      <c r="X16550" s="35"/>
      <c r="AG16550" s="10"/>
      <c r="AI16550" s="10"/>
      <c r="AL16550" s="10"/>
      <c r="AM16550" s="10"/>
    </row>
    <row r="16551" spans="9:39">
      <c r="I16551" s="10"/>
      <c r="R16551" s="10"/>
      <c r="S16551" s="10"/>
      <c r="T16551" s="10"/>
      <c r="X16551" s="35"/>
      <c r="AG16551" s="10"/>
      <c r="AI16551" s="10"/>
      <c r="AL16551" s="10"/>
      <c r="AM16551" s="10"/>
    </row>
    <row r="16552" spans="9:39">
      <c r="I16552" s="10"/>
      <c r="R16552" s="10"/>
      <c r="S16552" s="10"/>
      <c r="T16552" s="10"/>
      <c r="X16552" s="35"/>
      <c r="AG16552" s="10"/>
      <c r="AI16552" s="10"/>
      <c r="AL16552" s="10"/>
      <c r="AM16552" s="10"/>
    </row>
    <row r="16553" spans="9:39">
      <c r="I16553" s="10"/>
      <c r="R16553" s="10"/>
      <c r="S16553" s="10"/>
      <c r="T16553" s="10"/>
      <c r="X16553" s="35"/>
      <c r="AG16553" s="10"/>
      <c r="AI16553" s="10"/>
      <c r="AL16553" s="10"/>
      <c r="AM16553" s="10"/>
    </row>
    <row r="16554" spans="9:39">
      <c r="I16554" s="10"/>
      <c r="R16554" s="10"/>
      <c r="S16554" s="10"/>
      <c r="T16554" s="10"/>
      <c r="X16554" s="35"/>
      <c r="AG16554" s="10"/>
      <c r="AI16554" s="10"/>
      <c r="AL16554" s="10"/>
      <c r="AM16554" s="10"/>
    </row>
    <row r="16555" spans="9:39">
      <c r="I16555" s="10"/>
      <c r="R16555" s="10"/>
      <c r="S16555" s="10"/>
      <c r="T16555" s="10"/>
      <c r="X16555" s="35"/>
      <c r="AG16555" s="10"/>
      <c r="AI16555" s="10"/>
      <c r="AL16555" s="10"/>
      <c r="AM16555" s="10"/>
    </row>
    <row r="16556" spans="9:39">
      <c r="I16556" s="10"/>
      <c r="R16556" s="10"/>
      <c r="S16556" s="10"/>
      <c r="T16556" s="10"/>
      <c r="X16556" s="35"/>
      <c r="AG16556" s="10"/>
      <c r="AI16556" s="10"/>
      <c r="AL16556" s="10"/>
      <c r="AM16556" s="10"/>
    </row>
    <row r="16557" spans="9:39">
      <c r="I16557" s="10"/>
      <c r="R16557" s="10"/>
      <c r="S16557" s="10"/>
      <c r="T16557" s="10"/>
      <c r="X16557" s="35"/>
      <c r="AG16557" s="10"/>
      <c r="AI16557" s="10"/>
      <c r="AL16557" s="10"/>
      <c r="AM16557" s="10"/>
    </row>
    <row r="16558" spans="9:39">
      <c r="I16558" s="10"/>
      <c r="R16558" s="10"/>
      <c r="S16558" s="10"/>
      <c r="T16558" s="10"/>
      <c r="X16558" s="35"/>
      <c r="AG16558" s="10"/>
      <c r="AI16558" s="10"/>
      <c r="AL16558" s="10"/>
      <c r="AM16558" s="10"/>
    </row>
    <row r="16559" spans="9:39">
      <c r="I16559" s="10"/>
      <c r="R16559" s="10"/>
      <c r="S16559" s="10"/>
      <c r="T16559" s="10"/>
      <c r="X16559" s="35"/>
      <c r="AG16559" s="10"/>
      <c r="AI16559" s="10"/>
      <c r="AL16559" s="10"/>
      <c r="AM16559" s="10"/>
    </row>
    <row r="16560" spans="9:39">
      <c r="I16560" s="10"/>
      <c r="R16560" s="10"/>
      <c r="S16560" s="10"/>
      <c r="T16560" s="10"/>
      <c r="X16560" s="35"/>
      <c r="AG16560" s="10"/>
      <c r="AI16560" s="10"/>
      <c r="AL16560" s="10"/>
      <c r="AM16560" s="10"/>
    </row>
    <row r="16561" spans="9:39">
      <c r="I16561" s="10"/>
      <c r="R16561" s="10"/>
      <c r="S16561" s="10"/>
      <c r="T16561" s="10"/>
      <c r="X16561" s="35"/>
      <c r="AG16561" s="10"/>
      <c r="AI16561" s="10"/>
      <c r="AL16561" s="10"/>
      <c r="AM16561" s="10"/>
    </row>
    <row r="16562" spans="9:39">
      <c r="I16562" s="10"/>
      <c r="R16562" s="10"/>
      <c r="S16562" s="10"/>
      <c r="T16562" s="10"/>
      <c r="X16562" s="35"/>
      <c r="AG16562" s="10"/>
      <c r="AI16562" s="10"/>
      <c r="AL16562" s="10"/>
      <c r="AM16562" s="10"/>
    </row>
    <row r="16563" spans="9:39">
      <c r="I16563" s="10"/>
      <c r="R16563" s="10"/>
      <c r="S16563" s="10"/>
      <c r="T16563" s="10"/>
      <c r="X16563" s="35"/>
      <c r="AG16563" s="10"/>
      <c r="AI16563" s="10"/>
      <c r="AL16563" s="10"/>
      <c r="AM16563" s="10"/>
    </row>
    <row r="16564" spans="9:39">
      <c r="I16564" s="10"/>
      <c r="R16564" s="10"/>
      <c r="S16564" s="10"/>
      <c r="T16564" s="10"/>
      <c r="X16564" s="35"/>
      <c r="AG16564" s="10"/>
      <c r="AI16564" s="10"/>
      <c r="AL16564" s="10"/>
      <c r="AM16564" s="10"/>
    </row>
    <row r="16565" spans="9:39">
      <c r="I16565" s="10"/>
      <c r="R16565" s="10"/>
      <c r="S16565" s="10"/>
      <c r="T16565" s="10"/>
      <c r="X16565" s="35"/>
      <c r="AG16565" s="10"/>
      <c r="AI16565" s="10"/>
      <c r="AL16565" s="10"/>
      <c r="AM16565" s="10"/>
    </row>
    <row r="16566" spans="9:39">
      <c r="I16566" s="10"/>
      <c r="R16566" s="10"/>
      <c r="S16566" s="10"/>
      <c r="T16566" s="10"/>
      <c r="X16566" s="35"/>
      <c r="AG16566" s="10"/>
      <c r="AI16566" s="10"/>
      <c r="AL16566" s="10"/>
      <c r="AM16566" s="10"/>
    </row>
    <row r="16567" spans="9:39">
      <c r="I16567" s="10"/>
      <c r="R16567" s="10"/>
      <c r="S16567" s="10"/>
      <c r="T16567" s="10"/>
      <c r="X16567" s="35"/>
      <c r="AG16567" s="10"/>
      <c r="AI16567" s="10"/>
      <c r="AL16567" s="10"/>
      <c r="AM16567" s="10"/>
    </row>
    <row r="16568" spans="9:39">
      <c r="I16568" s="10"/>
      <c r="R16568" s="10"/>
      <c r="S16568" s="10"/>
      <c r="T16568" s="10"/>
      <c r="X16568" s="35"/>
      <c r="AG16568" s="10"/>
      <c r="AI16568" s="10"/>
      <c r="AL16568" s="10"/>
      <c r="AM16568" s="10"/>
    </row>
    <row r="16569" spans="9:39">
      <c r="I16569" s="10"/>
      <c r="R16569" s="10"/>
      <c r="S16569" s="10"/>
      <c r="T16569" s="10"/>
      <c r="X16569" s="35"/>
      <c r="AG16569" s="10"/>
      <c r="AI16569" s="10"/>
      <c r="AL16569" s="10"/>
      <c r="AM16569" s="10"/>
    </row>
    <row r="16570" spans="9:39">
      <c r="I16570" s="10"/>
      <c r="R16570" s="10"/>
      <c r="S16570" s="10"/>
      <c r="T16570" s="10"/>
      <c r="X16570" s="35"/>
      <c r="AG16570" s="10"/>
      <c r="AI16570" s="10"/>
      <c r="AL16570" s="10"/>
      <c r="AM16570" s="10"/>
    </row>
    <row r="16571" spans="9:39">
      <c r="I16571" s="10"/>
      <c r="R16571" s="10"/>
      <c r="S16571" s="10"/>
      <c r="T16571" s="10"/>
      <c r="X16571" s="35"/>
      <c r="AG16571" s="10"/>
      <c r="AI16571" s="10"/>
      <c r="AL16571" s="10"/>
      <c r="AM16571" s="10"/>
    </row>
    <row r="16572" spans="9:39">
      <c r="I16572" s="10"/>
      <c r="R16572" s="10"/>
      <c r="S16572" s="10"/>
      <c r="T16572" s="10"/>
      <c r="X16572" s="35"/>
      <c r="AG16572" s="10"/>
      <c r="AI16572" s="10"/>
      <c r="AL16572" s="10"/>
      <c r="AM16572" s="10"/>
    </row>
    <row r="16573" spans="9:39">
      <c r="I16573" s="10"/>
      <c r="R16573" s="10"/>
      <c r="S16573" s="10"/>
      <c r="T16573" s="10"/>
      <c r="X16573" s="35"/>
      <c r="AG16573" s="10"/>
      <c r="AI16573" s="10"/>
      <c r="AL16573" s="10"/>
      <c r="AM16573" s="10"/>
    </row>
    <row r="16574" spans="9:39">
      <c r="I16574" s="10"/>
      <c r="R16574" s="10"/>
      <c r="S16574" s="10"/>
      <c r="T16574" s="10"/>
      <c r="X16574" s="35"/>
      <c r="AG16574" s="10"/>
      <c r="AI16574" s="10"/>
      <c r="AL16574" s="10"/>
      <c r="AM16574" s="10"/>
    </row>
    <row r="16575" spans="9:39">
      <c r="I16575" s="10"/>
      <c r="R16575" s="10"/>
      <c r="S16575" s="10"/>
      <c r="T16575" s="10"/>
      <c r="X16575" s="35"/>
      <c r="AG16575" s="10"/>
      <c r="AI16575" s="10"/>
      <c r="AL16575" s="10"/>
      <c r="AM16575" s="10"/>
    </row>
    <row r="16576" spans="9:39">
      <c r="I16576" s="10"/>
      <c r="R16576" s="10"/>
      <c r="S16576" s="10"/>
      <c r="T16576" s="10"/>
      <c r="X16576" s="35"/>
      <c r="AG16576" s="10"/>
      <c r="AI16576" s="10"/>
      <c r="AL16576" s="10"/>
      <c r="AM16576" s="10"/>
    </row>
    <row r="16577" spans="9:39">
      <c r="I16577" s="10"/>
      <c r="R16577" s="10"/>
      <c r="S16577" s="10"/>
      <c r="T16577" s="10"/>
      <c r="X16577" s="35"/>
      <c r="AG16577" s="10"/>
      <c r="AI16577" s="10"/>
      <c r="AL16577" s="10"/>
      <c r="AM16577" s="10"/>
    </row>
    <row r="16578" spans="9:39">
      <c r="I16578" s="10"/>
      <c r="R16578" s="10"/>
      <c r="S16578" s="10"/>
      <c r="T16578" s="10"/>
      <c r="X16578" s="35"/>
      <c r="AG16578" s="10"/>
      <c r="AI16578" s="10"/>
      <c r="AL16578" s="10"/>
      <c r="AM16578" s="10"/>
    </row>
    <row r="16579" spans="9:39">
      <c r="I16579" s="10"/>
      <c r="R16579" s="10"/>
      <c r="S16579" s="10"/>
      <c r="T16579" s="10"/>
      <c r="X16579" s="35"/>
      <c r="AG16579" s="10"/>
      <c r="AI16579" s="10"/>
      <c r="AL16579" s="10"/>
      <c r="AM16579" s="10"/>
    </row>
    <row r="16580" spans="9:39">
      <c r="I16580" s="10"/>
      <c r="R16580" s="10"/>
      <c r="S16580" s="10"/>
      <c r="T16580" s="10"/>
      <c r="X16580" s="35"/>
      <c r="AG16580" s="10"/>
      <c r="AI16580" s="10"/>
      <c r="AL16580" s="10"/>
      <c r="AM16580" s="10"/>
    </row>
    <row r="16581" spans="9:39">
      <c r="I16581" s="10"/>
      <c r="R16581" s="10"/>
      <c r="S16581" s="10"/>
      <c r="T16581" s="10"/>
      <c r="X16581" s="35"/>
      <c r="AG16581" s="10"/>
      <c r="AI16581" s="10"/>
      <c r="AL16581" s="10"/>
      <c r="AM16581" s="10"/>
    </row>
    <row r="16582" spans="9:39">
      <c r="I16582" s="10"/>
      <c r="R16582" s="10"/>
      <c r="S16582" s="10"/>
      <c r="T16582" s="10"/>
      <c r="X16582" s="35"/>
      <c r="AG16582" s="10"/>
      <c r="AI16582" s="10"/>
      <c r="AL16582" s="10"/>
      <c r="AM16582" s="10"/>
    </row>
    <row r="16583" spans="9:39">
      <c r="I16583" s="10"/>
      <c r="R16583" s="10"/>
      <c r="S16583" s="10"/>
      <c r="T16583" s="10"/>
      <c r="X16583" s="35"/>
      <c r="AG16583" s="10"/>
      <c r="AI16583" s="10"/>
      <c r="AL16583" s="10"/>
      <c r="AM16583" s="10"/>
    </row>
    <row r="16584" spans="9:39">
      <c r="I16584" s="10"/>
      <c r="R16584" s="10"/>
      <c r="S16584" s="10"/>
      <c r="T16584" s="10"/>
      <c r="X16584" s="35"/>
      <c r="AG16584" s="10"/>
      <c r="AI16584" s="10"/>
      <c r="AL16584" s="10"/>
      <c r="AM16584" s="10"/>
    </row>
    <row r="16585" spans="9:39">
      <c r="I16585" s="10"/>
      <c r="R16585" s="10"/>
      <c r="S16585" s="10"/>
      <c r="T16585" s="10"/>
      <c r="X16585" s="35"/>
      <c r="AG16585" s="10"/>
      <c r="AI16585" s="10"/>
      <c r="AL16585" s="10"/>
      <c r="AM16585" s="10"/>
    </row>
    <row r="16586" spans="9:39">
      <c r="I16586" s="10"/>
      <c r="R16586" s="10"/>
      <c r="S16586" s="10"/>
      <c r="T16586" s="10"/>
      <c r="X16586" s="35"/>
      <c r="AG16586" s="10"/>
      <c r="AI16586" s="10"/>
      <c r="AL16586" s="10"/>
      <c r="AM16586" s="10"/>
    </row>
    <row r="16587" spans="9:39">
      <c r="I16587" s="10"/>
      <c r="R16587" s="10"/>
      <c r="S16587" s="10"/>
      <c r="T16587" s="10"/>
      <c r="X16587" s="35"/>
      <c r="AG16587" s="10"/>
      <c r="AI16587" s="10"/>
      <c r="AL16587" s="10"/>
      <c r="AM16587" s="10"/>
    </row>
    <row r="16588" spans="9:39">
      <c r="I16588" s="10"/>
      <c r="R16588" s="10"/>
      <c r="S16588" s="10"/>
      <c r="T16588" s="10"/>
      <c r="X16588" s="35"/>
      <c r="AG16588" s="10"/>
      <c r="AI16588" s="10"/>
      <c r="AL16588" s="10"/>
      <c r="AM16588" s="10"/>
    </row>
    <row r="16589" spans="9:39">
      <c r="I16589" s="10"/>
      <c r="R16589" s="10"/>
      <c r="S16589" s="10"/>
      <c r="T16589" s="10"/>
      <c r="X16589" s="35"/>
      <c r="AG16589" s="10"/>
      <c r="AI16589" s="10"/>
      <c r="AL16589" s="10"/>
      <c r="AM16589" s="10"/>
    </row>
    <row r="16590" spans="9:39">
      <c r="I16590" s="10"/>
      <c r="R16590" s="10"/>
      <c r="S16590" s="10"/>
      <c r="T16590" s="10"/>
      <c r="X16590" s="35"/>
      <c r="AG16590" s="10"/>
      <c r="AI16590" s="10"/>
      <c r="AL16590" s="10"/>
      <c r="AM16590" s="10"/>
    </row>
    <row r="16591" spans="9:39">
      <c r="I16591" s="10"/>
      <c r="R16591" s="10"/>
      <c r="S16591" s="10"/>
      <c r="T16591" s="10"/>
      <c r="X16591" s="35"/>
      <c r="AG16591" s="10"/>
      <c r="AI16591" s="10"/>
      <c r="AL16591" s="10"/>
      <c r="AM16591" s="10"/>
    </row>
    <row r="16592" spans="9:39">
      <c r="I16592" s="10"/>
      <c r="R16592" s="10"/>
      <c r="S16592" s="10"/>
      <c r="T16592" s="10"/>
      <c r="X16592" s="35"/>
      <c r="AG16592" s="10"/>
      <c r="AI16592" s="10"/>
      <c r="AL16592" s="10"/>
      <c r="AM16592" s="10"/>
    </row>
    <row r="16593" spans="9:39">
      <c r="I16593" s="10"/>
      <c r="R16593" s="10"/>
      <c r="S16593" s="10"/>
      <c r="T16593" s="10"/>
      <c r="X16593" s="35"/>
      <c r="AG16593" s="10"/>
      <c r="AI16593" s="10"/>
      <c r="AL16593" s="10"/>
      <c r="AM16593" s="10"/>
    </row>
    <row r="16594" spans="9:39">
      <c r="I16594" s="10"/>
      <c r="R16594" s="10"/>
      <c r="S16594" s="10"/>
      <c r="T16594" s="10"/>
      <c r="X16594" s="35"/>
      <c r="AG16594" s="10"/>
      <c r="AI16594" s="10"/>
      <c r="AL16594" s="10"/>
      <c r="AM16594" s="10"/>
    </row>
    <row r="16595" spans="9:39">
      <c r="I16595" s="10"/>
      <c r="R16595" s="10"/>
      <c r="S16595" s="10"/>
      <c r="T16595" s="10"/>
      <c r="X16595" s="35"/>
      <c r="AG16595" s="10"/>
      <c r="AI16595" s="10"/>
      <c r="AL16595" s="10"/>
      <c r="AM16595" s="10"/>
    </row>
    <row r="16596" spans="9:39">
      <c r="I16596" s="10"/>
      <c r="R16596" s="10"/>
      <c r="S16596" s="10"/>
      <c r="T16596" s="10"/>
      <c r="X16596" s="35"/>
      <c r="AG16596" s="10"/>
      <c r="AI16596" s="10"/>
      <c r="AL16596" s="10"/>
      <c r="AM16596" s="10"/>
    </row>
    <row r="16597" spans="9:39">
      <c r="I16597" s="10"/>
      <c r="R16597" s="10"/>
      <c r="S16597" s="10"/>
      <c r="T16597" s="10"/>
      <c r="X16597" s="35"/>
      <c r="AG16597" s="10"/>
      <c r="AI16597" s="10"/>
      <c r="AL16597" s="10"/>
      <c r="AM16597" s="10"/>
    </row>
    <row r="16598" spans="9:39">
      <c r="I16598" s="10"/>
      <c r="R16598" s="10"/>
      <c r="S16598" s="10"/>
      <c r="T16598" s="10"/>
      <c r="X16598" s="35"/>
      <c r="AG16598" s="10"/>
      <c r="AI16598" s="10"/>
      <c r="AL16598" s="10"/>
      <c r="AM16598" s="10"/>
    </row>
    <row r="16599" spans="9:39">
      <c r="I16599" s="10"/>
      <c r="R16599" s="10"/>
      <c r="S16599" s="10"/>
      <c r="T16599" s="10"/>
      <c r="X16599" s="35"/>
      <c r="AG16599" s="10"/>
      <c r="AI16599" s="10"/>
      <c r="AL16599" s="10"/>
      <c r="AM16599" s="10"/>
    </row>
    <row r="16600" spans="9:39">
      <c r="I16600" s="10"/>
      <c r="R16600" s="10"/>
      <c r="S16600" s="10"/>
      <c r="T16600" s="10"/>
      <c r="X16600" s="35"/>
      <c r="AG16600" s="10"/>
      <c r="AI16600" s="10"/>
      <c r="AL16600" s="10"/>
      <c r="AM16600" s="10"/>
    </row>
    <row r="16601" spans="9:39">
      <c r="I16601" s="10"/>
      <c r="R16601" s="10"/>
      <c r="S16601" s="10"/>
      <c r="T16601" s="10"/>
      <c r="X16601" s="35"/>
      <c r="AG16601" s="10"/>
      <c r="AI16601" s="10"/>
      <c r="AL16601" s="10"/>
      <c r="AM16601" s="10"/>
    </row>
    <row r="16602" spans="9:39">
      <c r="I16602" s="10"/>
      <c r="R16602" s="10"/>
      <c r="S16602" s="10"/>
      <c r="T16602" s="10"/>
      <c r="X16602" s="35"/>
      <c r="AG16602" s="10"/>
      <c r="AI16602" s="10"/>
      <c r="AL16602" s="10"/>
      <c r="AM16602" s="10"/>
    </row>
    <row r="16603" spans="9:39">
      <c r="I16603" s="10"/>
      <c r="R16603" s="10"/>
      <c r="S16603" s="10"/>
      <c r="T16603" s="10"/>
      <c r="X16603" s="35"/>
      <c r="AG16603" s="10"/>
      <c r="AI16603" s="10"/>
      <c r="AL16603" s="10"/>
      <c r="AM16603" s="10"/>
    </row>
    <row r="16604" spans="9:39">
      <c r="I16604" s="10"/>
      <c r="R16604" s="10"/>
      <c r="S16604" s="10"/>
      <c r="T16604" s="10"/>
      <c r="X16604" s="35"/>
      <c r="AG16604" s="10"/>
      <c r="AI16604" s="10"/>
      <c r="AL16604" s="10"/>
      <c r="AM16604" s="10"/>
    </row>
    <row r="16605" spans="9:39">
      <c r="I16605" s="10"/>
      <c r="R16605" s="10"/>
      <c r="S16605" s="10"/>
      <c r="T16605" s="10"/>
      <c r="X16605" s="35"/>
      <c r="AG16605" s="10"/>
      <c r="AI16605" s="10"/>
      <c r="AL16605" s="10"/>
      <c r="AM16605" s="10"/>
    </row>
    <row r="16606" spans="9:39">
      <c r="I16606" s="10"/>
      <c r="R16606" s="10"/>
      <c r="S16606" s="10"/>
      <c r="T16606" s="10"/>
      <c r="X16606" s="35"/>
      <c r="AG16606" s="10"/>
      <c r="AI16606" s="10"/>
      <c r="AL16606" s="10"/>
      <c r="AM16606" s="10"/>
    </row>
    <row r="16607" spans="9:39">
      <c r="I16607" s="10"/>
      <c r="R16607" s="10"/>
      <c r="S16607" s="10"/>
      <c r="T16607" s="10"/>
      <c r="X16607" s="35"/>
      <c r="AG16607" s="10"/>
      <c r="AI16607" s="10"/>
      <c r="AL16607" s="10"/>
      <c r="AM16607" s="10"/>
    </row>
    <row r="16608" spans="9:39">
      <c r="I16608" s="10"/>
      <c r="R16608" s="10"/>
      <c r="S16608" s="10"/>
      <c r="T16608" s="10"/>
      <c r="X16608" s="35"/>
      <c r="AG16608" s="10"/>
      <c r="AI16608" s="10"/>
      <c r="AL16608" s="10"/>
      <c r="AM16608" s="10"/>
    </row>
    <row r="16609" spans="9:39">
      <c r="I16609" s="10"/>
      <c r="R16609" s="10"/>
      <c r="S16609" s="10"/>
      <c r="T16609" s="10"/>
      <c r="X16609" s="35"/>
      <c r="AG16609" s="10"/>
      <c r="AI16609" s="10"/>
      <c r="AL16609" s="10"/>
      <c r="AM16609" s="10"/>
    </row>
    <row r="16610" spans="9:39">
      <c r="I16610" s="10"/>
      <c r="R16610" s="10"/>
      <c r="S16610" s="10"/>
      <c r="T16610" s="10"/>
      <c r="X16610" s="35"/>
      <c r="AG16610" s="10"/>
      <c r="AI16610" s="10"/>
      <c r="AL16610" s="10"/>
      <c r="AM16610" s="10"/>
    </row>
    <row r="16611" spans="9:39">
      <c r="I16611" s="10"/>
      <c r="R16611" s="10"/>
      <c r="S16611" s="10"/>
      <c r="T16611" s="10"/>
      <c r="X16611" s="35"/>
      <c r="AG16611" s="10"/>
      <c r="AI16611" s="10"/>
      <c r="AL16611" s="10"/>
      <c r="AM16611" s="10"/>
    </row>
    <row r="16612" spans="9:39">
      <c r="I16612" s="10"/>
      <c r="R16612" s="10"/>
      <c r="S16612" s="10"/>
      <c r="T16612" s="10"/>
      <c r="X16612" s="35"/>
      <c r="AG16612" s="10"/>
      <c r="AI16612" s="10"/>
      <c r="AL16612" s="10"/>
      <c r="AM16612" s="10"/>
    </row>
    <row r="16613" spans="9:39">
      <c r="I16613" s="10"/>
      <c r="R16613" s="10"/>
      <c r="S16613" s="10"/>
      <c r="T16613" s="10"/>
      <c r="X16613" s="35"/>
      <c r="AG16613" s="10"/>
      <c r="AI16613" s="10"/>
      <c r="AL16613" s="10"/>
      <c r="AM16613" s="10"/>
    </row>
    <row r="16614" spans="9:39">
      <c r="I16614" s="10"/>
      <c r="R16614" s="10"/>
      <c r="S16614" s="10"/>
      <c r="T16614" s="10"/>
      <c r="X16614" s="35"/>
      <c r="AG16614" s="10"/>
      <c r="AI16614" s="10"/>
      <c r="AL16614" s="10"/>
      <c r="AM16614" s="10"/>
    </row>
    <row r="16615" spans="9:39">
      <c r="I16615" s="10"/>
      <c r="R16615" s="10"/>
      <c r="S16615" s="10"/>
      <c r="T16615" s="10"/>
      <c r="X16615" s="35"/>
      <c r="AG16615" s="10"/>
      <c r="AI16615" s="10"/>
      <c r="AL16615" s="10"/>
      <c r="AM16615" s="10"/>
    </row>
    <row r="16616" spans="9:39">
      <c r="I16616" s="10"/>
      <c r="R16616" s="10"/>
      <c r="S16616" s="10"/>
      <c r="T16616" s="10"/>
      <c r="X16616" s="35"/>
      <c r="AG16616" s="10"/>
      <c r="AI16616" s="10"/>
      <c r="AL16616" s="10"/>
      <c r="AM16616" s="10"/>
    </row>
    <row r="16617" spans="9:39">
      <c r="I16617" s="10"/>
      <c r="R16617" s="10"/>
      <c r="S16617" s="10"/>
      <c r="T16617" s="10"/>
      <c r="X16617" s="35"/>
      <c r="AG16617" s="10"/>
      <c r="AI16617" s="10"/>
      <c r="AL16617" s="10"/>
      <c r="AM16617" s="10"/>
    </row>
    <row r="16618" spans="9:39">
      <c r="I16618" s="10"/>
      <c r="R16618" s="10"/>
      <c r="S16618" s="10"/>
      <c r="T16618" s="10"/>
      <c r="X16618" s="35"/>
      <c r="AG16618" s="10"/>
      <c r="AI16618" s="10"/>
      <c r="AL16618" s="10"/>
      <c r="AM16618" s="10"/>
    </row>
    <row r="16619" spans="9:39">
      <c r="I16619" s="10"/>
      <c r="R16619" s="10"/>
      <c r="S16619" s="10"/>
      <c r="T16619" s="10"/>
      <c r="X16619" s="35"/>
      <c r="AG16619" s="10"/>
      <c r="AI16619" s="10"/>
      <c r="AL16619" s="10"/>
      <c r="AM16619" s="10"/>
    </row>
    <row r="16620" spans="9:39">
      <c r="I16620" s="10"/>
      <c r="R16620" s="10"/>
      <c r="S16620" s="10"/>
      <c r="T16620" s="10"/>
      <c r="X16620" s="35"/>
      <c r="AG16620" s="10"/>
      <c r="AI16620" s="10"/>
      <c r="AL16620" s="10"/>
      <c r="AM16620" s="10"/>
    </row>
    <row r="16621" spans="9:39">
      <c r="I16621" s="10"/>
      <c r="R16621" s="10"/>
      <c r="S16621" s="10"/>
      <c r="T16621" s="10"/>
      <c r="X16621" s="35"/>
      <c r="AG16621" s="10"/>
      <c r="AI16621" s="10"/>
      <c r="AL16621" s="10"/>
      <c r="AM16621" s="10"/>
    </row>
    <row r="16622" spans="9:39">
      <c r="I16622" s="10"/>
      <c r="R16622" s="10"/>
      <c r="S16622" s="10"/>
      <c r="T16622" s="10"/>
      <c r="X16622" s="35"/>
      <c r="AG16622" s="10"/>
      <c r="AI16622" s="10"/>
      <c r="AL16622" s="10"/>
      <c r="AM16622" s="10"/>
    </row>
    <row r="16623" spans="9:39">
      <c r="I16623" s="10"/>
      <c r="R16623" s="10"/>
      <c r="S16623" s="10"/>
      <c r="T16623" s="10"/>
      <c r="X16623" s="35"/>
      <c r="AG16623" s="10"/>
      <c r="AI16623" s="10"/>
      <c r="AL16623" s="10"/>
      <c r="AM16623" s="10"/>
    </row>
    <row r="16624" spans="9:39">
      <c r="I16624" s="10"/>
      <c r="R16624" s="10"/>
      <c r="S16624" s="10"/>
      <c r="T16624" s="10"/>
      <c r="X16624" s="35"/>
      <c r="AG16624" s="10"/>
      <c r="AI16624" s="10"/>
      <c r="AL16624" s="10"/>
      <c r="AM16624" s="10"/>
    </row>
    <row r="16625" spans="9:39">
      <c r="I16625" s="10"/>
      <c r="R16625" s="10"/>
      <c r="S16625" s="10"/>
      <c r="T16625" s="10"/>
      <c r="X16625" s="35"/>
      <c r="AG16625" s="10"/>
      <c r="AI16625" s="10"/>
      <c r="AL16625" s="10"/>
      <c r="AM16625" s="10"/>
    </row>
    <row r="16626" spans="9:39">
      <c r="I16626" s="10"/>
      <c r="R16626" s="10"/>
      <c r="S16626" s="10"/>
      <c r="T16626" s="10"/>
      <c r="X16626" s="35"/>
      <c r="AG16626" s="10"/>
      <c r="AI16626" s="10"/>
      <c r="AL16626" s="10"/>
      <c r="AM16626" s="10"/>
    </row>
    <row r="16627" spans="9:39">
      <c r="I16627" s="10"/>
      <c r="R16627" s="10"/>
      <c r="S16627" s="10"/>
      <c r="T16627" s="10"/>
      <c r="X16627" s="35"/>
      <c r="AG16627" s="10"/>
      <c r="AI16627" s="10"/>
      <c r="AL16627" s="10"/>
      <c r="AM16627" s="10"/>
    </row>
    <row r="16628" spans="9:39">
      <c r="I16628" s="10"/>
      <c r="R16628" s="10"/>
      <c r="S16628" s="10"/>
      <c r="T16628" s="10"/>
      <c r="X16628" s="35"/>
      <c r="AG16628" s="10"/>
      <c r="AI16628" s="10"/>
      <c r="AL16628" s="10"/>
      <c r="AM16628" s="10"/>
    </row>
    <row r="16629" spans="9:39">
      <c r="I16629" s="10"/>
      <c r="R16629" s="10"/>
      <c r="S16629" s="10"/>
      <c r="T16629" s="10"/>
      <c r="X16629" s="35"/>
      <c r="AG16629" s="10"/>
      <c r="AI16629" s="10"/>
      <c r="AL16629" s="10"/>
      <c r="AM16629" s="10"/>
    </row>
    <row r="16630" spans="9:39">
      <c r="I16630" s="10"/>
      <c r="R16630" s="10"/>
      <c r="S16630" s="10"/>
      <c r="T16630" s="10"/>
      <c r="X16630" s="35"/>
      <c r="AG16630" s="10"/>
      <c r="AI16630" s="10"/>
      <c r="AL16630" s="10"/>
      <c r="AM16630" s="10"/>
    </row>
    <row r="16631" spans="9:39">
      <c r="I16631" s="10"/>
      <c r="R16631" s="10"/>
      <c r="S16631" s="10"/>
      <c r="T16631" s="10"/>
      <c r="X16631" s="35"/>
      <c r="AG16631" s="10"/>
      <c r="AI16631" s="10"/>
      <c r="AL16631" s="10"/>
      <c r="AM16631" s="10"/>
    </row>
    <row r="16632" spans="9:39">
      <c r="I16632" s="10"/>
      <c r="R16632" s="10"/>
      <c r="S16632" s="10"/>
      <c r="T16632" s="10"/>
      <c r="X16632" s="35"/>
      <c r="AG16632" s="10"/>
      <c r="AI16632" s="10"/>
      <c r="AL16632" s="10"/>
      <c r="AM16632" s="10"/>
    </row>
    <row r="16633" spans="9:39">
      <c r="I16633" s="10"/>
      <c r="R16633" s="10"/>
      <c r="S16633" s="10"/>
      <c r="T16633" s="10"/>
      <c r="X16633" s="35"/>
      <c r="AG16633" s="10"/>
      <c r="AI16633" s="10"/>
      <c r="AL16633" s="10"/>
      <c r="AM16633" s="10"/>
    </row>
    <row r="16634" spans="9:39">
      <c r="I16634" s="10"/>
      <c r="R16634" s="10"/>
      <c r="S16634" s="10"/>
      <c r="T16634" s="10"/>
      <c r="X16634" s="35"/>
      <c r="AG16634" s="10"/>
      <c r="AI16634" s="10"/>
      <c r="AL16634" s="10"/>
      <c r="AM16634" s="10"/>
    </row>
    <row r="16635" spans="9:39">
      <c r="I16635" s="10"/>
      <c r="R16635" s="10"/>
      <c r="S16635" s="10"/>
      <c r="T16635" s="10"/>
      <c r="X16635" s="35"/>
      <c r="AG16635" s="10"/>
      <c r="AI16635" s="10"/>
      <c r="AL16635" s="10"/>
      <c r="AM16635" s="10"/>
    </row>
    <row r="16636" spans="9:39">
      <c r="I16636" s="10"/>
      <c r="R16636" s="10"/>
      <c r="S16636" s="10"/>
      <c r="T16636" s="10"/>
      <c r="X16636" s="35"/>
      <c r="AG16636" s="10"/>
      <c r="AI16636" s="10"/>
      <c r="AL16636" s="10"/>
      <c r="AM16636" s="10"/>
    </row>
    <row r="16637" spans="9:39">
      <c r="I16637" s="10"/>
      <c r="R16637" s="10"/>
      <c r="S16637" s="10"/>
      <c r="T16637" s="10"/>
      <c r="X16637" s="35"/>
      <c r="AG16637" s="10"/>
      <c r="AI16637" s="10"/>
      <c r="AL16637" s="10"/>
      <c r="AM16637" s="10"/>
    </row>
    <row r="16638" spans="9:39">
      <c r="I16638" s="10"/>
      <c r="R16638" s="10"/>
      <c r="S16638" s="10"/>
      <c r="T16638" s="10"/>
      <c r="X16638" s="35"/>
      <c r="AG16638" s="10"/>
      <c r="AI16638" s="10"/>
      <c r="AL16638" s="10"/>
      <c r="AM16638" s="10"/>
    </row>
    <row r="16639" spans="9:39">
      <c r="I16639" s="10"/>
      <c r="R16639" s="10"/>
      <c r="S16639" s="10"/>
      <c r="T16639" s="10"/>
      <c r="X16639" s="35"/>
      <c r="AG16639" s="10"/>
      <c r="AI16639" s="10"/>
      <c r="AL16639" s="10"/>
      <c r="AM16639" s="10"/>
    </row>
    <row r="16640" spans="9:39">
      <c r="I16640" s="10"/>
      <c r="R16640" s="10"/>
      <c r="S16640" s="10"/>
      <c r="T16640" s="10"/>
      <c r="X16640" s="35"/>
      <c r="AG16640" s="10"/>
      <c r="AI16640" s="10"/>
      <c r="AL16640" s="10"/>
      <c r="AM16640" s="10"/>
    </row>
    <row r="16641" spans="9:39">
      <c r="I16641" s="10"/>
      <c r="R16641" s="10"/>
      <c r="S16641" s="10"/>
      <c r="T16641" s="10"/>
      <c r="X16641" s="35"/>
      <c r="AG16641" s="10"/>
      <c r="AI16641" s="10"/>
      <c r="AL16641" s="10"/>
      <c r="AM16641" s="10"/>
    </row>
    <row r="16642" spans="9:39">
      <c r="I16642" s="10"/>
      <c r="R16642" s="10"/>
      <c r="S16642" s="10"/>
      <c r="T16642" s="10"/>
      <c r="X16642" s="35"/>
      <c r="AG16642" s="10"/>
      <c r="AI16642" s="10"/>
      <c r="AL16642" s="10"/>
      <c r="AM16642" s="10"/>
    </row>
    <row r="16643" spans="9:39">
      <c r="I16643" s="10"/>
      <c r="R16643" s="10"/>
      <c r="S16643" s="10"/>
      <c r="T16643" s="10"/>
      <c r="X16643" s="35"/>
      <c r="AG16643" s="10"/>
      <c r="AI16643" s="10"/>
      <c r="AL16643" s="10"/>
      <c r="AM16643" s="10"/>
    </row>
    <row r="16644" spans="9:39">
      <c r="I16644" s="10"/>
      <c r="R16644" s="10"/>
      <c r="S16644" s="10"/>
      <c r="T16644" s="10"/>
      <c r="X16644" s="35"/>
      <c r="AG16644" s="10"/>
      <c r="AI16644" s="10"/>
      <c r="AL16644" s="10"/>
      <c r="AM16644" s="10"/>
    </row>
    <row r="16645" spans="9:39">
      <c r="I16645" s="10"/>
      <c r="R16645" s="10"/>
      <c r="S16645" s="10"/>
      <c r="T16645" s="10"/>
      <c r="X16645" s="35"/>
      <c r="AG16645" s="10"/>
      <c r="AI16645" s="10"/>
      <c r="AL16645" s="10"/>
      <c r="AM16645" s="10"/>
    </row>
    <row r="16646" spans="9:39">
      <c r="I16646" s="10"/>
      <c r="R16646" s="10"/>
      <c r="S16646" s="10"/>
      <c r="T16646" s="10"/>
      <c r="X16646" s="35"/>
      <c r="AG16646" s="10"/>
      <c r="AI16646" s="10"/>
      <c r="AL16646" s="10"/>
      <c r="AM16646" s="10"/>
    </row>
    <row r="16647" spans="9:39">
      <c r="I16647" s="10"/>
      <c r="R16647" s="10"/>
      <c r="S16647" s="10"/>
      <c r="T16647" s="10"/>
      <c r="X16647" s="35"/>
      <c r="AG16647" s="10"/>
      <c r="AI16647" s="10"/>
      <c r="AL16647" s="10"/>
      <c r="AM16647" s="10"/>
    </row>
    <row r="16648" spans="9:39">
      <c r="I16648" s="10"/>
      <c r="R16648" s="10"/>
      <c r="S16648" s="10"/>
      <c r="T16648" s="10"/>
      <c r="X16648" s="35"/>
      <c r="AG16648" s="10"/>
      <c r="AI16648" s="10"/>
      <c r="AL16648" s="10"/>
      <c r="AM16648" s="10"/>
    </row>
    <row r="16649" spans="9:39">
      <c r="I16649" s="10"/>
      <c r="R16649" s="10"/>
      <c r="S16649" s="10"/>
      <c r="T16649" s="10"/>
      <c r="X16649" s="35"/>
      <c r="AG16649" s="10"/>
      <c r="AI16649" s="10"/>
      <c r="AL16649" s="10"/>
      <c r="AM16649" s="10"/>
    </row>
    <row r="16650" spans="9:39">
      <c r="I16650" s="10"/>
      <c r="R16650" s="10"/>
      <c r="S16650" s="10"/>
      <c r="T16650" s="10"/>
      <c r="X16650" s="35"/>
      <c r="AG16650" s="10"/>
      <c r="AI16650" s="10"/>
      <c r="AL16650" s="10"/>
      <c r="AM16650" s="10"/>
    </row>
    <row r="16651" spans="9:39">
      <c r="I16651" s="10"/>
      <c r="R16651" s="10"/>
      <c r="S16651" s="10"/>
      <c r="T16651" s="10"/>
      <c r="X16651" s="35"/>
      <c r="AG16651" s="10"/>
      <c r="AI16651" s="10"/>
      <c r="AL16651" s="10"/>
      <c r="AM16651" s="10"/>
    </row>
    <row r="16652" spans="9:39">
      <c r="I16652" s="10"/>
      <c r="R16652" s="10"/>
      <c r="S16652" s="10"/>
      <c r="T16652" s="10"/>
      <c r="X16652" s="35"/>
      <c r="AG16652" s="10"/>
      <c r="AI16652" s="10"/>
      <c r="AL16652" s="10"/>
      <c r="AM16652" s="10"/>
    </row>
    <row r="16653" spans="9:39">
      <c r="I16653" s="10"/>
      <c r="R16653" s="10"/>
      <c r="S16653" s="10"/>
      <c r="T16653" s="10"/>
      <c r="X16653" s="35"/>
      <c r="AG16653" s="10"/>
      <c r="AI16653" s="10"/>
      <c r="AL16653" s="10"/>
      <c r="AM16653" s="10"/>
    </row>
    <row r="16654" spans="9:39">
      <c r="I16654" s="10"/>
      <c r="R16654" s="10"/>
      <c r="S16654" s="10"/>
      <c r="T16654" s="10"/>
      <c r="X16654" s="35"/>
      <c r="AG16654" s="10"/>
      <c r="AI16654" s="10"/>
      <c r="AL16654" s="10"/>
      <c r="AM16654" s="10"/>
    </row>
    <row r="16655" spans="9:39">
      <c r="I16655" s="10"/>
      <c r="R16655" s="10"/>
      <c r="S16655" s="10"/>
      <c r="T16655" s="10"/>
      <c r="X16655" s="35"/>
      <c r="AG16655" s="10"/>
      <c r="AI16655" s="10"/>
      <c r="AL16655" s="10"/>
      <c r="AM16655" s="10"/>
    </row>
    <row r="16656" spans="9:39">
      <c r="I16656" s="10"/>
      <c r="R16656" s="10"/>
      <c r="S16656" s="10"/>
      <c r="T16656" s="10"/>
      <c r="X16656" s="35"/>
      <c r="AG16656" s="10"/>
      <c r="AI16656" s="10"/>
      <c r="AL16656" s="10"/>
      <c r="AM16656" s="10"/>
    </row>
    <row r="16657" spans="9:39">
      <c r="I16657" s="10"/>
      <c r="R16657" s="10"/>
      <c r="S16657" s="10"/>
      <c r="T16657" s="10"/>
      <c r="X16657" s="35"/>
      <c r="AG16657" s="10"/>
      <c r="AI16657" s="10"/>
      <c r="AL16657" s="10"/>
      <c r="AM16657" s="10"/>
    </row>
    <row r="16658" spans="9:39">
      <c r="I16658" s="10"/>
      <c r="R16658" s="10"/>
      <c r="S16658" s="10"/>
      <c r="T16658" s="10"/>
      <c r="X16658" s="35"/>
      <c r="AG16658" s="10"/>
      <c r="AI16658" s="10"/>
      <c r="AL16658" s="10"/>
      <c r="AM16658" s="10"/>
    </row>
    <row r="16659" spans="9:39">
      <c r="I16659" s="10"/>
      <c r="R16659" s="10"/>
      <c r="S16659" s="10"/>
      <c r="T16659" s="10"/>
      <c r="X16659" s="35"/>
      <c r="AG16659" s="10"/>
      <c r="AI16659" s="10"/>
      <c r="AL16659" s="10"/>
      <c r="AM16659" s="10"/>
    </row>
    <row r="16660" spans="9:39">
      <c r="I16660" s="10"/>
      <c r="R16660" s="10"/>
      <c r="S16660" s="10"/>
      <c r="T16660" s="10"/>
      <c r="X16660" s="35"/>
      <c r="AG16660" s="10"/>
      <c r="AI16660" s="10"/>
      <c r="AL16660" s="10"/>
      <c r="AM16660" s="10"/>
    </row>
    <row r="16661" spans="9:39">
      <c r="I16661" s="10"/>
      <c r="R16661" s="10"/>
      <c r="S16661" s="10"/>
      <c r="T16661" s="10"/>
      <c r="X16661" s="35"/>
      <c r="AG16661" s="10"/>
      <c r="AI16661" s="10"/>
      <c r="AL16661" s="10"/>
      <c r="AM16661" s="10"/>
    </row>
    <row r="16662" spans="9:39">
      <c r="I16662" s="10"/>
      <c r="R16662" s="10"/>
      <c r="S16662" s="10"/>
      <c r="T16662" s="10"/>
      <c r="X16662" s="35"/>
      <c r="AG16662" s="10"/>
      <c r="AI16662" s="10"/>
      <c r="AL16662" s="10"/>
      <c r="AM16662" s="10"/>
    </row>
    <row r="16663" spans="9:39">
      <c r="I16663" s="10"/>
      <c r="R16663" s="10"/>
      <c r="S16663" s="10"/>
      <c r="T16663" s="10"/>
      <c r="X16663" s="35"/>
      <c r="AG16663" s="10"/>
      <c r="AI16663" s="10"/>
      <c r="AL16663" s="10"/>
      <c r="AM16663" s="10"/>
    </row>
    <row r="16664" spans="9:39">
      <c r="I16664" s="10"/>
      <c r="R16664" s="10"/>
      <c r="S16664" s="10"/>
      <c r="T16664" s="10"/>
      <c r="X16664" s="35"/>
      <c r="AG16664" s="10"/>
      <c r="AI16664" s="10"/>
      <c r="AL16664" s="10"/>
      <c r="AM16664" s="10"/>
    </row>
    <row r="16665" spans="9:39">
      <c r="I16665" s="10"/>
      <c r="R16665" s="10"/>
      <c r="S16665" s="10"/>
      <c r="T16665" s="10"/>
      <c r="X16665" s="35"/>
      <c r="AG16665" s="10"/>
      <c r="AI16665" s="10"/>
      <c r="AL16665" s="10"/>
      <c r="AM16665" s="10"/>
    </row>
    <row r="16666" spans="9:39">
      <c r="I16666" s="10"/>
      <c r="R16666" s="10"/>
      <c r="S16666" s="10"/>
      <c r="T16666" s="10"/>
      <c r="X16666" s="35"/>
      <c r="AG16666" s="10"/>
      <c r="AI16666" s="10"/>
      <c r="AL16666" s="10"/>
      <c r="AM16666" s="10"/>
    </row>
    <row r="16667" spans="9:39">
      <c r="I16667" s="10"/>
      <c r="R16667" s="10"/>
      <c r="S16667" s="10"/>
      <c r="T16667" s="10"/>
      <c r="X16667" s="35"/>
      <c r="AG16667" s="10"/>
      <c r="AI16667" s="10"/>
      <c r="AL16667" s="10"/>
      <c r="AM16667" s="10"/>
    </row>
    <row r="16668" spans="9:39">
      <c r="I16668" s="10"/>
      <c r="R16668" s="10"/>
      <c r="S16668" s="10"/>
      <c r="T16668" s="10"/>
      <c r="X16668" s="35"/>
      <c r="AG16668" s="10"/>
      <c r="AI16668" s="10"/>
      <c r="AL16668" s="10"/>
      <c r="AM16668" s="10"/>
    </row>
    <row r="16669" spans="9:39">
      <c r="I16669" s="10"/>
      <c r="R16669" s="10"/>
      <c r="S16669" s="10"/>
      <c r="T16669" s="10"/>
      <c r="X16669" s="35"/>
      <c r="AG16669" s="10"/>
      <c r="AI16669" s="10"/>
      <c r="AL16669" s="10"/>
      <c r="AM16669" s="10"/>
    </row>
    <row r="16670" spans="9:39">
      <c r="I16670" s="10"/>
      <c r="R16670" s="10"/>
      <c r="S16670" s="10"/>
      <c r="T16670" s="10"/>
      <c r="X16670" s="35"/>
      <c r="AG16670" s="10"/>
      <c r="AI16670" s="10"/>
      <c r="AL16670" s="10"/>
      <c r="AM16670" s="10"/>
    </row>
    <row r="16671" spans="9:39">
      <c r="I16671" s="10"/>
      <c r="R16671" s="10"/>
      <c r="S16671" s="10"/>
      <c r="T16671" s="10"/>
      <c r="X16671" s="35"/>
      <c r="AG16671" s="10"/>
      <c r="AI16671" s="10"/>
      <c r="AL16671" s="10"/>
      <c r="AM16671" s="10"/>
    </row>
    <row r="16672" spans="9:39">
      <c r="I16672" s="10"/>
      <c r="R16672" s="10"/>
      <c r="S16672" s="10"/>
      <c r="T16672" s="10"/>
      <c r="X16672" s="35"/>
      <c r="AG16672" s="10"/>
      <c r="AI16672" s="10"/>
      <c r="AL16672" s="10"/>
      <c r="AM16672" s="10"/>
    </row>
    <row r="16673" spans="9:39">
      <c r="I16673" s="10"/>
      <c r="R16673" s="10"/>
      <c r="S16673" s="10"/>
      <c r="T16673" s="10"/>
      <c r="X16673" s="35"/>
      <c r="AG16673" s="10"/>
      <c r="AI16673" s="10"/>
      <c r="AL16673" s="10"/>
      <c r="AM16673" s="10"/>
    </row>
    <row r="16674" spans="9:39">
      <c r="I16674" s="10"/>
      <c r="R16674" s="10"/>
      <c r="S16674" s="10"/>
      <c r="T16674" s="10"/>
      <c r="X16674" s="35"/>
      <c r="AG16674" s="10"/>
      <c r="AI16674" s="10"/>
      <c r="AL16674" s="10"/>
      <c r="AM16674" s="10"/>
    </row>
    <row r="16675" spans="9:39">
      <c r="I16675" s="10"/>
      <c r="R16675" s="10"/>
      <c r="S16675" s="10"/>
      <c r="T16675" s="10"/>
      <c r="X16675" s="35"/>
      <c r="AG16675" s="10"/>
      <c r="AI16675" s="10"/>
      <c r="AL16675" s="10"/>
      <c r="AM16675" s="10"/>
    </row>
    <row r="16676" spans="9:39">
      <c r="I16676" s="10"/>
      <c r="R16676" s="10"/>
      <c r="S16676" s="10"/>
      <c r="T16676" s="10"/>
      <c r="X16676" s="35"/>
      <c r="AG16676" s="10"/>
      <c r="AI16676" s="10"/>
      <c r="AL16676" s="10"/>
      <c r="AM16676" s="10"/>
    </row>
    <row r="16677" spans="9:39">
      <c r="I16677" s="10"/>
      <c r="R16677" s="10"/>
      <c r="S16677" s="10"/>
      <c r="T16677" s="10"/>
      <c r="X16677" s="35"/>
      <c r="AG16677" s="10"/>
      <c r="AI16677" s="10"/>
      <c r="AL16677" s="10"/>
      <c r="AM16677" s="10"/>
    </row>
    <row r="16678" spans="9:39">
      <c r="I16678" s="10"/>
      <c r="R16678" s="10"/>
      <c r="S16678" s="10"/>
      <c r="T16678" s="10"/>
      <c r="X16678" s="35"/>
      <c r="AG16678" s="10"/>
      <c r="AI16678" s="10"/>
      <c r="AL16678" s="10"/>
      <c r="AM16678" s="10"/>
    </row>
    <row r="16679" spans="9:39">
      <c r="I16679" s="10"/>
      <c r="R16679" s="10"/>
      <c r="S16679" s="10"/>
      <c r="T16679" s="10"/>
      <c r="X16679" s="35"/>
      <c r="AG16679" s="10"/>
      <c r="AI16679" s="10"/>
      <c r="AL16679" s="10"/>
      <c r="AM16679" s="10"/>
    </row>
    <row r="16680" spans="9:39">
      <c r="I16680" s="10"/>
      <c r="R16680" s="10"/>
      <c r="S16680" s="10"/>
      <c r="T16680" s="10"/>
      <c r="X16680" s="35"/>
      <c r="AG16680" s="10"/>
      <c r="AI16680" s="10"/>
      <c r="AL16680" s="10"/>
      <c r="AM16680" s="10"/>
    </row>
    <row r="16681" spans="9:39">
      <c r="I16681" s="10"/>
      <c r="R16681" s="10"/>
      <c r="S16681" s="10"/>
      <c r="T16681" s="10"/>
      <c r="X16681" s="35"/>
      <c r="AG16681" s="10"/>
      <c r="AI16681" s="10"/>
      <c r="AL16681" s="10"/>
      <c r="AM16681" s="10"/>
    </row>
    <row r="16682" spans="9:39">
      <c r="I16682" s="10"/>
      <c r="R16682" s="10"/>
      <c r="S16682" s="10"/>
      <c r="T16682" s="10"/>
      <c r="X16682" s="35"/>
      <c r="AG16682" s="10"/>
      <c r="AI16682" s="10"/>
      <c r="AL16682" s="10"/>
      <c r="AM16682" s="10"/>
    </row>
    <row r="16683" spans="9:39">
      <c r="I16683" s="10"/>
      <c r="R16683" s="10"/>
      <c r="S16683" s="10"/>
      <c r="T16683" s="10"/>
      <c r="X16683" s="35"/>
      <c r="AG16683" s="10"/>
      <c r="AI16683" s="10"/>
      <c r="AL16683" s="10"/>
      <c r="AM16683" s="10"/>
    </row>
    <row r="16684" spans="9:39">
      <c r="I16684" s="10"/>
      <c r="R16684" s="10"/>
      <c r="S16684" s="10"/>
      <c r="T16684" s="10"/>
      <c r="X16684" s="35"/>
      <c r="AG16684" s="10"/>
      <c r="AI16684" s="10"/>
      <c r="AL16684" s="10"/>
      <c r="AM16684" s="10"/>
    </row>
    <row r="16685" spans="9:39">
      <c r="I16685" s="10"/>
      <c r="R16685" s="10"/>
      <c r="S16685" s="10"/>
      <c r="T16685" s="10"/>
      <c r="X16685" s="35"/>
      <c r="AG16685" s="10"/>
      <c r="AI16685" s="10"/>
      <c r="AL16685" s="10"/>
      <c r="AM16685" s="10"/>
    </row>
    <row r="16686" spans="9:39">
      <c r="I16686" s="10"/>
      <c r="R16686" s="10"/>
      <c r="S16686" s="10"/>
      <c r="T16686" s="10"/>
      <c r="X16686" s="35"/>
      <c r="AG16686" s="10"/>
      <c r="AI16686" s="10"/>
      <c r="AL16686" s="10"/>
      <c r="AM16686" s="10"/>
    </row>
    <row r="16687" spans="9:39">
      <c r="I16687" s="10"/>
      <c r="R16687" s="10"/>
      <c r="S16687" s="10"/>
      <c r="T16687" s="10"/>
      <c r="X16687" s="35"/>
      <c r="AG16687" s="10"/>
      <c r="AI16687" s="10"/>
      <c r="AL16687" s="10"/>
      <c r="AM16687" s="10"/>
    </row>
    <row r="16688" spans="9:39">
      <c r="I16688" s="10"/>
      <c r="R16688" s="10"/>
      <c r="S16688" s="10"/>
      <c r="T16688" s="10"/>
      <c r="X16688" s="35"/>
      <c r="AG16688" s="10"/>
      <c r="AI16688" s="10"/>
      <c r="AL16688" s="10"/>
      <c r="AM16688" s="10"/>
    </row>
    <row r="16689" spans="9:39">
      <c r="I16689" s="10"/>
      <c r="R16689" s="10"/>
      <c r="S16689" s="10"/>
      <c r="T16689" s="10"/>
      <c r="X16689" s="35"/>
      <c r="AG16689" s="10"/>
      <c r="AI16689" s="10"/>
      <c r="AL16689" s="10"/>
      <c r="AM16689" s="10"/>
    </row>
    <row r="16690" spans="9:39">
      <c r="I16690" s="10"/>
      <c r="R16690" s="10"/>
      <c r="S16690" s="10"/>
      <c r="T16690" s="10"/>
      <c r="X16690" s="35"/>
      <c r="AG16690" s="10"/>
      <c r="AI16690" s="10"/>
      <c r="AL16690" s="10"/>
      <c r="AM16690" s="10"/>
    </row>
    <row r="16691" spans="9:39">
      <c r="I16691" s="10"/>
      <c r="R16691" s="10"/>
      <c r="S16691" s="10"/>
      <c r="T16691" s="10"/>
      <c r="X16691" s="35"/>
      <c r="AG16691" s="10"/>
      <c r="AI16691" s="10"/>
      <c r="AL16691" s="10"/>
      <c r="AM16691" s="10"/>
    </row>
    <row r="16692" spans="9:39">
      <c r="I16692" s="10"/>
      <c r="R16692" s="10"/>
      <c r="S16692" s="10"/>
      <c r="T16692" s="10"/>
      <c r="X16692" s="35"/>
      <c r="AG16692" s="10"/>
      <c r="AI16692" s="10"/>
      <c r="AL16692" s="10"/>
      <c r="AM16692" s="10"/>
    </row>
    <row r="16693" spans="9:39">
      <c r="I16693" s="10"/>
      <c r="R16693" s="10"/>
      <c r="S16693" s="10"/>
      <c r="T16693" s="10"/>
      <c r="X16693" s="35"/>
      <c r="AG16693" s="10"/>
      <c r="AI16693" s="10"/>
      <c r="AL16693" s="10"/>
      <c r="AM16693" s="10"/>
    </row>
    <row r="16694" spans="9:39">
      <c r="I16694" s="10"/>
      <c r="R16694" s="10"/>
      <c r="S16694" s="10"/>
      <c r="T16694" s="10"/>
      <c r="X16694" s="35"/>
      <c r="AG16694" s="10"/>
      <c r="AI16694" s="10"/>
      <c r="AL16694" s="10"/>
      <c r="AM16694" s="10"/>
    </row>
    <row r="16695" spans="9:39">
      <c r="I16695" s="10"/>
      <c r="R16695" s="10"/>
      <c r="S16695" s="10"/>
      <c r="T16695" s="10"/>
      <c r="X16695" s="35"/>
      <c r="AG16695" s="10"/>
      <c r="AI16695" s="10"/>
      <c r="AL16695" s="10"/>
      <c r="AM16695" s="10"/>
    </row>
    <row r="16696" spans="9:39">
      <c r="I16696" s="10"/>
      <c r="R16696" s="10"/>
      <c r="S16696" s="10"/>
      <c r="T16696" s="10"/>
      <c r="X16696" s="35"/>
      <c r="AG16696" s="10"/>
      <c r="AI16696" s="10"/>
      <c r="AL16696" s="10"/>
      <c r="AM16696" s="10"/>
    </row>
    <row r="16697" spans="9:39">
      <c r="I16697" s="10"/>
      <c r="R16697" s="10"/>
      <c r="S16697" s="10"/>
      <c r="T16697" s="10"/>
      <c r="X16697" s="35"/>
      <c r="AG16697" s="10"/>
      <c r="AI16697" s="10"/>
      <c r="AL16697" s="10"/>
      <c r="AM16697" s="10"/>
    </row>
    <row r="16698" spans="9:39">
      <c r="I16698" s="10"/>
      <c r="R16698" s="10"/>
      <c r="S16698" s="10"/>
      <c r="T16698" s="10"/>
      <c r="X16698" s="35"/>
      <c r="AG16698" s="10"/>
      <c r="AI16698" s="10"/>
      <c r="AL16698" s="10"/>
      <c r="AM16698" s="10"/>
    </row>
    <row r="16699" spans="9:39">
      <c r="I16699" s="10"/>
      <c r="R16699" s="10"/>
      <c r="S16699" s="10"/>
      <c r="T16699" s="10"/>
      <c r="X16699" s="35"/>
      <c r="AG16699" s="10"/>
      <c r="AI16699" s="10"/>
      <c r="AL16699" s="10"/>
      <c r="AM16699" s="10"/>
    </row>
    <row r="16700" spans="9:39">
      <c r="I16700" s="10"/>
      <c r="R16700" s="10"/>
      <c r="S16700" s="10"/>
      <c r="T16700" s="10"/>
      <c r="X16700" s="35"/>
      <c r="AG16700" s="10"/>
      <c r="AI16700" s="10"/>
      <c r="AL16700" s="10"/>
      <c r="AM16700" s="10"/>
    </row>
    <row r="16701" spans="9:39">
      <c r="I16701" s="10"/>
      <c r="R16701" s="10"/>
      <c r="S16701" s="10"/>
      <c r="T16701" s="10"/>
      <c r="X16701" s="35"/>
      <c r="AG16701" s="10"/>
      <c r="AI16701" s="10"/>
      <c r="AL16701" s="10"/>
      <c r="AM16701" s="10"/>
    </row>
    <row r="16702" spans="9:39">
      <c r="I16702" s="10"/>
      <c r="R16702" s="10"/>
      <c r="S16702" s="10"/>
      <c r="T16702" s="10"/>
      <c r="X16702" s="35"/>
      <c r="AG16702" s="10"/>
      <c r="AI16702" s="10"/>
      <c r="AL16702" s="10"/>
      <c r="AM16702" s="10"/>
    </row>
    <row r="16703" spans="9:39">
      <c r="I16703" s="10"/>
      <c r="R16703" s="10"/>
      <c r="S16703" s="10"/>
      <c r="T16703" s="10"/>
      <c r="X16703" s="35"/>
      <c r="AG16703" s="10"/>
      <c r="AI16703" s="10"/>
      <c r="AL16703" s="10"/>
      <c r="AM16703" s="10"/>
    </row>
    <row r="16704" spans="9:39">
      <c r="I16704" s="10"/>
      <c r="R16704" s="10"/>
      <c r="S16704" s="10"/>
      <c r="T16704" s="10"/>
      <c r="X16704" s="35"/>
      <c r="AG16704" s="10"/>
      <c r="AI16704" s="10"/>
      <c r="AL16704" s="10"/>
      <c r="AM16704" s="10"/>
    </row>
    <row r="16705" spans="9:39">
      <c r="I16705" s="10"/>
      <c r="R16705" s="10"/>
      <c r="S16705" s="10"/>
      <c r="T16705" s="10"/>
      <c r="X16705" s="35"/>
      <c r="AG16705" s="10"/>
      <c r="AI16705" s="10"/>
      <c r="AL16705" s="10"/>
      <c r="AM16705" s="10"/>
    </row>
    <row r="16706" spans="9:39">
      <c r="I16706" s="10"/>
      <c r="R16706" s="10"/>
      <c r="S16706" s="10"/>
      <c r="T16706" s="10"/>
      <c r="X16706" s="35"/>
      <c r="AG16706" s="10"/>
      <c r="AI16706" s="10"/>
      <c r="AL16706" s="10"/>
      <c r="AM16706" s="10"/>
    </row>
    <row r="16707" spans="9:39">
      <c r="I16707" s="10"/>
      <c r="R16707" s="10"/>
      <c r="S16707" s="10"/>
      <c r="T16707" s="10"/>
      <c r="X16707" s="35"/>
      <c r="AG16707" s="10"/>
      <c r="AI16707" s="10"/>
      <c r="AL16707" s="10"/>
      <c r="AM16707" s="10"/>
    </row>
    <row r="16708" spans="9:39">
      <c r="I16708" s="10"/>
      <c r="R16708" s="10"/>
      <c r="S16708" s="10"/>
      <c r="T16708" s="10"/>
      <c r="X16708" s="35"/>
      <c r="AG16708" s="10"/>
      <c r="AI16708" s="10"/>
      <c r="AL16708" s="10"/>
      <c r="AM16708" s="10"/>
    </row>
    <row r="16709" spans="9:39">
      <c r="I16709" s="10"/>
      <c r="R16709" s="10"/>
      <c r="S16709" s="10"/>
      <c r="T16709" s="10"/>
      <c r="X16709" s="35"/>
      <c r="AG16709" s="10"/>
      <c r="AI16709" s="10"/>
      <c r="AL16709" s="10"/>
      <c r="AM16709" s="10"/>
    </row>
    <row r="16710" spans="9:39">
      <c r="I16710" s="10"/>
      <c r="R16710" s="10"/>
      <c r="S16710" s="10"/>
      <c r="T16710" s="10"/>
      <c r="X16710" s="35"/>
      <c r="AG16710" s="10"/>
      <c r="AI16710" s="10"/>
      <c r="AL16710" s="10"/>
      <c r="AM16710" s="10"/>
    </row>
    <row r="16711" spans="9:39">
      <c r="I16711" s="10"/>
      <c r="R16711" s="10"/>
      <c r="S16711" s="10"/>
      <c r="T16711" s="10"/>
      <c r="X16711" s="35"/>
      <c r="AG16711" s="10"/>
      <c r="AI16711" s="10"/>
      <c r="AL16711" s="10"/>
      <c r="AM16711" s="10"/>
    </row>
    <row r="16712" spans="9:39">
      <c r="I16712" s="10"/>
      <c r="R16712" s="10"/>
      <c r="S16712" s="10"/>
      <c r="T16712" s="10"/>
      <c r="X16712" s="35"/>
      <c r="AG16712" s="10"/>
      <c r="AI16712" s="10"/>
      <c r="AL16712" s="10"/>
      <c r="AM16712" s="10"/>
    </row>
    <row r="16713" spans="9:39">
      <c r="I16713" s="10"/>
      <c r="R16713" s="10"/>
      <c r="S16713" s="10"/>
      <c r="T16713" s="10"/>
      <c r="X16713" s="35"/>
      <c r="AG16713" s="10"/>
      <c r="AI16713" s="10"/>
      <c r="AL16713" s="10"/>
      <c r="AM16713" s="10"/>
    </row>
    <row r="16714" spans="9:39">
      <c r="I16714" s="10"/>
      <c r="R16714" s="10"/>
      <c r="S16714" s="10"/>
      <c r="T16714" s="10"/>
      <c r="X16714" s="35"/>
      <c r="AG16714" s="10"/>
      <c r="AI16714" s="10"/>
      <c r="AL16714" s="10"/>
      <c r="AM16714" s="10"/>
    </row>
    <row r="16715" spans="9:39">
      <c r="I16715" s="10"/>
      <c r="R16715" s="10"/>
      <c r="S16715" s="10"/>
      <c r="T16715" s="10"/>
      <c r="X16715" s="35"/>
      <c r="AG16715" s="10"/>
      <c r="AI16715" s="10"/>
      <c r="AL16715" s="10"/>
      <c r="AM16715" s="10"/>
    </row>
    <row r="16716" spans="9:39">
      <c r="I16716" s="10"/>
      <c r="R16716" s="10"/>
      <c r="S16716" s="10"/>
      <c r="T16716" s="10"/>
      <c r="X16716" s="35"/>
      <c r="AG16716" s="10"/>
      <c r="AI16716" s="10"/>
      <c r="AL16716" s="10"/>
      <c r="AM16716" s="10"/>
    </row>
    <row r="16717" spans="9:39">
      <c r="I16717" s="10"/>
      <c r="R16717" s="10"/>
      <c r="S16717" s="10"/>
      <c r="T16717" s="10"/>
      <c r="X16717" s="35"/>
      <c r="AG16717" s="10"/>
      <c r="AI16717" s="10"/>
      <c r="AL16717" s="10"/>
      <c r="AM16717" s="10"/>
    </row>
    <row r="16718" spans="9:39">
      <c r="I16718" s="10"/>
      <c r="R16718" s="10"/>
      <c r="S16718" s="10"/>
      <c r="T16718" s="10"/>
      <c r="X16718" s="35"/>
      <c r="AG16718" s="10"/>
      <c r="AI16718" s="10"/>
      <c r="AL16718" s="10"/>
      <c r="AM16718" s="10"/>
    </row>
    <row r="16719" spans="9:39">
      <c r="I16719" s="10"/>
      <c r="R16719" s="10"/>
      <c r="S16719" s="10"/>
      <c r="T16719" s="10"/>
      <c r="X16719" s="35"/>
      <c r="AG16719" s="10"/>
      <c r="AI16719" s="10"/>
      <c r="AL16719" s="10"/>
      <c r="AM16719" s="10"/>
    </row>
    <row r="16720" spans="9:39">
      <c r="I16720" s="10"/>
      <c r="R16720" s="10"/>
      <c r="S16720" s="10"/>
      <c r="T16720" s="10"/>
      <c r="X16720" s="35"/>
      <c r="AG16720" s="10"/>
      <c r="AI16720" s="10"/>
      <c r="AL16720" s="10"/>
      <c r="AM16720" s="10"/>
    </row>
    <row r="16721" spans="9:39">
      <c r="I16721" s="10"/>
      <c r="R16721" s="10"/>
      <c r="S16721" s="10"/>
      <c r="T16721" s="10"/>
      <c r="X16721" s="35"/>
      <c r="AG16721" s="10"/>
      <c r="AI16721" s="10"/>
      <c r="AL16721" s="10"/>
      <c r="AM16721" s="10"/>
    </row>
    <row r="16722" spans="9:39">
      <c r="I16722" s="10"/>
      <c r="R16722" s="10"/>
      <c r="S16722" s="10"/>
      <c r="T16722" s="10"/>
      <c r="X16722" s="35"/>
      <c r="AG16722" s="10"/>
      <c r="AI16722" s="10"/>
      <c r="AL16722" s="10"/>
      <c r="AM16722" s="10"/>
    </row>
    <row r="16723" spans="9:39">
      <c r="I16723" s="10"/>
      <c r="R16723" s="10"/>
      <c r="S16723" s="10"/>
      <c r="T16723" s="10"/>
      <c r="X16723" s="35"/>
      <c r="AG16723" s="10"/>
      <c r="AI16723" s="10"/>
      <c r="AL16723" s="10"/>
      <c r="AM16723" s="10"/>
    </row>
    <row r="16724" spans="9:39">
      <c r="I16724" s="10"/>
      <c r="R16724" s="10"/>
      <c r="S16724" s="10"/>
      <c r="T16724" s="10"/>
      <c r="X16724" s="35"/>
      <c r="AG16724" s="10"/>
      <c r="AI16724" s="10"/>
      <c r="AL16724" s="10"/>
      <c r="AM16724" s="10"/>
    </row>
    <row r="16725" spans="9:39">
      <c r="I16725" s="10"/>
      <c r="R16725" s="10"/>
      <c r="S16725" s="10"/>
      <c r="T16725" s="10"/>
      <c r="X16725" s="35"/>
      <c r="AG16725" s="10"/>
      <c r="AI16725" s="10"/>
      <c r="AL16725" s="10"/>
      <c r="AM16725" s="10"/>
    </row>
    <row r="16726" spans="9:39">
      <c r="I16726" s="10"/>
      <c r="R16726" s="10"/>
      <c r="S16726" s="10"/>
      <c r="T16726" s="10"/>
      <c r="X16726" s="35"/>
      <c r="AG16726" s="10"/>
      <c r="AI16726" s="10"/>
      <c r="AL16726" s="10"/>
      <c r="AM16726" s="10"/>
    </row>
    <row r="16727" spans="9:39">
      <c r="I16727" s="10"/>
      <c r="R16727" s="10"/>
      <c r="S16727" s="10"/>
      <c r="T16727" s="10"/>
      <c r="X16727" s="35"/>
      <c r="AG16727" s="10"/>
      <c r="AI16727" s="10"/>
      <c r="AL16727" s="10"/>
      <c r="AM16727" s="10"/>
    </row>
    <row r="16728" spans="9:39">
      <c r="I16728" s="10"/>
      <c r="R16728" s="10"/>
      <c r="S16728" s="10"/>
      <c r="T16728" s="10"/>
      <c r="X16728" s="35"/>
      <c r="AG16728" s="10"/>
      <c r="AI16728" s="10"/>
      <c r="AL16728" s="10"/>
      <c r="AM16728" s="10"/>
    </row>
    <row r="16729" spans="9:39">
      <c r="I16729" s="10"/>
      <c r="R16729" s="10"/>
      <c r="S16729" s="10"/>
      <c r="T16729" s="10"/>
      <c r="X16729" s="35"/>
      <c r="AG16729" s="10"/>
      <c r="AI16729" s="10"/>
      <c r="AL16729" s="10"/>
      <c r="AM16729" s="10"/>
    </row>
    <row r="16730" spans="9:39">
      <c r="I16730" s="10"/>
      <c r="R16730" s="10"/>
      <c r="S16730" s="10"/>
      <c r="T16730" s="10"/>
      <c r="X16730" s="35"/>
      <c r="AG16730" s="10"/>
      <c r="AI16730" s="10"/>
      <c r="AL16730" s="10"/>
      <c r="AM16730" s="10"/>
    </row>
    <row r="16731" spans="9:39">
      <c r="I16731" s="10"/>
      <c r="R16731" s="10"/>
      <c r="S16731" s="10"/>
      <c r="T16731" s="10"/>
      <c r="X16731" s="35"/>
      <c r="AG16731" s="10"/>
      <c r="AI16731" s="10"/>
      <c r="AL16731" s="10"/>
      <c r="AM16731" s="10"/>
    </row>
    <row r="16732" spans="9:39">
      <c r="I16732" s="10"/>
      <c r="R16732" s="10"/>
      <c r="S16732" s="10"/>
      <c r="T16732" s="10"/>
      <c r="X16732" s="35"/>
      <c r="AG16732" s="10"/>
      <c r="AI16732" s="10"/>
      <c r="AL16732" s="10"/>
      <c r="AM16732" s="10"/>
    </row>
    <row r="16733" spans="9:39">
      <c r="I16733" s="10"/>
      <c r="R16733" s="10"/>
      <c r="S16733" s="10"/>
      <c r="T16733" s="10"/>
      <c r="X16733" s="35"/>
      <c r="AG16733" s="10"/>
      <c r="AI16733" s="10"/>
      <c r="AL16733" s="10"/>
      <c r="AM16733" s="10"/>
    </row>
    <row r="16734" spans="9:39">
      <c r="I16734" s="10"/>
      <c r="R16734" s="10"/>
      <c r="S16734" s="10"/>
      <c r="T16734" s="10"/>
      <c r="X16734" s="35"/>
      <c r="AG16734" s="10"/>
      <c r="AI16734" s="10"/>
      <c r="AL16734" s="10"/>
      <c r="AM16734" s="10"/>
    </row>
    <row r="16735" spans="9:39">
      <c r="I16735" s="10"/>
      <c r="R16735" s="10"/>
      <c r="S16735" s="10"/>
      <c r="T16735" s="10"/>
      <c r="X16735" s="35"/>
      <c r="AG16735" s="10"/>
      <c r="AI16735" s="10"/>
      <c r="AL16735" s="10"/>
      <c r="AM16735" s="10"/>
    </row>
    <row r="16736" spans="9:39">
      <c r="I16736" s="10"/>
      <c r="R16736" s="10"/>
      <c r="S16736" s="10"/>
      <c r="T16736" s="10"/>
      <c r="X16736" s="35"/>
      <c r="AG16736" s="10"/>
      <c r="AI16736" s="10"/>
      <c r="AL16736" s="10"/>
      <c r="AM16736" s="10"/>
    </row>
    <row r="16737" spans="9:39">
      <c r="I16737" s="10"/>
      <c r="R16737" s="10"/>
      <c r="S16737" s="10"/>
      <c r="T16737" s="10"/>
      <c r="X16737" s="35"/>
      <c r="AG16737" s="10"/>
      <c r="AI16737" s="10"/>
      <c r="AL16737" s="10"/>
      <c r="AM16737" s="10"/>
    </row>
    <row r="16738" spans="9:39">
      <c r="I16738" s="10"/>
      <c r="R16738" s="10"/>
      <c r="S16738" s="10"/>
      <c r="T16738" s="10"/>
      <c r="X16738" s="35"/>
      <c r="AG16738" s="10"/>
      <c r="AI16738" s="10"/>
      <c r="AL16738" s="10"/>
      <c r="AM16738" s="10"/>
    </row>
    <row r="16739" spans="9:39">
      <c r="I16739" s="10"/>
      <c r="R16739" s="10"/>
      <c r="S16739" s="10"/>
      <c r="T16739" s="10"/>
      <c r="X16739" s="35"/>
      <c r="AG16739" s="10"/>
      <c r="AI16739" s="10"/>
      <c r="AL16739" s="10"/>
      <c r="AM16739" s="10"/>
    </row>
    <row r="16740" spans="9:39">
      <c r="I16740" s="10"/>
      <c r="R16740" s="10"/>
      <c r="S16740" s="10"/>
      <c r="T16740" s="10"/>
      <c r="X16740" s="35"/>
      <c r="AG16740" s="10"/>
      <c r="AI16740" s="10"/>
      <c r="AL16740" s="10"/>
      <c r="AM16740" s="10"/>
    </row>
    <row r="16741" spans="9:39">
      <c r="I16741" s="10"/>
      <c r="R16741" s="10"/>
      <c r="S16741" s="10"/>
      <c r="T16741" s="10"/>
      <c r="X16741" s="35"/>
      <c r="AG16741" s="10"/>
      <c r="AI16741" s="10"/>
      <c r="AL16741" s="10"/>
      <c r="AM16741" s="10"/>
    </row>
    <row r="16742" spans="9:39">
      <c r="I16742" s="10"/>
      <c r="R16742" s="10"/>
      <c r="S16742" s="10"/>
      <c r="T16742" s="10"/>
      <c r="X16742" s="35"/>
      <c r="AG16742" s="10"/>
      <c r="AI16742" s="10"/>
      <c r="AL16742" s="10"/>
      <c r="AM16742" s="10"/>
    </row>
    <row r="16743" spans="9:39">
      <c r="I16743" s="10"/>
      <c r="R16743" s="10"/>
      <c r="S16743" s="10"/>
      <c r="T16743" s="10"/>
      <c r="X16743" s="35"/>
      <c r="AG16743" s="10"/>
      <c r="AI16743" s="10"/>
      <c r="AL16743" s="10"/>
      <c r="AM16743" s="10"/>
    </row>
    <row r="16744" spans="9:39">
      <c r="I16744" s="10"/>
      <c r="R16744" s="10"/>
      <c r="S16744" s="10"/>
      <c r="T16744" s="10"/>
      <c r="X16744" s="35"/>
      <c r="AG16744" s="10"/>
      <c r="AI16744" s="10"/>
      <c r="AL16744" s="10"/>
      <c r="AM16744" s="10"/>
    </row>
    <row r="16745" spans="9:39">
      <c r="I16745" s="10"/>
      <c r="R16745" s="10"/>
      <c r="S16745" s="10"/>
      <c r="T16745" s="10"/>
      <c r="X16745" s="35"/>
      <c r="AG16745" s="10"/>
      <c r="AI16745" s="10"/>
      <c r="AL16745" s="10"/>
      <c r="AM16745" s="10"/>
    </row>
    <row r="16746" spans="9:39">
      <c r="I16746" s="10"/>
      <c r="R16746" s="10"/>
      <c r="S16746" s="10"/>
      <c r="T16746" s="10"/>
      <c r="X16746" s="35"/>
      <c r="AG16746" s="10"/>
      <c r="AI16746" s="10"/>
      <c r="AL16746" s="10"/>
      <c r="AM16746" s="10"/>
    </row>
    <row r="16747" spans="9:39">
      <c r="I16747" s="10"/>
      <c r="R16747" s="10"/>
      <c r="S16747" s="10"/>
      <c r="T16747" s="10"/>
      <c r="X16747" s="35"/>
      <c r="AG16747" s="10"/>
      <c r="AI16747" s="10"/>
      <c r="AL16747" s="10"/>
      <c r="AM16747" s="10"/>
    </row>
    <row r="16748" spans="9:39">
      <c r="I16748" s="10"/>
      <c r="R16748" s="10"/>
      <c r="S16748" s="10"/>
      <c r="T16748" s="10"/>
      <c r="X16748" s="35"/>
      <c r="AG16748" s="10"/>
      <c r="AI16748" s="10"/>
      <c r="AL16748" s="10"/>
      <c r="AM16748" s="10"/>
    </row>
    <row r="16749" spans="9:39">
      <c r="I16749" s="10"/>
      <c r="R16749" s="10"/>
      <c r="S16749" s="10"/>
      <c r="T16749" s="10"/>
      <c r="X16749" s="35"/>
      <c r="AG16749" s="10"/>
      <c r="AI16749" s="10"/>
      <c r="AL16749" s="10"/>
      <c r="AM16749" s="10"/>
    </row>
    <row r="16750" spans="9:39">
      <c r="I16750" s="10"/>
      <c r="R16750" s="10"/>
      <c r="S16750" s="10"/>
      <c r="T16750" s="10"/>
      <c r="X16750" s="35"/>
      <c r="AG16750" s="10"/>
      <c r="AI16750" s="10"/>
      <c r="AL16750" s="10"/>
      <c r="AM16750" s="10"/>
    </row>
    <row r="16751" spans="9:39">
      <c r="I16751" s="10"/>
      <c r="R16751" s="10"/>
      <c r="S16751" s="10"/>
      <c r="T16751" s="10"/>
      <c r="X16751" s="35"/>
      <c r="AG16751" s="10"/>
      <c r="AI16751" s="10"/>
      <c r="AL16751" s="10"/>
      <c r="AM16751" s="10"/>
    </row>
    <row r="16752" spans="9:39">
      <c r="I16752" s="10"/>
      <c r="R16752" s="10"/>
      <c r="S16752" s="10"/>
      <c r="T16752" s="10"/>
      <c r="X16752" s="35"/>
      <c r="AG16752" s="10"/>
      <c r="AI16752" s="10"/>
      <c r="AL16752" s="10"/>
      <c r="AM16752" s="10"/>
    </row>
    <row r="16753" spans="9:39">
      <c r="I16753" s="10"/>
      <c r="R16753" s="10"/>
      <c r="S16753" s="10"/>
      <c r="T16753" s="10"/>
      <c r="X16753" s="35"/>
      <c r="AG16753" s="10"/>
      <c r="AI16753" s="10"/>
      <c r="AL16753" s="10"/>
      <c r="AM16753" s="10"/>
    </row>
    <row r="16754" spans="9:39">
      <c r="I16754" s="10"/>
      <c r="R16754" s="10"/>
      <c r="S16754" s="10"/>
      <c r="T16754" s="10"/>
      <c r="X16754" s="35"/>
      <c r="AG16754" s="10"/>
      <c r="AI16754" s="10"/>
      <c r="AL16754" s="10"/>
      <c r="AM16754" s="10"/>
    </row>
    <row r="16755" spans="9:39">
      <c r="I16755" s="10"/>
      <c r="R16755" s="10"/>
      <c r="S16755" s="10"/>
      <c r="T16755" s="10"/>
      <c r="X16755" s="35"/>
      <c r="AG16755" s="10"/>
      <c r="AI16755" s="10"/>
      <c r="AL16755" s="10"/>
      <c r="AM16755" s="10"/>
    </row>
    <row r="16756" spans="9:39">
      <c r="I16756" s="10"/>
      <c r="R16756" s="10"/>
      <c r="S16756" s="10"/>
      <c r="T16756" s="10"/>
      <c r="X16756" s="35"/>
      <c r="AG16756" s="10"/>
      <c r="AI16756" s="10"/>
      <c r="AL16756" s="10"/>
      <c r="AM16756" s="10"/>
    </row>
    <row r="16757" spans="9:39">
      <c r="I16757" s="10"/>
      <c r="R16757" s="10"/>
      <c r="S16757" s="10"/>
      <c r="T16757" s="10"/>
      <c r="X16757" s="35"/>
      <c r="AG16757" s="10"/>
      <c r="AI16757" s="10"/>
      <c r="AL16757" s="10"/>
      <c r="AM16757" s="10"/>
    </row>
    <row r="16758" spans="9:39">
      <c r="I16758" s="10"/>
      <c r="R16758" s="10"/>
      <c r="S16758" s="10"/>
      <c r="T16758" s="10"/>
      <c r="X16758" s="35"/>
      <c r="AG16758" s="10"/>
      <c r="AI16758" s="10"/>
      <c r="AL16758" s="10"/>
      <c r="AM16758" s="10"/>
    </row>
    <row r="16759" spans="9:39">
      <c r="I16759" s="10"/>
      <c r="R16759" s="10"/>
      <c r="S16759" s="10"/>
      <c r="T16759" s="10"/>
      <c r="X16759" s="35"/>
      <c r="AG16759" s="10"/>
      <c r="AI16759" s="10"/>
      <c r="AL16759" s="10"/>
      <c r="AM16759" s="10"/>
    </row>
    <row r="16760" spans="9:39">
      <c r="I16760" s="10"/>
      <c r="R16760" s="10"/>
      <c r="S16760" s="10"/>
      <c r="T16760" s="10"/>
      <c r="X16760" s="35"/>
      <c r="AG16760" s="10"/>
      <c r="AI16760" s="10"/>
      <c r="AL16760" s="10"/>
      <c r="AM16760" s="10"/>
    </row>
    <row r="16761" spans="9:39">
      <c r="I16761" s="10"/>
      <c r="R16761" s="10"/>
      <c r="S16761" s="10"/>
      <c r="T16761" s="10"/>
      <c r="X16761" s="35"/>
      <c r="AG16761" s="10"/>
      <c r="AI16761" s="10"/>
      <c r="AL16761" s="10"/>
      <c r="AM16761" s="10"/>
    </row>
    <row r="16762" spans="9:39">
      <c r="I16762" s="10"/>
      <c r="R16762" s="10"/>
      <c r="S16762" s="10"/>
      <c r="T16762" s="10"/>
      <c r="X16762" s="35"/>
      <c r="AG16762" s="10"/>
      <c r="AI16762" s="10"/>
      <c r="AL16762" s="10"/>
      <c r="AM16762" s="10"/>
    </row>
    <row r="16763" spans="9:39">
      <c r="I16763" s="10"/>
      <c r="R16763" s="10"/>
      <c r="S16763" s="10"/>
      <c r="T16763" s="10"/>
      <c r="X16763" s="35"/>
      <c r="AG16763" s="10"/>
      <c r="AI16763" s="10"/>
      <c r="AL16763" s="10"/>
      <c r="AM16763" s="10"/>
    </row>
    <row r="16764" spans="9:39">
      <c r="I16764" s="10"/>
      <c r="R16764" s="10"/>
      <c r="S16764" s="10"/>
      <c r="T16764" s="10"/>
      <c r="X16764" s="35"/>
      <c r="AG16764" s="10"/>
      <c r="AI16764" s="10"/>
      <c r="AL16764" s="10"/>
      <c r="AM16764" s="10"/>
    </row>
    <row r="16765" spans="9:39">
      <c r="I16765" s="10"/>
      <c r="R16765" s="10"/>
      <c r="S16765" s="10"/>
      <c r="T16765" s="10"/>
      <c r="X16765" s="35"/>
      <c r="AG16765" s="10"/>
      <c r="AI16765" s="10"/>
      <c r="AL16765" s="10"/>
      <c r="AM16765" s="10"/>
    </row>
    <row r="16766" spans="9:39">
      <c r="I16766" s="10"/>
      <c r="R16766" s="10"/>
      <c r="S16766" s="10"/>
      <c r="T16766" s="10"/>
      <c r="X16766" s="35"/>
      <c r="AG16766" s="10"/>
      <c r="AI16766" s="10"/>
      <c r="AL16766" s="10"/>
      <c r="AM16766" s="10"/>
    </row>
    <row r="16767" spans="9:39">
      <c r="I16767" s="10"/>
      <c r="R16767" s="10"/>
      <c r="S16767" s="10"/>
      <c r="T16767" s="10"/>
      <c r="X16767" s="35"/>
      <c r="AG16767" s="10"/>
      <c r="AI16767" s="10"/>
      <c r="AL16767" s="10"/>
      <c r="AM16767" s="10"/>
    </row>
    <row r="16768" spans="9:39">
      <c r="I16768" s="10"/>
      <c r="R16768" s="10"/>
      <c r="S16768" s="10"/>
      <c r="T16768" s="10"/>
      <c r="X16768" s="35"/>
      <c r="AG16768" s="10"/>
      <c r="AI16768" s="10"/>
      <c r="AL16768" s="10"/>
      <c r="AM16768" s="10"/>
    </row>
    <row r="16769" spans="9:39">
      <c r="I16769" s="10"/>
      <c r="R16769" s="10"/>
      <c r="S16769" s="10"/>
      <c r="T16769" s="10"/>
      <c r="X16769" s="35"/>
      <c r="AG16769" s="10"/>
      <c r="AI16769" s="10"/>
      <c r="AL16769" s="10"/>
      <c r="AM16769" s="10"/>
    </row>
    <row r="16770" spans="9:39">
      <c r="I16770" s="10"/>
      <c r="R16770" s="10"/>
      <c r="S16770" s="10"/>
      <c r="T16770" s="10"/>
      <c r="X16770" s="35"/>
      <c r="AG16770" s="10"/>
      <c r="AI16770" s="10"/>
      <c r="AL16770" s="10"/>
      <c r="AM16770" s="10"/>
    </row>
    <row r="16771" spans="9:39">
      <c r="I16771" s="10"/>
      <c r="R16771" s="10"/>
      <c r="S16771" s="10"/>
      <c r="T16771" s="10"/>
      <c r="X16771" s="35"/>
      <c r="AG16771" s="10"/>
      <c r="AI16771" s="10"/>
      <c r="AL16771" s="10"/>
      <c r="AM16771" s="10"/>
    </row>
    <row r="16772" spans="9:39">
      <c r="I16772" s="10"/>
      <c r="R16772" s="10"/>
      <c r="S16772" s="10"/>
      <c r="T16772" s="10"/>
      <c r="X16772" s="35"/>
      <c r="AG16772" s="10"/>
      <c r="AI16772" s="10"/>
      <c r="AL16772" s="10"/>
      <c r="AM16772" s="10"/>
    </row>
    <row r="16773" spans="9:39">
      <c r="I16773" s="10"/>
      <c r="R16773" s="10"/>
      <c r="S16773" s="10"/>
      <c r="T16773" s="10"/>
      <c r="X16773" s="35"/>
      <c r="AG16773" s="10"/>
      <c r="AI16773" s="10"/>
      <c r="AL16773" s="10"/>
      <c r="AM16773" s="10"/>
    </row>
    <row r="16774" spans="9:39">
      <c r="I16774" s="10"/>
      <c r="R16774" s="10"/>
      <c r="S16774" s="10"/>
      <c r="T16774" s="10"/>
      <c r="X16774" s="35"/>
      <c r="AG16774" s="10"/>
      <c r="AI16774" s="10"/>
      <c r="AL16774" s="10"/>
      <c r="AM16774" s="10"/>
    </row>
    <row r="16775" spans="9:39">
      <c r="I16775" s="10"/>
      <c r="R16775" s="10"/>
      <c r="S16775" s="10"/>
      <c r="T16775" s="10"/>
      <c r="X16775" s="35"/>
      <c r="AG16775" s="10"/>
      <c r="AI16775" s="10"/>
      <c r="AL16775" s="10"/>
      <c r="AM16775" s="10"/>
    </row>
    <row r="16776" spans="9:39">
      <c r="I16776" s="10"/>
      <c r="R16776" s="10"/>
      <c r="S16776" s="10"/>
      <c r="T16776" s="10"/>
      <c r="X16776" s="35"/>
      <c r="AG16776" s="10"/>
      <c r="AI16776" s="10"/>
      <c r="AL16776" s="10"/>
      <c r="AM16776" s="10"/>
    </row>
    <row r="16777" spans="9:39">
      <c r="I16777" s="10"/>
      <c r="R16777" s="10"/>
      <c r="S16777" s="10"/>
      <c r="T16777" s="10"/>
      <c r="X16777" s="35"/>
      <c r="AG16777" s="10"/>
      <c r="AI16777" s="10"/>
      <c r="AL16777" s="10"/>
      <c r="AM16777" s="10"/>
    </row>
    <row r="16778" spans="9:39">
      <c r="I16778" s="10"/>
      <c r="R16778" s="10"/>
      <c r="S16778" s="10"/>
      <c r="T16778" s="10"/>
      <c r="X16778" s="35"/>
      <c r="AG16778" s="10"/>
      <c r="AI16778" s="10"/>
      <c r="AL16778" s="10"/>
      <c r="AM16778" s="10"/>
    </row>
    <row r="16779" spans="9:39">
      <c r="I16779" s="10"/>
      <c r="R16779" s="10"/>
      <c r="S16779" s="10"/>
      <c r="T16779" s="10"/>
      <c r="X16779" s="35"/>
      <c r="AG16779" s="10"/>
      <c r="AI16779" s="10"/>
      <c r="AL16779" s="10"/>
      <c r="AM16779" s="10"/>
    </row>
    <row r="16780" spans="9:39">
      <c r="I16780" s="10"/>
      <c r="R16780" s="10"/>
      <c r="S16780" s="10"/>
      <c r="T16780" s="10"/>
      <c r="X16780" s="35"/>
      <c r="AG16780" s="10"/>
      <c r="AI16780" s="10"/>
      <c r="AL16780" s="10"/>
      <c r="AM16780" s="10"/>
    </row>
    <row r="16781" spans="9:39">
      <c r="I16781" s="10"/>
      <c r="R16781" s="10"/>
      <c r="S16781" s="10"/>
      <c r="T16781" s="10"/>
      <c r="X16781" s="35"/>
      <c r="AG16781" s="10"/>
      <c r="AI16781" s="10"/>
      <c r="AL16781" s="10"/>
      <c r="AM16781" s="10"/>
    </row>
    <row r="16782" spans="9:39">
      <c r="I16782" s="10"/>
      <c r="R16782" s="10"/>
      <c r="S16782" s="10"/>
      <c r="T16782" s="10"/>
      <c r="X16782" s="35"/>
      <c r="AG16782" s="10"/>
      <c r="AI16782" s="10"/>
      <c r="AL16782" s="10"/>
      <c r="AM16782" s="10"/>
    </row>
    <row r="16783" spans="9:39">
      <c r="I16783" s="10"/>
      <c r="R16783" s="10"/>
      <c r="S16783" s="10"/>
      <c r="T16783" s="10"/>
      <c r="X16783" s="35"/>
      <c r="AG16783" s="10"/>
      <c r="AI16783" s="10"/>
      <c r="AL16783" s="10"/>
      <c r="AM16783" s="10"/>
    </row>
    <row r="16784" spans="9:39">
      <c r="I16784" s="10"/>
      <c r="R16784" s="10"/>
      <c r="S16784" s="10"/>
      <c r="T16784" s="10"/>
      <c r="X16784" s="35"/>
      <c r="AG16784" s="10"/>
      <c r="AI16784" s="10"/>
      <c r="AL16784" s="10"/>
      <c r="AM16784" s="10"/>
    </row>
    <row r="16785" spans="9:39">
      <c r="I16785" s="10"/>
      <c r="R16785" s="10"/>
      <c r="S16785" s="10"/>
      <c r="T16785" s="10"/>
      <c r="X16785" s="35"/>
      <c r="AG16785" s="10"/>
      <c r="AI16785" s="10"/>
      <c r="AL16785" s="10"/>
      <c r="AM16785" s="10"/>
    </row>
    <row r="16786" spans="9:39">
      <c r="I16786" s="10"/>
      <c r="R16786" s="10"/>
      <c r="S16786" s="10"/>
      <c r="T16786" s="10"/>
      <c r="X16786" s="35"/>
      <c r="AG16786" s="10"/>
      <c r="AI16786" s="10"/>
      <c r="AL16786" s="10"/>
      <c r="AM16786" s="10"/>
    </row>
    <row r="16787" spans="9:39">
      <c r="I16787" s="10"/>
      <c r="R16787" s="10"/>
      <c r="S16787" s="10"/>
      <c r="T16787" s="10"/>
      <c r="X16787" s="35"/>
      <c r="AG16787" s="10"/>
      <c r="AI16787" s="10"/>
      <c r="AL16787" s="10"/>
      <c r="AM16787" s="10"/>
    </row>
    <row r="16788" spans="9:39">
      <c r="I16788" s="10"/>
      <c r="R16788" s="10"/>
      <c r="S16788" s="10"/>
      <c r="T16788" s="10"/>
      <c r="X16788" s="35"/>
      <c r="AG16788" s="10"/>
      <c r="AI16788" s="10"/>
      <c r="AL16788" s="10"/>
      <c r="AM16788" s="10"/>
    </row>
    <row r="16789" spans="9:39">
      <c r="I16789" s="10"/>
      <c r="R16789" s="10"/>
      <c r="S16789" s="10"/>
      <c r="T16789" s="10"/>
      <c r="X16789" s="35"/>
      <c r="AG16789" s="10"/>
      <c r="AI16789" s="10"/>
      <c r="AL16789" s="10"/>
      <c r="AM16789" s="10"/>
    </row>
    <row r="16790" spans="9:39">
      <c r="I16790" s="10"/>
      <c r="R16790" s="10"/>
      <c r="S16790" s="10"/>
      <c r="T16790" s="10"/>
      <c r="X16790" s="35"/>
      <c r="AG16790" s="10"/>
      <c r="AI16790" s="10"/>
      <c r="AL16790" s="10"/>
      <c r="AM16790" s="10"/>
    </row>
    <row r="16791" spans="9:39">
      <c r="I16791" s="10"/>
      <c r="R16791" s="10"/>
      <c r="S16791" s="10"/>
      <c r="T16791" s="10"/>
      <c r="X16791" s="35"/>
      <c r="AG16791" s="10"/>
      <c r="AI16791" s="10"/>
      <c r="AL16791" s="10"/>
      <c r="AM16791" s="10"/>
    </row>
    <row r="16792" spans="9:39">
      <c r="I16792" s="10"/>
      <c r="R16792" s="10"/>
      <c r="S16792" s="10"/>
      <c r="T16792" s="10"/>
      <c r="X16792" s="35"/>
      <c r="AG16792" s="10"/>
      <c r="AI16792" s="10"/>
      <c r="AL16792" s="10"/>
      <c r="AM16792" s="10"/>
    </row>
    <row r="16793" spans="9:39">
      <c r="I16793" s="10"/>
      <c r="R16793" s="10"/>
      <c r="S16793" s="10"/>
      <c r="T16793" s="10"/>
      <c r="X16793" s="35"/>
      <c r="AG16793" s="10"/>
      <c r="AI16793" s="10"/>
      <c r="AL16793" s="10"/>
      <c r="AM16793" s="10"/>
    </row>
    <row r="16794" spans="9:39">
      <c r="I16794" s="10"/>
      <c r="R16794" s="10"/>
      <c r="S16794" s="10"/>
      <c r="T16794" s="10"/>
      <c r="X16794" s="35"/>
      <c r="AG16794" s="10"/>
      <c r="AI16794" s="10"/>
      <c r="AL16794" s="10"/>
      <c r="AM16794" s="10"/>
    </row>
    <row r="16795" spans="9:39">
      <c r="I16795" s="10"/>
      <c r="R16795" s="10"/>
      <c r="S16795" s="10"/>
      <c r="T16795" s="10"/>
      <c r="X16795" s="35"/>
      <c r="AG16795" s="10"/>
      <c r="AI16795" s="10"/>
      <c r="AL16795" s="10"/>
      <c r="AM16795" s="10"/>
    </row>
    <row r="16796" spans="9:39">
      <c r="I16796" s="10"/>
      <c r="R16796" s="10"/>
      <c r="S16796" s="10"/>
      <c r="T16796" s="10"/>
      <c r="X16796" s="35"/>
      <c r="AG16796" s="10"/>
      <c r="AI16796" s="10"/>
      <c r="AL16796" s="10"/>
      <c r="AM16796" s="10"/>
    </row>
    <row r="16797" spans="9:39">
      <c r="I16797" s="10"/>
      <c r="R16797" s="10"/>
      <c r="S16797" s="10"/>
      <c r="T16797" s="10"/>
      <c r="X16797" s="35"/>
      <c r="AG16797" s="10"/>
      <c r="AI16797" s="10"/>
      <c r="AL16797" s="10"/>
      <c r="AM16797" s="10"/>
    </row>
    <row r="16798" spans="9:39">
      <c r="I16798" s="10"/>
      <c r="R16798" s="10"/>
      <c r="S16798" s="10"/>
      <c r="T16798" s="10"/>
      <c r="X16798" s="35"/>
      <c r="AG16798" s="10"/>
      <c r="AI16798" s="10"/>
      <c r="AL16798" s="10"/>
      <c r="AM16798" s="10"/>
    </row>
    <row r="16799" spans="9:39">
      <c r="I16799" s="10"/>
      <c r="R16799" s="10"/>
      <c r="S16799" s="10"/>
      <c r="T16799" s="10"/>
      <c r="X16799" s="35"/>
      <c r="AG16799" s="10"/>
      <c r="AI16799" s="10"/>
      <c r="AL16799" s="10"/>
      <c r="AM16799" s="10"/>
    </row>
    <row r="16800" spans="9:39">
      <c r="I16800" s="10"/>
      <c r="R16800" s="10"/>
      <c r="S16800" s="10"/>
      <c r="T16800" s="10"/>
      <c r="X16800" s="35"/>
      <c r="AG16800" s="10"/>
      <c r="AI16800" s="10"/>
      <c r="AL16800" s="10"/>
      <c r="AM16800" s="10"/>
    </row>
    <row r="16801" spans="9:39">
      <c r="I16801" s="10"/>
      <c r="R16801" s="10"/>
      <c r="S16801" s="10"/>
      <c r="T16801" s="10"/>
      <c r="X16801" s="35"/>
      <c r="AG16801" s="10"/>
      <c r="AI16801" s="10"/>
      <c r="AL16801" s="10"/>
      <c r="AM16801" s="10"/>
    </row>
    <row r="16802" spans="9:39">
      <c r="I16802" s="10"/>
      <c r="R16802" s="10"/>
      <c r="S16802" s="10"/>
      <c r="T16802" s="10"/>
      <c r="X16802" s="35"/>
      <c r="AG16802" s="10"/>
      <c r="AI16802" s="10"/>
      <c r="AL16802" s="10"/>
      <c r="AM16802" s="10"/>
    </row>
    <row r="16803" spans="9:39">
      <c r="I16803" s="10"/>
      <c r="R16803" s="10"/>
      <c r="S16803" s="10"/>
      <c r="T16803" s="10"/>
      <c r="X16803" s="35"/>
      <c r="AG16803" s="10"/>
      <c r="AI16803" s="10"/>
      <c r="AL16803" s="10"/>
      <c r="AM16803" s="10"/>
    </row>
    <row r="16804" spans="9:39">
      <c r="I16804" s="10"/>
      <c r="R16804" s="10"/>
      <c r="S16804" s="10"/>
      <c r="T16804" s="10"/>
      <c r="X16804" s="35"/>
      <c r="AG16804" s="10"/>
      <c r="AI16804" s="10"/>
      <c r="AL16804" s="10"/>
      <c r="AM16804" s="10"/>
    </row>
    <row r="16805" spans="9:39">
      <c r="I16805" s="10"/>
      <c r="R16805" s="10"/>
      <c r="S16805" s="10"/>
      <c r="T16805" s="10"/>
      <c r="X16805" s="35"/>
      <c r="AG16805" s="10"/>
      <c r="AI16805" s="10"/>
      <c r="AL16805" s="10"/>
      <c r="AM16805" s="10"/>
    </row>
    <row r="16806" spans="9:39">
      <c r="I16806" s="10"/>
      <c r="R16806" s="10"/>
      <c r="S16806" s="10"/>
      <c r="T16806" s="10"/>
      <c r="X16806" s="35"/>
      <c r="AG16806" s="10"/>
      <c r="AI16806" s="10"/>
      <c r="AL16806" s="10"/>
      <c r="AM16806" s="10"/>
    </row>
    <row r="16807" spans="9:39">
      <c r="I16807" s="10"/>
      <c r="R16807" s="10"/>
      <c r="S16807" s="10"/>
      <c r="T16807" s="10"/>
      <c r="X16807" s="35"/>
      <c r="AG16807" s="10"/>
      <c r="AI16807" s="10"/>
      <c r="AL16807" s="10"/>
      <c r="AM16807" s="10"/>
    </row>
    <row r="16808" spans="9:39">
      <c r="I16808" s="10"/>
      <c r="R16808" s="10"/>
      <c r="S16808" s="10"/>
      <c r="T16808" s="10"/>
      <c r="X16808" s="35"/>
      <c r="AG16808" s="10"/>
      <c r="AI16808" s="10"/>
      <c r="AL16808" s="10"/>
      <c r="AM16808" s="10"/>
    </row>
    <row r="16809" spans="9:39">
      <c r="I16809" s="10"/>
      <c r="R16809" s="10"/>
      <c r="S16809" s="10"/>
      <c r="T16809" s="10"/>
      <c r="X16809" s="35"/>
      <c r="AG16809" s="10"/>
      <c r="AI16809" s="10"/>
      <c r="AL16809" s="10"/>
      <c r="AM16809" s="10"/>
    </row>
    <row r="16810" spans="9:39">
      <c r="I16810" s="10"/>
      <c r="R16810" s="10"/>
      <c r="S16810" s="10"/>
      <c r="T16810" s="10"/>
      <c r="X16810" s="35"/>
      <c r="AG16810" s="10"/>
      <c r="AI16810" s="10"/>
      <c r="AL16810" s="10"/>
      <c r="AM16810" s="10"/>
    </row>
    <row r="16811" spans="9:39">
      <c r="I16811" s="10"/>
      <c r="R16811" s="10"/>
      <c r="S16811" s="10"/>
      <c r="T16811" s="10"/>
      <c r="X16811" s="35"/>
      <c r="AG16811" s="10"/>
      <c r="AI16811" s="10"/>
      <c r="AL16811" s="10"/>
      <c r="AM16811" s="10"/>
    </row>
    <row r="16812" spans="9:39">
      <c r="I16812" s="10"/>
      <c r="R16812" s="10"/>
      <c r="S16812" s="10"/>
      <c r="T16812" s="10"/>
      <c r="X16812" s="35"/>
      <c r="AG16812" s="10"/>
      <c r="AI16812" s="10"/>
      <c r="AL16812" s="10"/>
      <c r="AM16812" s="10"/>
    </row>
    <row r="16813" spans="9:39">
      <c r="I16813" s="10"/>
      <c r="R16813" s="10"/>
      <c r="S16813" s="10"/>
      <c r="T16813" s="10"/>
      <c r="X16813" s="35"/>
      <c r="AG16813" s="10"/>
      <c r="AI16813" s="10"/>
      <c r="AL16813" s="10"/>
      <c r="AM16813" s="10"/>
    </row>
    <row r="16814" spans="9:39">
      <c r="I16814" s="10"/>
      <c r="R16814" s="10"/>
      <c r="S16814" s="10"/>
      <c r="T16814" s="10"/>
      <c r="X16814" s="35"/>
      <c r="AG16814" s="10"/>
      <c r="AI16814" s="10"/>
      <c r="AL16814" s="10"/>
      <c r="AM16814" s="10"/>
    </row>
    <row r="16815" spans="9:39">
      <c r="I16815" s="10"/>
      <c r="R16815" s="10"/>
      <c r="S16815" s="10"/>
      <c r="T16815" s="10"/>
      <c r="X16815" s="35"/>
      <c r="AG16815" s="10"/>
      <c r="AI16815" s="10"/>
      <c r="AL16815" s="10"/>
      <c r="AM16815" s="10"/>
    </row>
    <row r="16816" spans="9:39">
      <c r="I16816" s="10"/>
      <c r="R16816" s="10"/>
      <c r="S16816" s="10"/>
      <c r="T16816" s="10"/>
      <c r="X16816" s="35"/>
      <c r="AG16816" s="10"/>
      <c r="AI16816" s="10"/>
      <c r="AL16816" s="10"/>
      <c r="AM16816" s="10"/>
    </row>
    <row r="16817" spans="9:39">
      <c r="I16817" s="10"/>
      <c r="R16817" s="10"/>
      <c r="S16817" s="10"/>
      <c r="T16817" s="10"/>
      <c r="X16817" s="35"/>
      <c r="AG16817" s="10"/>
      <c r="AI16817" s="10"/>
      <c r="AL16817" s="10"/>
      <c r="AM16817" s="10"/>
    </row>
    <row r="16818" spans="9:39">
      <c r="I16818" s="10"/>
      <c r="R16818" s="10"/>
      <c r="S16818" s="10"/>
      <c r="T16818" s="10"/>
      <c r="X16818" s="35"/>
      <c r="AG16818" s="10"/>
      <c r="AI16818" s="10"/>
      <c r="AL16818" s="10"/>
      <c r="AM16818" s="10"/>
    </row>
    <row r="16819" spans="9:39">
      <c r="I16819" s="10"/>
      <c r="R16819" s="10"/>
      <c r="S16819" s="10"/>
      <c r="T16819" s="10"/>
      <c r="X16819" s="35"/>
      <c r="AG16819" s="10"/>
      <c r="AI16819" s="10"/>
      <c r="AL16819" s="10"/>
      <c r="AM16819" s="10"/>
    </row>
    <row r="16820" spans="9:39">
      <c r="I16820" s="10"/>
      <c r="R16820" s="10"/>
      <c r="S16820" s="10"/>
      <c r="T16820" s="10"/>
      <c r="X16820" s="35"/>
      <c r="AG16820" s="10"/>
      <c r="AI16820" s="10"/>
      <c r="AL16820" s="10"/>
      <c r="AM16820" s="10"/>
    </row>
    <row r="16821" spans="9:39">
      <c r="I16821" s="10"/>
      <c r="R16821" s="10"/>
      <c r="S16821" s="10"/>
      <c r="T16821" s="10"/>
      <c r="X16821" s="35"/>
      <c r="AG16821" s="10"/>
      <c r="AI16821" s="10"/>
      <c r="AL16821" s="10"/>
      <c r="AM16821" s="10"/>
    </row>
    <row r="16822" spans="9:39">
      <c r="I16822" s="10"/>
      <c r="R16822" s="10"/>
      <c r="S16822" s="10"/>
      <c r="T16822" s="10"/>
      <c r="X16822" s="35"/>
      <c r="AG16822" s="10"/>
      <c r="AI16822" s="10"/>
      <c r="AL16822" s="10"/>
      <c r="AM16822" s="10"/>
    </row>
    <row r="16823" spans="9:39">
      <c r="I16823" s="10"/>
      <c r="R16823" s="10"/>
      <c r="S16823" s="10"/>
      <c r="T16823" s="10"/>
      <c r="X16823" s="35"/>
      <c r="AG16823" s="10"/>
      <c r="AI16823" s="10"/>
      <c r="AL16823" s="10"/>
      <c r="AM16823" s="10"/>
    </row>
    <row r="16824" spans="9:39">
      <c r="I16824" s="10"/>
      <c r="R16824" s="10"/>
      <c r="S16824" s="10"/>
      <c r="T16824" s="10"/>
      <c r="X16824" s="35"/>
      <c r="AG16824" s="10"/>
      <c r="AI16824" s="10"/>
      <c r="AL16824" s="10"/>
      <c r="AM16824" s="10"/>
    </row>
    <row r="16825" spans="9:39">
      <c r="I16825" s="10"/>
      <c r="R16825" s="10"/>
      <c r="S16825" s="10"/>
      <c r="T16825" s="10"/>
      <c r="X16825" s="35"/>
      <c r="AG16825" s="10"/>
      <c r="AI16825" s="10"/>
      <c r="AL16825" s="10"/>
      <c r="AM16825" s="10"/>
    </row>
    <row r="16826" spans="9:39">
      <c r="I16826" s="10"/>
      <c r="R16826" s="10"/>
      <c r="S16826" s="10"/>
      <c r="T16826" s="10"/>
      <c r="X16826" s="35"/>
      <c r="AG16826" s="10"/>
      <c r="AI16826" s="10"/>
      <c r="AL16826" s="10"/>
      <c r="AM16826" s="10"/>
    </row>
    <row r="16827" spans="9:39">
      <c r="I16827" s="10"/>
      <c r="R16827" s="10"/>
      <c r="S16827" s="10"/>
      <c r="T16827" s="10"/>
      <c r="X16827" s="35"/>
      <c r="AG16827" s="10"/>
      <c r="AI16827" s="10"/>
      <c r="AL16827" s="10"/>
      <c r="AM16827" s="10"/>
    </row>
    <row r="16828" spans="9:39">
      <c r="I16828" s="10"/>
      <c r="R16828" s="10"/>
      <c r="S16828" s="10"/>
      <c r="T16828" s="10"/>
      <c r="X16828" s="35"/>
      <c r="AG16828" s="10"/>
      <c r="AI16828" s="10"/>
      <c r="AL16828" s="10"/>
      <c r="AM16828" s="10"/>
    </row>
    <row r="16829" spans="9:39">
      <c r="I16829" s="10"/>
      <c r="R16829" s="10"/>
      <c r="S16829" s="10"/>
      <c r="T16829" s="10"/>
      <c r="X16829" s="35"/>
      <c r="AG16829" s="10"/>
      <c r="AI16829" s="10"/>
      <c r="AL16829" s="10"/>
      <c r="AM16829" s="10"/>
    </row>
    <row r="16830" spans="9:39">
      <c r="I16830" s="10"/>
      <c r="R16830" s="10"/>
      <c r="S16830" s="10"/>
      <c r="T16830" s="10"/>
      <c r="X16830" s="35"/>
      <c r="AG16830" s="10"/>
      <c r="AI16830" s="10"/>
      <c r="AL16830" s="10"/>
      <c r="AM16830" s="10"/>
    </row>
    <row r="16831" spans="9:39">
      <c r="I16831" s="10"/>
      <c r="R16831" s="10"/>
      <c r="S16831" s="10"/>
      <c r="T16831" s="10"/>
      <c r="X16831" s="35"/>
      <c r="AG16831" s="10"/>
      <c r="AI16831" s="10"/>
      <c r="AL16831" s="10"/>
      <c r="AM16831" s="10"/>
    </row>
    <row r="16832" spans="9:39">
      <c r="I16832" s="10"/>
      <c r="R16832" s="10"/>
      <c r="S16832" s="10"/>
      <c r="T16832" s="10"/>
      <c r="X16832" s="35"/>
      <c r="AG16832" s="10"/>
      <c r="AI16832" s="10"/>
      <c r="AL16832" s="10"/>
      <c r="AM16832" s="10"/>
    </row>
    <row r="16833" spans="9:39">
      <c r="I16833" s="10"/>
      <c r="R16833" s="10"/>
      <c r="S16833" s="10"/>
      <c r="T16833" s="10"/>
      <c r="X16833" s="35"/>
      <c r="AG16833" s="10"/>
      <c r="AI16833" s="10"/>
      <c r="AL16833" s="10"/>
      <c r="AM16833" s="10"/>
    </row>
    <row r="16834" spans="9:39">
      <c r="I16834" s="10"/>
      <c r="R16834" s="10"/>
      <c r="S16834" s="10"/>
      <c r="T16834" s="10"/>
      <c r="X16834" s="35"/>
      <c r="AG16834" s="10"/>
      <c r="AI16834" s="10"/>
      <c r="AL16834" s="10"/>
      <c r="AM16834" s="10"/>
    </row>
    <row r="16835" spans="9:39">
      <c r="I16835" s="10"/>
      <c r="R16835" s="10"/>
      <c r="S16835" s="10"/>
      <c r="T16835" s="10"/>
      <c r="X16835" s="35"/>
      <c r="AG16835" s="10"/>
      <c r="AI16835" s="10"/>
      <c r="AL16835" s="10"/>
      <c r="AM16835" s="10"/>
    </row>
    <row r="16836" spans="9:39">
      <c r="I16836" s="10"/>
      <c r="R16836" s="10"/>
      <c r="S16836" s="10"/>
      <c r="T16836" s="10"/>
      <c r="X16836" s="35"/>
      <c r="AG16836" s="10"/>
      <c r="AI16836" s="10"/>
      <c r="AL16836" s="10"/>
      <c r="AM16836" s="10"/>
    </row>
    <row r="16837" spans="9:39">
      <c r="I16837" s="10"/>
      <c r="R16837" s="10"/>
      <c r="S16837" s="10"/>
      <c r="T16837" s="10"/>
      <c r="X16837" s="35"/>
      <c r="AG16837" s="10"/>
      <c r="AI16837" s="10"/>
      <c r="AL16837" s="10"/>
      <c r="AM16837" s="10"/>
    </row>
    <row r="16838" spans="9:39">
      <c r="I16838" s="10"/>
      <c r="R16838" s="10"/>
      <c r="S16838" s="10"/>
      <c r="T16838" s="10"/>
      <c r="X16838" s="35"/>
      <c r="AG16838" s="10"/>
      <c r="AI16838" s="10"/>
      <c r="AL16838" s="10"/>
      <c r="AM16838" s="10"/>
    </row>
    <row r="16839" spans="9:39">
      <c r="I16839" s="10"/>
      <c r="R16839" s="10"/>
      <c r="S16839" s="10"/>
      <c r="T16839" s="10"/>
      <c r="X16839" s="35"/>
      <c r="AG16839" s="10"/>
      <c r="AI16839" s="10"/>
      <c r="AL16839" s="10"/>
      <c r="AM16839" s="10"/>
    </row>
    <row r="16840" spans="9:39">
      <c r="I16840" s="10"/>
      <c r="R16840" s="10"/>
      <c r="S16840" s="10"/>
      <c r="T16840" s="10"/>
      <c r="X16840" s="35"/>
      <c r="AG16840" s="10"/>
      <c r="AI16840" s="10"/>
      <c r="AL16840" s="10"/>
      <c r="AM16840" s="10"/>
    </row>
    <row r="16841" spans="9:39">
      <c r="I16841" s="10"/>
      <c r="R16841" s="10"/>
      <c r="S16841" s="10"/>
      <c r="T16841" s="10"/>
      <c r="X16841" s="35"/>
      <c r="AG16841" s="10"/>
      <c r="AI16841" s="10"/>
      <c r="AL16841" s="10"/>
      <c r="AM16841" s="10"/>
    </row>
    <row r="16842" spans="9:39">
      <c r="I16842" s="10"/>
      <c r="R16842" s="10"/>
      <c r="S16842" s="10"/>
      <c r="T16842" s="10"/>
      <c r="X16842" s="35"/>
      <c r="AG16842" s="10"/>
      <c r="AI16842" s="10"/>
      <c r="AL16842" s="10"/>
      <c r="AM16842" s="10"/>
    </row>
    <row r="16843" spans="9:39">
      <c r="I16843" s="10"/>
      <c r="R16843" s="10"/>
      <c r="S16843" s="10"/>
      <c r="T16843" s="10"/>
      <c r="X16843" s="35"/>
      <c r="AG16843" s="10"/>
      <c r="AI16843" s="10"/>
      <c r="AL16843" s="10"/>
      <c r="AM16843" s="10"/>
    </row>
    <row r="16844" spans="9:39">
      <c r="I16844" s="10"/>
      <c r="R16844" s="10"/>
      <c r="S16844" s="10"/>
      <c r="T16844" s="10"/>
      <c r="X16844" s="35"/>
      <c r="AG16844" s="10"/>
      <c r="AI16844" s="10"/>
      <c r="AL16844" s="10"/>
      <c r="AM16844" s="10"/>
    </row>
    <row r="16845" spans="9:39">
      <c r="I16845" s="10"/>
      <c r="R16845" s="10"/>
      <c r="S16845" s="10"/>
      <c r="T16845" s="10"/>
      <c r="X16845" s="35"/>
      <c r="AG16845" s="10"/>
      <c r="AI16845" s="10"/>
      <c r="AL16845" s="10"/>
      <c r="AM16845" s="10"/>
    </row>
    <row r="16846" spans="9:39">
      <c r="I16846" s="10"/>
      <c r="R16846" s="10"/>
      <c r="S16846" s="10"/>
      <c r="T16846" s="10"/>
      <c r="X16846" s="35"/>
      <c r="AG16846" s="10"/>
      <c r="AI16846" s="10"/>
      <c r="AL16846" s="10"/>
      <c r="AM16846" s="10"/>
    </row>
    <row r="16847" spans="9:39">
      <c r="I16847" s="10"/>
      <c r="R16847" s="10"/>
      <c r="S16847" s="10"/>
      <c r="T16847" s="10"/>
      <c r="X16847" s="35"/>
      <c r="AG16847" s="10"/>
      <c r="AI16847" s="10"/>
      <c r="AL16847" s="10"/>
      <c r="AM16847" s="10"/>
    </row>
    <row r="16848" spans="9:39">
      <c r="I16848" s="10"/>
      <c r="R16848" s="10"/>
      <c r="S16848" s="10"/>
      <c r="T16848" s="10"/>
      <c r="X16848" s="35"/>
      <c r="AG16848" s="10"/>
      <c r="AI16848" s="10"/>
      <c r="AL16848" s="10"/>
      <c r="AM16848" s="10"/>
    </row>
    <row r="16849" spans="9:39">
      <c r="I16849" s="10"/>
      <c r="R16849" s="10"/>
      <c r="S16849" s="10"/>
      <c r="T16849" s="10"/>
      <c r="X16849" s="35"/>
      <c r="AG16849" s="10"/>
      <c r="AI16849" s="10"/>
      <c r="AL16849" s="10"/>
      <c r="AM16849" s="10"/>
    </row>
    <row r="16850" spans="9:39">
      <c r="I16850" s="10"/>
      <c r="R16850" s="10"/>
      <c r="S16850" s="10"/>
      <c r="T16850" s="10"/>
      <c r="X16850" s="35"/>
      <c r="AG16850" s="10"/>
      <c r="AI16850" s="10"/>
      <c r="AL16850" s="10"/>
      <c r="AM16850" s="10"/>
    </row>
    <row r="16851" spans="9:39">
      <c r="I16851" s="10"/>
      <c r="R16851" s="10"/>
      <c r="S16851" s="10"/>
      <c r="T16851" s="10"/>
      <c r="X16851" s="35"/>
      <c r="AG16851" s="10"/>
      <c r="AI16851" s="10"/>
      <c r="AL16851" s="10"/>
      <c r="AM16851" s="10"/>
    </row>
    <row r="16852" spans="9:39">
      <c r="I16852" s="10"/>
      <c r="R16852" s="10"/>
      <c r="S16852" s="10"/>
      <c r="T16852" s="10"/>
      <c r="X16852" s="35"/>
      <c r="AG16852" s="10"/>
      <c r="AI16852" s="10"/>
      <c r="AL16852" s="10"/>
      <c r="AM16852" s="10"/>
    </row>
    <row r="16853" spans="9:39">
      <c r="I16853" s="10"/>
      <c r="R16853" s="10"/>
      <c r="S16853" s="10"/>
      <c r="T16853" s="10"/>
      <c r="X16853" s="35"/>
      <c r="AG16853" s="10"/>
      <c r="AI16853" s="10"/>
      <c r="AL16853" s="10"/>
      <c r="AM16853" s="10"/>
    </row>
    <row r="16854" spans="9:39">
      <c r="I16854" s="10"/>
      <c r="R16854" s="10"/>
      <c r="S16854" s="10"/>
      <c r="T16854" s="10"/>
      <c r="X16854" s="35"/>
      <c r="AG16854" s="10"/>
      <c r="AI16854" s="10"/>
      <c r="AL16854" s="10"/>
      <c r="AM16854" s="10"/>
    </row>
    <row r="16855" spans="9:39">
      <c r="I16855" s="10"/>
      <c r="R16855" s="10"/>
      <c r="S16855" s="10"/>
      <c r="T16855" s="10"/>
      <c r="X16855" s="35"/>
      <c r="AG16855" s="10"/>
      <c r="AI16855" s="10"/>
      <c r="AL16855" s="10"/>
      <c r="AM16855" s="10"/>
    </row>
    <row r="16856" spans="9:39">
      <c r="I16856" s="10"/>
      <c r="R16856" s="10"/>
      <c r="S16856" s="10"/>
      <c r="T16856" s="10"/>
      <c r="X16856" s="35"/>
      <c r="AG16856" s="10"/>
      <c r="AI16856" s="10"/>
      <c r="AL16856" s="10"/>
      <c r="AM16856" s="10"/>
    </row>
    <row r="16857" spans="9:39">
      <c r="I16857" s="10"/>
      <c r="R16857" s="10"/>
      <c r="S16857" s="10"/>
      <c r="T16857" s="10"/>
      <c r="X16857" s="35"/>
      <c r="AG16857" s="10"/>
      <c r="AI16857" s="10"/>
      <c r="AL16857" s="10"/>
      <c r="AM16857" s="10"/>
    </row>
    <row r="16858" spans="9:39">
      <c r="I16858" s="10"/>
      <c r="R16858" s="10"/>
      <c r="S16858" s="10"/>
      <c r="T16858" s="10"/>
      <c r="X16858" s="35"/>
      <c r="AG16858" s="10"/>
      <c r="AI16858" s="10"/>
      <c r="AL16858" s="10"/>
      <c r="AM16858" s="10"/>
    </row>
    <row r="16859" spans="9:39">
      <c r="I16859" s="10"/>
      <c r="R16859" s="10"/>
      <c r="S16859" s="10"/>
      <c r="T16859" s="10"/>
      <c r="X16859" s="35"/>
      <c r="AG16859" s="10"/>
      <c r="AI16859" s="10"/>
      <c r="AL16859" s="10"/>
      <c r="AM16859" s="10"/>
    </row>
    <row r="16860" spans="9:39">
      <c r="I16860" s="10"/>
      <c r="R16860" s="10"/>
      <c r="S16860" s="10"/>
      <c r="T16860" s="10"/>
      <c r="X16860" s="35"/>
      <c r="AG16860" s="10"/>
      <c r="AI16860" s="10"/>
      <c r="AL16860" s="10"/>
      <c r="AM16860" s="10"/>
    </row>
    <row r="16861" spans="9:39">
      <c r="I16861" s="10"/>
      <c r="R16861" s="10"/>
      <c r="S16861" s="10"/>
      <c r="T16861" s="10"/>
      <c r="X16861" s="35"/>
      <c r="AG16861" s="10"/>
      <c r="AI16861" s="10"/>
      <c r="AL16861" s="10"/>
      <c r="AM16861" s="10"/>
    </row>
    <row r="16862" spans="9:39">
      <c r="I16862" s="10"/>
      <c r="R16862" s="10"/>
      <c r="S16862" s="10"/>
      <c r="T16862" s="10"/>
      <c r="X16862" s="35"/>
      <c r="AG16862" s="10"/>
      <c r="AI16862" s="10"/>
      <c r="AL16862" s="10"/>
      <c r="AM16862" s="10"/>
    </row>
    <row r="16863" spans="9:39">
      <c r="I16863" s="10"/>
      <c r="R16863" s="10"/>
      <c r="S16863" s="10"/>
      <c r="T16863" s="10"/>
      <c r="X16863" s="35"/>
      <c r="AG16863" s="10"/>
      <c r="AI16863" s="10"/>
      <c r="AL16863" s="10"/>
      <c r="AM16863" s="10"/>
    </row>
    <row r="16864" spans="9:39">
      <c r="I16864" s="10"/>
      <c r="R16864" s="10"/>
      <c r="S16864" s="10"/>
      <c r="T16864" s="10"/>
      <c r="X16864" s="35"/>
      <c r="AG16864" s="10"/>
      <c r="AI16864" s="10"/>
      <c r="AL16864" s="10"/>
      <c r="AM16864" s="10"/>
    </row>
    <row r="16865" spans="9:39">
      <c r="I16865" s="10"/>
      <c r="R16865" s="10"/>
      <c r="S16865" s="10"/>
      <c r="T16865" s="10"/>
      <c r="X16865" s="35"/>
      <c r="AG16865" s="10"/>
      <c r="AI16865" s="10"/>
      <c r="AL16865" s="10"/>
      <c r="AM16865" s="10"/>
    </row>
    <row r="16866" spans="9:39">
      <c r="I16866" s="10"/>
      <c r="R16866" s="10"/>
      <c r="S16866" s="10"/>
      <c r="T16866" s="10"/>
      <c r="X16866" s="35"/>
      <c r="AG16866" s="10"/>
      <c r="AI16866" s="10"/>
      <c r="AL16866" s="10"/>
      <c r="AM16866" s="10"/>
    </row>
    <row r="16867" spans="9:39">
      <c r="I16867" s="10"/>
      <c r="R16867" s="10"/>
      <c r="S16867" s="10"/>
      <c r="T16867" s="10"/>
      <c r="X16867" s="35"/>
      <c r="AG16867" s="10"/>
      <c r="AI16867" s="10"/>
      <c r="AL16867" s="10"/>
      <c r="AM16867" s="10"/>
    </row>
    <row r="16868" spans="9:39">
      <c r="I16868" s="10"/>
      <c r="R16868" s="10"/>
      <c r="S16868" s="10"/>
      <c r="T16868" s="10"/>
      <c r="X16868" s="35"/>
      <c r="AG16868" s="10"/>
      <c r="AI16868" s="10"/>
      <c r="AL16868" s="10"/>
      <c r="AM16868" s="10"/>
    </row>
    <row r="16869" spans="9:39">
      <c r="I16869" s="10"/>
      <c r="R16869" s="10"/>
      <c r="S16869" s="10"/>
      <c r="T16869" s="10"/>
      <c r="X16869" s="35"/>
      <c r="AG16869" s="10"/>
      <c r="AI16869" s="10"/>
      <c r="AL16869" s="10"/>
      <c r="AM16869" s="10"/>
    </row>
    <row r="16870" spans="9:39">
      <c r="I16870" s="10"/>
      <c r="R16870" s="10"/>
      <c r="S16870" s="10"/>
      <c r="T16870" s="10"/>
      <c r="X16870" s="35"/>
      <c r="AG16870" s="10"/>
      <c r="AI16870" s="10"/>
      <c r="AL16870" s="10"/>
      <c r="AM16870" s="10"/>
    </row>
    <row r="16871" spans="9:39">
      <c r="I16871" s="10"/>
      <c r="R16871" s="10"/>
      <c r="S16871" s="10"/>
      <c r="T16871" s="10"/>
      <c r="X16871" s="35"/>
      <c r="AG16871" s="10"/>
      <c r="AI16871" s="10"/>
      <c r="AL16871" s="10"/>
      <c r="AM16871" s="10"/>
    </row>
    <row r="16872" spans="9:39">
      <c r="I16872" s="10"/>
      <c r="R16872" s="10"/>
      <c r="S16872" s="10"/>
      <c r="T16872" s="10"/>
      <c r="X16872" s="35"/>
      <c r="AG16872" s="10"/>
      <c r="AI16872" s="10"/>
      <c r="AL16872" s="10"/>
      <c r="AM16872" s="10"/>
    </row>
    <row r="16873" spans="9:39">
      <c r="I16873" s="10"/>
      <c r="R16873" s="10"/>
      <c r="S16873" s="10"/>
      <c r="T16873" s="10"/>
      <c r="X16873" s="35"/>
      <c r="AG16873" s="10"/>
      <c r="AI16873" s="10"/>
      <c r="AL16873" s="10"/>
      <c r="AM16873" s="10"/>
    </row>
    <row r="16874" spans="9:39">
      <c r="I16874" s="10"/>
      <c r="R16874" s="10"/>
      <c r="S16874" s="10"/>
      <c r="T16874" s="10"/>
      <c r="X16874" s="35"/>
      <c r="AG16874" s="10"/>
      <c r="AI16874" s="10"/>
      <c r="AL16874" s="10"/>
      <c r="AM16874" s="10"/>
    </row>
    <row r="16875" spans="9:39">
      <c r="I16875" s="10"/>
      <c r="R16875" s="10"/>
      <c r="S16875" s="10"/>
      <c r="T16875" s="10"/>
      <c r="X16875" s="35"/>
      <c r="AG16875" s="10"/>
      <c r="AI16875" s="10"/>
      <c r="AL16875" s="10"/>
      <c r="AM16875" s="10"/>
    </row>
    <row r="16876" spans="9:39">
      <c r="I16876" s="10"/>
      <c r="R16876" s="10"/>
      <c r="S16876" s="10"/>
      <c r="T16876" s="10"/>
      <c r="X16876" s="35"/>
      <c r="AG16876" s="10"/>
      <c r="AI16876" s="10"/>
      <c r="AL16876" s="10"/>
      <c r="AM16876" s="10"/>
    </row>
    <row r="16877" spans="9:39">
      <c r="I16877" s="10"/>
      <c r="R16877" s="10"/>
      <c r="S16877" s="10"/>
      <c r="T16877" s="10"/>
      <c r="X16877" s="35"/>
      <c r="AG16877" s="10"/>
      <c r="AI16877" s="10"/>
      <c r="AL16877" s="10"/>
      <c r="AM16877" s="10"/>
    </row>
    <row r="16878" spans="9:39">
      <c r="I16878" s="10"/>
      <c r="R16878" s="10"/>
      <c r="S16878" s="10"/>
      <c r="T16878" s="10"/>
      <c r="X16878" s="35"/>
      <c r="AG16878" s="10"/>
      <c r="AI16878" s="10"/>
      <c r="AL16878" s="10"/>
      <c r="AM16878" s="10"/>
    </row>
    <row r="16879" spans="9:39">
      <c r="I16879" s="10"/>
      <c r="R16879" s="10"/>
      <c r="S16879" s="10"/>
      <c r="T16879" s="10"/>
      <c r="X16879" s="35"/>
      <c r="AG16879" s="10"/>
      <c r="AI16879" s="10"/>
      <c r="AL16879" s="10"/>
      <c r="AM16879" s="10"/>
    </row>
    <row r="16880" spans="9:39">
      <c r="I16880" s="10"/>
      <c r="R16880" s="10"/>
      <c r="S16880" s="10"/>
      <c r="T16880" s="10"/>
      <c r="X16880" s="35"/>
      <c r="AG16880" s="10"/>
      <c r="AI16880" s="10"/>
      <c r="AL16880" s="10"/>
      <c r="AM16880" s="10"/>
    </row>
    <row r="16881" spans="9:39">
      <c r="I16881" s="10"/>
      <c r="R16881" s="10"/>
      <c r="S16881" s="10"/>
      <c r="T16881" s="10"/>
      <c r="X16881" s="35"/>
      <c r="AG16881" s="10"/>
      <c r="AI16881" s="10"/>
      <c r="AL16881" s="10"/>
      <c r="AM16881" s="10"/>
    </row>
    <row r="16882" spans="9:39">
      <c r="I16882" s="10"/>
      <c r="R16882" s="10"/>
      <c r="S16882" s="10"/>
      <c r="T16882" s="10"/>
      <c r="X16882" s="35"/>
      <c r="AG16882" s="10"/>
      <c r="AI16882" s="10"/>
      <c r="AL16882" s="10"/>
      <c r="AM16882" s="10"/>
    </row>
    <row r="16883" spans="9:39">
      <c r="I16883" s="10"/>
      <c r="R16883" s="10"/>
      <c r="S16883" s="10"/>
      <c r="T16883" s="10"/>
      <c r="X16883" s="35"/>
      <c r="AG16883" s="10"/>
      <c r="AI16883" s="10"/>
      <c r="AL16883" s="10"/>
      <c r="AM16883" s="10"/>
    </row>
    <row r="16884" spans="9:39">
      <c r="I16884" s="10"/>
      <c r="R16884" s="10"/>
      <c r="S16884" s="10"/>
      <c r="T16884" s="10"/>
      <c r="X16884" s="35"/>
      <c r="AG16884" s="10"/>
      <c r="AI16884" s="10"/>
      <c r="AL16884" s="10"/>
      <c r="AM16884" s="10"/>
    </row>
    <row r="16885" spans="9:39">
      <c r="I16885" s="10"/>
      <c r="R16885" s="10"/>
      <c r="S16885" s="10"/>
      <c r="T16885" s="10"/>
      <c r="X16885" s="35"/>
      <c r="AG16885" s="10"/>
      <c r="AI16885" s="10"/>
      <c r="AL16885" s="10"/>
      <c r="AM16885" s="10"/>
    </row>
    <row r="16886" spans="9:39">
      <c r="I16886" s="10"/>
      <c r="R16886" s="10"/>
      <c r="S16886" s="10"/>
      <c r="T16886" s="10"/>
      <c r="X16886" s="35"/>
      <c r="AG16886" s="10"/>
      <c r="AI16886" s="10"/>
      <c r="AL16886" s="10"/>
      <c r="AM16886" s="10"/>
    </row>
    <row r="16887" spans="9:39">
      <c r="I16887" s="10"/>
      <c r="R16887" s="10"/>
      <c r="S16887" s="10"/>
      <c r="T16887" s="10"/>
      <c r="X16887" s="35"/>
      <c r="AG16887" s="10"/>
      <c r="AI16887" s="10"/>
      <c r="AL16887" s="10"/>
      <c r="AM16887" s="10"/>
    </row>
    <row r="16888" spans="9:39">
      <c r="I16888" s="10"/>
      <c r="R16888" s="10"/>
      <c r="S16888" s="10"/>
      <c r="T16888" s="10"/>
      <c r="X16888" s="35"/>
      <c r="AG16888" s="10"/>
      <c r="AI16888" s="10"/>
      <c r="AL16888" s="10"/>
      <c r="AM16888" s="10"/>
    </row>
    <row r="16889" spans="9:39">
      <c r="I16889" s="10"/>
      <c r="R16889" s="10"/>
      <c r="S16889" s="10"/>
      <c r="T16889" s="10"/>
      <c r="X16889" s="35"/>
      <c r="AG16889" s="10"/>
      <c r="AI16889" s="10"/>
      <c r="AL16889" s="10"/>
      <c r="AM16889" s="10"/>
    </row>
    <row r="16890" spans="9:39">
      <c r="I16890" s="10"/>
      <c r="R16890" s="10"/>
      <c r="S16890" s="10"/>
      <c r="T16890" s="10"/>
      <c r="X16890" s="35"/>
      <c r="AG16890" s="10"/>
      <c r="AI16890" s="10"/>
      <c r="AL16890" s="10"/>
      <c r="AM16890" s="10"/>
    </row>
    <row r="16891" spans="9:39">
      <c r="I16891" s="10"/>
      <c r="R16891" s="10"/>
      <c r="S16891" s="10"/>
      <c r="T16891" s="10"/>
      <c r="X16891" s="35"/>
      <c r="AG16891" s="10"/>
      <c r="AI16891" s="10"/>
      <c r="AL16891" s="10"/>
      <c r="AM16891" s="10"/>
    </row>
    <row r="16892" spans="9:39">
      <c r="I16892" s="10"/>
      <c r="R16892" s="10"/>
      <c r="S16892" s="10"/>
      <c r="T16892" s="10"/>
      <c r="X16892" s="35"/>
      <c r="AG16892" s="10"/>
      <c r="AI16892" s="10"/>
      <c r="AL16892" s="10"/>
      <c r="AM16892" s="10"/>
    </row>
    <row r="16893" spans="9:39">
      <c r="I16893" s="10"/>
      <c r="R16893" s="10"/>
      <c r="S16893" s="10"/>
      <c r="T16893" s="10"/>
      <c r="X16893" s="35"/>
      <c r="AG16893" s="10"/>
      <c r="AI16893" s="10"/>
      <c r="AL16893" s="10"/>
      <c r="AM16893" s="10"/>
    </row>
    <row r="16894" spans="9:39">
      <c r="I16894" s="10"/>
      <c r="R16894" s="10"/>
      <c r="S16894" s="10"/>
      <c r="T16894" s="10"/>
      <c r="X16894" s="35"/>
      <c r="AG16894" s="10"/>
      <c r="AI16894" s="10"/>
      <c r="AL16894" s="10"/>
      <c r="AM16894" s="10"/>
    </row>
    <row r="16895" spans="9:39">
      <c r="I16895" s="10"/>
      <c r="R16895" s="10"/>
      <c r="S16895" s="10"/>
      <c r="T16895" s="10"/>
      <c r="X16895" s="35"/>
      <c r="AG16895" s="10"/>
      <c r="AI16895" s="10"/>
      <c r="AL16895" s="10"/>
      <c r="AM16895" s="10"/>
    </row>
    <row r="16896" spans="9:39">
      <c r="I16896" s="10"/>
      <c r="R16896" s="10"/>
      <c r="S16896" s="10"/>
      <c r="T16896" s="10"/>
      <c r="X16896" s="35"/>
      <c r="AG16896" s="10"/>
      <c r="AI16896" s="10"/>
      <c r="AL16896" s="10"/>
      <c r="AM16896" s="10"/>
    </row>
    <row r="16897" spans="9:39">
      <c r="I16897" s="10"/>
      <c r="R16897" s="10"/>
      <c r="S16897" s="10"/>
      <c r="T16897" s="10"/>
      <c r="X16897" s="35"/>
      <c r="AG16897" s="10"/>
      <c r="AI16897" s="10"/>
      <c r="AL16897" s="10"/>
      <c r="AM16897" s="10"/>
    </row>
    <row r="16898" spans="9:39">
      <c r="I16898" s="10"/>
      <c r="R16898" s="10"/>
      <c r="S16898" s="10"/>
      <c r="T16898" s="10"/>
      <c r="X16898" s="35"/>
      <c r="AG16898" s="10"/>
      <c r="AI16898" s="10"/>
      <c r="AL16898" s="10"/>
      <c r="AM16898" s="10"/>
    </row>
    <row r="16899" spans="9:39">
      <c r="I16899" s="10"/>
      <c r="R16899" s="10"/>
      <c r="S16899" s="10"/>
      <c r="T16899" s="10"/>
      <c r="X16899" s="35"/>
      <c r="AG16899" s="10"/>
      <c r="AI16899" s="10"/>
      <c r="AL16899" s="10"/>
      <c r="AM16899" s="10"/>
    </row>
    <row r="16900" spans="9:39">
      <c r="I16900" s="10"/>
      <c r="R16900" s="10"/>
      <c r="S16900" s="10"/>
      <c r="T16900" s="10"/>
      <c r="X16900" s="35"/>
      <c r="AG16900" s="10"/>
      <c r="AI16900" s="10"/>
      <c r="AL16900" s="10"/>
      <c r="AM16900" s="10"/>
    </row>
    <row r="16901" spans="9:39">
      <c r="I16901" s="10"/>
      <c r="R16901" s="10"/>
      <c r="S16901" s="10"/>
      <c r="T16901" s="10"/>
      <c r="X16901" s="35"/>
      <c r="AG16901" s="10"/>
      <c r="AI16901" s="10"/>
      <c r="AL16901" s="10"/>
      <c r="AM16901" s="10"/>
    </row>
    <row r="16902" spans="9:39">
      <c r="I16902" s="10"/>
      <c r="R16902" s="10"/>
      <c r="S16902" s="10"/>
      <c r="T16902" s="10"/>
      <c r="X16902" s="35"/>
      <c r="AG16902" s="10"/>
      <c r="AI16902" s="10"/>
      <c r="AL16902" s="10"/>
      <c r="AM16902" s="10"/>
    </row>
    <row r="16903" spans="9:39">
      <c r="I16903" s="10"/>
      <c r="R16903" s="10"/>
      <c r="S16903" s="10"/>
      <c r="T16903" s="10"/>
      <c r="X16903" s="35"/>
      <c r="AG16903" s="10"/>
      <c r="AI16903" s="10"/>
      <c r="AL16903" s="10"/>
      <c r="AM16903" s="10"/>
    </row>
    <row r="16904" spans="9:39">
      <c r="I16904" s="10"/>
      <c r="R16904" s="10"/>
      <c r="S16904" s="10"/>
      <c r="T16904" s="10"/>
      <c r="X16904" s="35"/>
      <c r="AG16904" s="10"/>
      <c r="AI16904" s="10"/>
      <c r="AL16904" s="10"/>
      <c r="AM16904" s="10"/>
    </row>
    <row r="16905" spans="9:39">
      <c r="I16905" s="10"/>
      <c r="R16905" s="10"/>
      <c r="S16905" s="10"/>
      <c r="T16905" s="10"/>
      <c r="X16905" s="35"/>
      <c r="AG16905" s="10"/>
      <c r="AI16905" s="10"/>
      <c r="AL16905" s="10"/>
      <c r="AM16905" s="10"/>
    </row>
    <row r="16906" spans="9:39">
      <c r="I16906" s="10"/>
      <c r="R16906" s="10"/>
      <c r="S16906" s="10"/>
      <c r="T16906" s="10"/>
      <c r="X16906" s="35"/>
      <c r="AG16906" s="10"/>
      <c r="AI16906" s="10"/>
      <c r="AL16906" s="10"/>
      <c r="AM16906" s="10"/>
    </row>
    <row r="16907" spans="9:39">
      <c r="I16907" s="10"/>
      <c r="R16907" s="10"/>
      <c r="S16907" s="10"/>
      <c r="T16907" s="10"/>
      <c r="X16907" s="35"/>
      <c r="AG16907" s="10"/>
      <c r="AI16907" s="10"/>
      <c r="AL16907" s="10"/>
      <c r="AM16907" s="10"/>
    </row>
    <row r="16908" spans="9:39">
      <c r="I16908" s="10"/>
      <c r="R16908" s="10"/>
      <c r="S16908" s="10"/>
      <c r="T16908" s="10"/>
      <c r="X16908" s="35"/>
      <c r="AG16908" s="10"/>
      <c r="AI16908" s="10"/>
      <c r="AL16908" s="10"/>
      <c r="AM16908" s="10"/>
    </row>
    <row r="16909" spans="9:39">
      <c r="I16909" s="10"/>
      <c r="R16909" s="10"/>
      <c r="S16909" s="10"/>
      <c r="T16909" s="10"/>
      <c r="X16909" s="35"/>
      <c r="AG16909" s="10"/>
      <c r="AI16909" s="10"/>
      <c r="AL16909" s="10"/>
      <c r="AM16909" s="10"/>
    </row>
    <row r="16910" spans="9:39">
      <c r="I16910" s="10"/>
      <c r="R16910" s="10"/>
      <c r="S16910" s="10"/>
      <c r="T16910" s="10"/>
      <c r="X16910" s="35"/>
      <c r="AG16910" s="10"/>
      <c r="AI16910" s="10"/>
      <c r="AL16910" s="10"/>
      <c r="AM16910" s="10"/>
    </row>
    <row r="16911" spans="9:39">
      <c r="I16911" s="10"/>
      <c r="R16911" s="10"/>
      <c r="S16911" s="10"/>
      <c r="T16911" s="10"/>
      <c r="X16911" s="35"/>
      <c r="AG16911" s="10"/>
      <c r="AI16911" s="10"/>
      <c r="AL16911" s="10"/>
      <c r="AM16911" s="10"/>
    </row>
    <row r="16912" spans="9:39">
      <c r="I16912" s="10"/>
      <c r="R16912" s="10"/>
      <c r="S16912" s="10"/>
      <c r="T16912" s="10"/>
      <c r="X16912" s="35"/>
      <c r="AG16912" s="10"/>
      <c r="AI16912" s="10"/>
      <c r="AL16912" s="10"/>
      <c r="AM16912" s="10"/>
    </row>
    <row r="16913" spans="9:39">
      <c r="I16913" s="10"/>
      <c r="R16913" s="10"/>
      <c r="S16913" s="10"/>
      <c r="T16913" s="10"/>
      <c r="X16913" s="35"/>
      <c r="AG16913" s="10"/>
      <c r="AI16913" s="10"/>
      <c r="AL16913" s="10"/>
      <c r="AM16913" s="10"/>
    </row>
    <row r="16914" spans="9:39">
      <c r="I16914" s="10"/>
      <c r="R16914" s="10"/>
      <c r="S16914" s="10"/>
      <c r="T16914" s="10"/>
      <c r="X16914" s="35"/>
      <c r="AG16914" s="10"/>
      <c r="AI16914" s="10"/>
      <c r="AL16914" s="10"/>
      <c r="AM16914" s="10"/>
    </row>
    <row r="16915" spans="9:39">
      <c r="I16915" s="10"/>
      <c r="R16915" s="10"/>
      <c r="S16915" s="10"/>
      <c r="T16915" s="10"/>
      <c r="X16915" s="35"/>
      <c r="AG16915" s="10"/>
      <c r="AI16915" s="10"/>
      <c r="AL16915" s="10"/>
      <c r="AM16915" s="10"/>
    </row>
    <row r="16916" spans="9:39">
      <c r="I16916" s="10"/>
      <c r="R16916" s="10"/>
      <c r="S16916" s="10"/>
      <c r="T16916" s="10"/>
      <c r="X16916" s="35"/>
      <c r="AG16916" s="10"/>
      <c r="AI16916" s="10"/>
      <c r="AL16916" s="10"/>
      <c r="AM16916" s="10"/>
    </row>
    <row r="16917" spans="9:39">
      <c r="I16917" s="10"/>
      <c r="R16917" s="10"/>
      <c r="S16917" s="10"/>
      <c r="T16917" s="10"/>
      <c r="X16917" s="35"/>
      <c r="AG16917" s="10"/>
      <c r="AI16917" s="10"/>
      <c r="AL16917" s="10"/>
      <c r="AM16917" s="10"/>
    </row>
    <row r="16918" spans="9:39">
      <c r="I16918" s="10"/>
      <c r="R16918" s="10"/>
      <c r="S16918" s="10"/>
      <c r="T16918" s="10"/>
      <c r="X16918" s="35"/>
      <c r="AG16918" s="10"/>
      <c r="AI16918" s="10"/>
      <c r="AL16918" s="10"/>
      <c r="AM16918" s="10"/>
    </row>
    <row r="16919" spans="9:39">
      <c r="I16919" s="10"/>
      <c r="R16919" s="10"/>
      <c r="S16919" s="10"/>
      <c r="T16919" s="10"/>
      <c r="X16919" s="35"/>
      <c r="AG16919" s="10"/>
      <c r="AI16919" s="10"/>
      <c r="AL16919" s="10"/>
      <c r="AM16919" s="10"/>
    </row>
    <row r="16920" spans="9:39">
      <c r="I16920" s="10"/>
      <c r="R16920" s="10"/>
      <c r="S16920" s="10"/>
      <c r="T16920" s="10"/>
      <c r="X16920" s="35"/>
      <c r="AG16920" s="10"/>
      <c r="AI16920" s="10"/>
      <c r="AL16920" s="10"/>
      <c r="AM16920" s="10"/>
    </row>
    <row r="16921" spans="9:39">
      <c r="I16921" s="10"/>
      <c r="R16921" s="10"/>
      <c r="S16921" s="10"/>
      <c r="T16921" s="10"/>
      <c r="X16921" s="35"/>
      <c r="AG16921" s="10"/>
      <c r="AI16921" s="10"/>
      <c r="AL16921" s="10"/>
      <c r="AM16921" s="10"/>
    </row>
    <row r="16922" spans="9:39">
      <c r="I16922" s="10"/>
      <c r="R16922" s="10"/>
      <c r="S16922" s="10"/>
      <c r="T16922" s="10"/>
      <c r="X16922" s="35"/>
      <c r="AG16922" s="10"/>
      <c r="AI16922" s="10"/>
      <c r="AL16922" s="10"/>
      <c r="AM16922" s="10"/>
    </row>
    <row r="16923" spans="9:39">
      <c r="I16923" s="10"/>
      <c r="R16923" s="10"/>
      <c r="S16923" s="10"/>
      <c r="T16923" s="10"/>
      <c r="X16923" s="35"/>
      <c r="AG16923" s="10"/>
      <c r="AI16923" s="10"/>
      <c r="AL16923" s="10"/>
      <c r="AM16923" s="10"/>
    </row>
    <row r="16924" spans="9:39">
      <c r="I16924" s="10"/>
      <c r="R16924" s="10"/>
      <c r="S16924" s="10"/>
      <c r="T16924" s="10"/>
      <c r="X16924" s="35"/>
      <c r="AG16924" s="10"/>
      <c r="AI16924" s="10"/>
      <c r="AL16924" s="10"/>
      <c r="AM16924" s="10"/>
    </row>
    <row r="16925" spans="9:39">
      <c r="I16925" s="10"/>
      <c r="R16925" s="10"/>
      <c r="S16925" s="10"/>
      <c r="T16925" s="10"/>
      <c r="X16925" s="35"/>
      <c r="AG16925" s="10"/>
      <c r="AI16925" s="10"/>
      <c r="AL16925" s="10"/>
      <c r="AM16925" s="10"/>
    </row>
    <row r="16926" spans="9:39">
      <c r="I16926" s="10"/>
      <c r="R16926" s="10"/>
      <c r="S16926" s="10"/>
      <c r="T16926" s="10"/>
      <c r="X16926" s="35"/>
      <c r="AG16926" s="10"/>
      <c r="AI16926" s="10"/>
      <c r="AL16926" s="10"/>
      <c r="AM16926" s="10"/>
    </row>
    <row r="16927" spans="9:39">
      <c r="I16927" s="10"/>
      <c r="R16927" s="10"/>
      <c r="S16927" s="10"/>
      <c r="T16927" s="10"/>
      <c r="X16927" s="35"/>
      <c r="AG16927" s="10"/>
      <c r="AI16927" s="10"/>
      <c r="AL16927" s="10"/>
      <c r="AM16927" s="10"/>
    </row>
    <row r="16928" spans="9:39">
      <c r="I16928" s="10"/>
      <c r="R16928" s="10"/>
      <c r="S16928" s="10"/>
      <c r="T16928" s="10"/>
      <c r="X16928" s="35"/>
      <c r="AG16928" s="10"/>
      <c r="AI16928" s="10"/>
      <c r="AL16928" s="10"/>
      <c r="AM16928" s="10"/>
    </row>
    <row r="16929" spans="9:39">
      <c r="I16929" s="10"/>
      <c r="R16929" s="10"/>
      <c r="S16929" s="10"/>
      <c r="T16929" s="10"/>
      <c r="X16929" s="35"/>
      <c r="AG16929" s="10"/>
      <c r="AI16929" s="10"/>
      <c r="AL16929" s="10"/>
      <c r="AM16929" s="10"/>
    </row>
    <row r="16930" spans="9:39">
      <c r="I16930" s="10"/>
      <c r="R16930" s="10"/>
      <c r="S16930" s="10"/>
      <c r="T16930" s="10"/>
      <c r="X16930" s="35"/>
      <c r="AG16930" s="10"/>
      <c r="AI16930" s="10"/>
      <c r="AL16930" s="10"/>
      <c r="AM16930" s="10"/>
    </row>
    <row r="16931" spans="9:39">
      <c r="I16931" s="10"/>
      <c r="R16931" s="10"/>
      <c r="S16931" s="10"/>
      <c r="T16931" s="10"/>
      <c r="X16931" s="35"/>
      <c r="AG16931" s="10"/>
      <c r="AI16931" s="10"/>
      <c r="AL16931" s="10"/>
      <c r="AM16931" s="10"/>
    </row>
    <row r="16932" spans="9:39">
      <c r="I16932" s="10"/>
      <c r="R16932" s="10"/>
      <c r="S16932" s="10"/>
      <c r="T16932" s="10"/>
      <c r="X16932" s="35"/>
      <c r="AG16932" s="10"/>
      <c r="AI16932" s="10"/>
      <c r="AL16932" s="10"/>
      <c r="AM16932" s="10"/>
    </row>
    <row r="16933" spans="9:39">
      <c r="I16933" s="10"/>
      <c r="R16933" s="10"/>
      <c r="S16933" s="10"/>
      <c r="T16933" s="10"/>
      <c r="X16933" s="35"/>
      <c r="AG16933" s="10"/>
      <c r="AI16933" s="10"/>
      <c r="AL16933" s="10"/>
      <c r="AM16933" s="10"/>
    </row>
    <row r="16934" spans="9:39">
      <c r="I16934" s="10"/>
      <c r="R16934" s="10"/>
      <c r="S16934" s="10"/>
      <c r="T16934" s="10"/>
      <c r="X16934" s="35"/>
      <c r="AG16934" s="10"/>
      <c r="AI16934" s="10"/>
      <c r="AL16934" s="10"/>
      <c r="AM16934" s="10"/>
    </row>
    <row r="16935" spans="9:39">
      <c r="I16935" s="10"/>
      <c r="R16935" s="10"/>
      <c r="S16935" s="10"/>
      <c r="T16935" s="10"/>
      <c r="X16935" s="35"/>
      <c r="AG16935" s="10"/>
      <c r="AI16935" s="10"/>
      <c r="AL16935" s="10"/>
      <c r="AM16935" s="10"/>
    </row>
    <row r="16936" spans="9:39">
      <c r="I16936" s="10"/>
      <c r="R16936" s="10"/>
      <c r="S16936" s="10"/>
      <c r="T16936" s="10"/>
      <c r="X16936" s="35"/>
      <c r="AG16936" s="10"/>
      <c r="AI16936" s="10"/>
      <c r="AL16936" s="10"/>
      <c r="AM16936" s="10"/>
    </row>
    <row r="16937" spans="9:39">
      <c r="I16937" s="10"/>
      <c r="R16937" s="10"/>
      <c r="S16937" s="10"/>
      <c r="T16937" s="10"/>
      <c r="X16937" s="35"/>
      <c r="AG16937" s="10"/>
      <c r="AI16937" s="10"/>
      <c r="AL16937" s="10"/>
      <c r="AM16937" s="10"/>
    </row>
    <row r="16938" spans="9:39">
      <c r="I16938" s="10"/>
      <c r="R16938" s="10"/>
      <c r="S16938" s="10"/>
      <c r="T16938" s="10"/>
      <c r="X16938" s="35"/>
      <c r="AG16938" s="10"/>
      <c r="AI16938" s="10"/>
      <c r="AL16938" s="10"/>
      <c r="AM16938" s="10"/>
    </row>
    <row r="16939" spans="9:39">
      <c r="I16939" s="10"/>
      <c r="R16939" s="10"/>
      <c r="S16939" s="10"/>
      <c r="T16939" s="10"/>
      <c r="X16939" s="35"/>
      <c r="AG16939" s="10"/>
      <c r="AI16939" s="10"/>
      <c r="AL16939" s="10"/>
      <c r="AM16939" s="10"/>
    </row>
    <row r="16940" spans="9:39">
      <c r="I16940" s="10"/>
      <c r="R16940" s="10"/>
      <c r="S16940" s="10"/>
      <c r="T16940" s="10"/>
      <c r="X16940" s="35"/>
      <c r="AG16940" s="10"/>
      <c r="AI16940" s="10"/>
      <c r="AL16940" s="10"/>
      <c r="AM16940" s="10"/>
    </row>
    <row r="16941" spans="9:39">
      <c r="I16941" s="10"/>
      <c r="R16941" s="10"/>
      <c r="S16941" s="10"/>
      <c r="T16941" s="10"/>
      <c r="X16941" s="35"/>
      <c r="AG16941" s="10"/>
      <c r="AI16941" s="10"/>
      <c r="AL16941" s="10"/>
      <c r="AM16941" s="10"/>
    </row>
    <row r="16942" spans="9:39">
      <c r="I16942" s="10"/>
      <c r="R16942" s="10"/>
      <c r="S16942" s="10"/>
      <c r="T16942" s="10"/>
      <c r="X16942" s="35"/>
      <c r="AG16942" s="10"/>
      <c r="AI16942" s="10"/>
      <c r="AL16942" s="10"/>
      <c r="AM16942" s="10"/>
    </row>
    <row r="16943" spans="9:39">
      <c r="I16943" s="10"/>
      <c r="R16943" s="10"/>
      <c r="S16943" s="10"/>
      <c r="T16943" s="10"/>
      <c r="X16943" s="35"/>
      <c r="AG16943" s="10"/>
      <c r="AI16943" s="10"/>
      <c r="AL16943" s="10"/>
      <c r="AM16943" s="10"/>
    </row>
    <row r="16944" spans="9:39">
      <c r="I16944" s="10"/>
      <c r="R16944" s="10"/>
      <c r="S16944" s="10"/>
      <c r="T16944" s="10"/>
      <c r="X16944" s="35"/>
      <c r="AG16944" s="10"/>
      <c r="AI16944" s="10"/>
      <c r="AL16944" s="10"/>
      <c r="AM16944" s="10"/>
    </row>
    <row r="16945" spans="9:39">
      <c r="I16945" s="10"/>
      <c r="R16945" s="10"/>
      <c r="S16945" s="10"/>
      <c r="T16945" s="10"/>
      <c r="X16945" s="35"/>
      <c r="AG16945" s="10"/>
      <c r="AI16945" s="10"/>
      <c r="AL16945" s="10"/>
      <c r="AM16945" s="10"/>
    </row>
    <row r="16946" spans="9:39">
      <c r="I16946" s="10"/>
      <c r="R16946" s="10"/>
      <c r="S16946" s="10"/>
      <c r="T16946" s="10"/>
      <c r="X16946" s="35"/>
      <c r="AG16946" s="10"/>
      <c r="AI16946" s="10"/>
      <c r="AL16946" s="10"/>
      <c r="AM16946" s="10"/>
    </row>
    <row r="16947" spans="9:39">
      <c r="I16947" s="10"/>
      <c r="R16947" s="10"/>
      <c r="S16947" s="10"/>
      <c r="T16947" s="10"/>
      <c r="X16947" s="35"/>
      <c r="AG16947" s="10"/>
      <c r="AI16947" s="10"/>
      <c r="AL16947" s="10"/>
      <c r="AM16947" s="10"/>
    </row>
    <row r="16948" spans="9:39">
      <c r="I16948" s="10"/>
      <c r="R16948" s="10"/>
      <c r="S16948" s="10"/>
      <c r="T16948" s="10"/>
      <c r="X16948" s="35"/>
      <c r="AG16948" s="10"/>
      <c r="AI16948" s="10"/>
      <c r="AL16948" s="10"/>
      <c r="AM16948" s="10"/>
    </row>
    <row r="16949" spans="9:39">
      <c r="I16949" s="10"/>
      <c r="R16949" s="10"/>
      <c r="S16949" s="10"/>
      <c r="T16949" s="10"/>
      <c r="X16949" s="35"/>
      <c r="AG16949" s="10"/>
      <c r="AI16949" s="10"/>
      <c r="AL16949" s="10"/>
      <c r="AM16949" s="10"/>
    </row>
    <row r="16950" spans="9:39">
      <c r="I16950" s="10"/>
      <c r="R16950" s="10"/>
      <c r="S16950" s="10"/>
      <c r="T16950" s="10"/>
      <c r="X16950" s="35"/>
      <c r="AG16950" s="10"/>
      <c r="AI16950" s="10"/>
      <c r="AL16950" s="10"/>
      <c r="AM16950" s="10"/>
    </row>
    <row r="16951" spans="9:39">
      <c r="I16951" s="10"/>
      <c r="R16951" s="10"/>
      <c r="S16951" s="10"/>
      <c r="T16951" s="10"/>
      <c r="X16951" s="35"/>
      <c r="AG16951" s="10"/>
      <c r="AI16951" s="10"/>
      <c r="AL16951" s="10"/>
      <c r="AM16951" s="10"/>
    </row>
    <row r="16952" spans="9:39">
      <c r="I16952" s="10"/>
      <c r="R16952" s="10"/>
      <c r="S16952" s="10"/>
      <c r="T16952" s="10"/>
      <c r="X16952" s="35"/>
      <c r="AG16952" s="10"/>
      <c r="AI16952" s="10"/>
      <c r="AL16952" s="10"/>
      <c r="AM16952" s="10"/>
    </row>
    <row r="16953" spans="9:39">
      <c r="I16953" s="10"/>
      <c r="R16953" s="10"/>
      <c r="S16953" s="10"/>
      <c r="T16953" s="10"/>
      <c r="X16953" s="35"/>
      <c r="AG16953" s="10"/>
      <c r="AI16953" s="10"/>
      <c r="AL16953" s="10"/>
      <c r="AM16953" s="10"/>
    </row>
    <row r="16954" spans="9:39">
      <c r="I16954" s="10"/>
      <c r="R16954" s="10"/>
      <c r="S16954" s="10"/>
      <c r="T16954" s="10"/>
      <c r="X16954" s="35"/>
      <c r="AG16954" s="10"/>
      <c r="AI16954" s="10"/>
      <c r="AL16954" s="10"/>
      <c r="AM16954" s="10"/>
    </row>
    <row r="16955" spans="9:39">
      <c r="I16955" s="10"/>
      <c r="R16955" s="10"/>
      <c r="S16955" s="10"/>
      <c r="T16955" s="10"/>
      <c r="X16955" s="35"/>
      <c r="AG16955" s="10"/>
      <c r="AI16955" s="10"/>
      <c r="AL16955" s="10"/>
      <c r="AM16955" s="10"/>
    </row>
    <row r="16956" spans="9:39">
      <c r="I16956" s="10"/>
      <c r="R16956" s="10"/>
      <c r="S16956" s="10"/>
      <c r="T16956" s="10"/>
      <c r="X16956" s="35"/>
      <c r="AG16956" s="10"/>
      <c r="AI16956" s="10"/>
      <c r="AL16956" s="10"/>
      <c r="AM16956" s="10"/>
    </row>
    <row r="16957" spans="9:39">
      <c r="I16957" s="10"/>
      <c r="R16957" s="10"/>
      <c r="S16957" s="10"/>
      <c r="T16957" s="10"/>
      <c r="X16957" s="35"/>
      <c r="AG16957" s="10"/>
      <c r="AI16957" s="10"/>
      <c r="AL16957" s="10"/>
      <c r="AM16957" s="10"/>
    </row>
    <row r="16958" spans="9:39">
      <c r="I16958" s="10"/>
      <c r="R16958" s="10"/>
      <c r="S16958" s="10"/>
      <c r="T16958" s="10"/>
      <c r="X16958" s="35"/>
      <c r="AG16958" s="10"/>
      <c r="AI16958" s="10"/>
      <c r="AL16958" s="10"/>
      <c r="AM16958" s="10"/>
    </row>
    <row r="16959" spans="9:39">
      <c r="I16959" s="10"/>
      <c r="R16959" s="10"/>
      <c r="S16959" s="10"/>
      <c r="T16959" s="10"/>
      <c r="X16959" s="35"/>
      <c r="AG16959" s="10"/>
      <c r="AI16959" s="10"/>
      <c r="AL16959" s="10"/>
      <c r="AM16959" s="10"/>
    </row>
    <row r="16960" spans="9:39">
      <c r="I16960" s="10"/>
      <c r="R16960" s="10"/>
      <c r="S16960" s="10"/>
      <c r="T16960" s="10"/>
      <c r="X16960" s="35"/>
      <c r="AG16960" s="10"/>
      <c r="AI16960" s="10"/>
      <c r="AL16960" s="10"/>
      <c r="AM16960" s="10"/>
    </row>
    <row r="16961" spans="9:39">
      <c r="I16961" s="10"/>
      <c r="R16961" s="10"/>
      <c r="S16961" s="10"/>
      <c r="T16961" s="10"/>
      <c r="X16961" s="35"/>
      <c r="AG16961" s="10"/>
      <c r="AI16961" s="10"/>
      <c r="AL16961" s="10"/>
      <c r="AM16961" s="10"/>
    </row>
    <row r="16962" spans="9:39">
      <c r="I16962" s="10"/>
      <c r="R16962" s="10"/>
      <c r="S16962" s="10"/>
      <c r="T16962" s="10"/>
      <c r="X16962" s="35"/>
      <c r="AG16962" s="10"/>
      <c r="AI16962" s="10"/>
      <c r="AL16962" s="10"/>
      <c r="AM16962" s="10"/>
    </row>
    <row r="16963" spans="9:39">
      <c r="I16963" s="10"/>
      <c r="R16963" s="10"/>
      <c r="S16963" s="10"/>
      <c r="T16963" s="10"/>
      <c r="X16963" s="35"/>
      <c r="AG16963" s="10"/>
      <c r="AI16963" s="10"/>
      <c r="AL16963" s="10"/>
      <c r="AM16963" s="10"/>
    </row>
    <row r="16964" spans="9:39">
      <c r="I16964" s="10"/>
      <c r="R16964" s="10"/>
      <c r="S16964" s="10"/>
      <c r="T16964" s="10"/>
      <c r="X16964" s="35"/>
      <c r="AG16964" s="10"/>
      <c r="AI16964" s="10"/>
      <c r="AL16964" s="10"/>
      <c r="AM16964" s="10"/>
    </row>
    <row r="16965" spans="9:39">
      <c r="I16965" s="10"/>
      <c r="R16965" s="10"/>
      <c r="S16965" s="10"/>
      <c r="T16965" s="10"/>
      <c r="X16965" s="35"/>
      <c r="AG16965" s="10"/>
      <c r="AI16965" s="10"/>
      <c r="AL16965" s="10"/>
      <c r="AM16965" s="10"/>
    </row>
    <row r="16966" spans="9:39">
      <c r="I16966" s="10"/>
      <c r="R16966" s="10"/>
      <c r="S16966" s="10"/>
      <c r="T16966" s="10"/>
      <c r="X16966" s="35"/>
      <c r="AG16966" s="10"/>
      <c r="AI16966" s="10"/>
      <c r="AL16966" s="10"/>
      <c r="AM16966" s="10"/>
    </row>
    <row r="16967" spans="9:39">
      <c r="I16967" s="10"/>
      <c r="R16967" s="10"/>
      <c r="S16967" s="10"/>
      <c r="T16967" s="10"/>
      <c r="X16967" s="35"/>
      <c r="AG16967" s="10"/>
      <c r="AI16967" s="10"/>
      <c r="AL16967" s="10"/>
      <c r="AM16967" s="10"/>
    </row>
    <row r="16968" spans="9:39">
      <c r="I16968" s="10"/>
      <c r="R16968" s="10"/>
      <c r="S16968" s="10"/>
      <c r="T16968" s="10"/>
      <c r="X16968" s="35"/>
      <c r="AG16968" s="10"/>
      <c r="AI16968" s="10"/>
      <c r="AL16968" s="10"/>
      <c r="AM16968" s="10"/>
    </row>
    <row r="16969" spans="9:39">
      <c r="I16969" s="10"/>
      <c r="R16969" s="10"/>
      <c r="S16969" s="10"/>
      <c r="T16969" s="10"/>
      <c r="X16969" s="35"/>
      <c r="AG16969" s="10"/>
      <c r="AI16969" s="10"/>
      <c r="AL16969" s="10"/>
      <c r="AM16969" s="10"/>
    </row>
    <row r="16970" spans="9:39">
      <c r="I16970" s="10"/>
      <c r="R16970" s="10"/>
      <c r="S16970" s="10"/>
      <c r="T16970" s="10"/>
      <c r="X16970" s="35"/>
      <c r="AG16970" s="10"/>
      <c r="AI16970" s="10"/>
      <c r="AL16970" s="10"/>
      <c r="AM16970" s="10"/>
    </row>
    <row r="16971" spans="9:39">
      <c r="I16971" s="10"/>
      <c r="R16971" s="10"/>
      <c r="S16971" s="10"/>
      <c r="T16971" s="10"/>
      <c r="X16971" s="35"/>
      <c r="AG16971" s="10"/>
      <c r="AI16971" s="10"/>
      <c r="AL16971" s="10"/>
      <c r="AM16971" s="10"/>
    </row>
    <row r="16972" spans="9:39">
      <c r="I16972" s="10"/>
      <c r="R16972" s="10"/>
      <c r="S16972" s="10"/>
      <c r="T16972" s="10"/>
      <c r="X16972" s="35"/>
      <c r="AG16972" s="10"/>
      <c r="AI16972" s="10"/>
      <c r="AL16972" s="10"/>
      <c r="AM16972" s="10"/>
    </row>
    <row r="16973" spans="9:39">
      <c r="I16973" s="10"/>
      <c r="R16973" s="10"/>
      <c r="S16973" s="10"/>
      <c r="T16973" s="10"/>
      <c r="X16973" s="35"/>
      <c r="AG16973" s="10"/>
      <c r="AI16973" s="10"/>
      <c r="AL16973" s="10"/>
      <c r="AM16973" s="10"/>
    </row>
    <row r="16974" spans="9:39">
      <c r="I16974" s="10"/>
      <c r="R16974" s="10"/>
      <c r="S16974" s="10"/>
      <c r="T16974" s="10"/>
      <c r="X16974" s="35"/>
      <c r="AG16974" s="10"/>
      <c r="AI16974" s="10"/>
      <c r="AL16974" s="10"/>
      <c r="AM16974" s="10"/>
    </row>
    <row r="16975" spans="9:39">
      <c r="I16975" s="10"/>
      <c r="R16975" s="10"/>
      <c r="S16975" s="10"/>
      <c r="T16975" s="10"/>
      <c r="X16975" s="35"/>
      <c r="AG16975" s="10"/>
      <c r="AI16975" s="10"/>
      <c r="AL16975" s="10"/>
      <c r="AM16975" s="10"/>
    </row>
    <row r="16976" spans="9:39">
      <c r="I16976" s="10"/>
      <c r="R16976" s="10"/>
      <c r="S16976" s="10"/>
      <c r="T16976" s="10"/>
      <c r="X16976" s="35"/>
      <c r="AG16976" s="10"/>
      <c r="AI16976" s="10"/>
      <c r="AL16976" s="10"/>
      <c r="AM16976" s="10"/>
    </row>
    <row r="16977" spans="9:39">
      <c r="I16977" s="10"/>
      <c r="R16977" s="10"/>
      <c r="S16977" s="10"/>
      <c r="T16977" s="10"/>
      <c r="X16977" s="35"/>
      <c r="AG16977" s="10"/>
      <c r="AI16977" s="10"/>
      <c r="AL16977" s="10"/>
      <c r="AM16977" s="10"/>
    </row>
    <row r="16978" spans="9:39">
      <c r="I16978" s="10"/>
      <c r="R16978" s="10"/>
      <c r="S16978" s="10"/>
      <c r="T16978" s="10"/>
      <c r="X16978" s="35"/>
      <c r="AG16978" s="10"/>
      <c r="AI16978" s="10"/>
      <c r="AL16978" s="10"/>
      <c r="AM16978" s="10"/>
    </row>
    <row r="16979" spans="9:39">
      <c r="I16979" s="10"/>
      <c r="R16979" s="10"/>
      <c r="S16979" s="10"/>
      <c r="T16979" s="10"/>
      <c r="X16979" s="35"/>
      <c r="AG16979" s="10"/>
      <c r="AI16979" s="10"/>
      <c r="AL16979" s="10"/>
      <c r="AM16979" s="10"/>
    </row>
    <row r="16980" spans="9:39">
      <c r="I16980" s="10"/>
      <c r="R16980" s="10"/>
      <c r="S16980" s="10"/>
      <c r="T16980" s="10"/>
      <c r="X16980" s="35"/>
      <c r="AG16980" s="10"/>
      <c r="AI16980" s="10"/>
      <c r="AL16980" s="10"/>
      <c r="AM16980" s="10"/>
    </row>
    <row r="16981" spans="9:39">
      <c r="I16981" s="10"/>
      <c r="R16981" s="10"/>
      <c r="S16981" s="10"/>
      <c r="T16981" s="10"/>
      <c r="X16981" s="35"/>
      <c r="AG16981" s="10"/>
      <c r="AI16981" s="10"/>
      <c r="AL16981" s="10"/>
      <c r="AM16981" s="10"/>
    </row>
    <row r="16982" spans="9:39">
      <c r="I16982" s="10"/>
      <c r="R16982" s="10"/>
      <c r="S16982" s="10"/>
      <c r="T16982" s="10"/>
      <c r="X16982" s="35"/>
      <c r="AG16982" s="10"/>
      <c r="AI16982" s="10"/>
      <c r="AL16982" s="10"/>
      <c r="AM16982" s="10"/>
    </row>
    <row r="16983" spans="9:39">
      <c r="I16983" s="10"/>
      <c r="R16983" s="10"/>
      <c r="S16983" s="10"/>
      <c r="T16983" s="10"/>
      <c r="X16983" s="35"/>
      <c r="AG16983" s="10"/>
      <c r="AI16983" s="10"/>
      <c r="AL16983" s="10"/>
      <c r="AM16983" s="10"/>
    </row>
    <row r="16984" spans="9:39">
      <c r="I16984" s="10"/>
      <c r="R16984" s="10"/>
      <c r="S16984" s="10"/>
      <c r="T16984" s="10"/>
      <c r="X16984" s="35"/>
      <c r="AG16984" s="10"/>
      <c r="AI16984" s="10"/>
      <c r="AL16984" s="10"/>
      <c r="AM16984" s="10"/>
    </row>
    <row r="16985" spans="9:39">
      <c r="I16985" s="10"/>
      <c r="R16985" s="10"/>
      <c r="S16985" s="10"/>
      <c r="T16985" s="10"/>
      <c r="X16985" s="35"/>
      <c r="AG16985" s="10"/>
      <c r="AI16985" s="10"/>
      <c r="AL16985" s="10"/>
      <c r="AM16985" s="10"/>
    </row>
    <row r="16986" spans="9:39">
      <c r="I16986" s="10"/>
      <c r="R16986" s="10"/>
      <c r="S16986" s="10"/>
      <c r="T16986" s="10"/>
      <c r="X16986" s="35"/>
      <c r="AG16986" s="10"/>
      <c r="AI16986" s="10"/>
      <c r="AL16986" s="10"/>
      <c r="AM16986" s="10"/>
    </row>
    <row r="16987" spans="9:39">
      <c r="I16987" s="10"/>
      <c r="R16987" s="10"/>
      <c r="S16987" s="10"/>
      <c r="T16987" s="10"/>
      <c r="X16987" s="35"/>
      <c r="AG16987" s="10"/>
      <c r="AI16987" s="10"/>
      <c r="AL16987" s="10"/>
      <c r="AM16987" s="10"/>
    </row>
    <row r="16988" spans="9:39">
      <c r="I16988" s="10"/>
      <c r="R16988" s="10"/>
      <c r="S16988" s="10"/>
      <c r="T16988" s="10"/>
      <c r="X16988" s="35"/>
      <c r="AG16988" s="10"/>
      <c r="AI16988" s="10"/>
      <c r="AL16988" s="10"/>
      <c r="AM16988" s="10"/>
    </row>
    <row r="16989" spans="9:39">
      <c r="I16989" s="10"/>
      <c r="R16989" s="10"/>
      <c r="S16989" s="10"/>
      <c r="T16989" s="10"/>
      <c r="X16989" s="35"/>
      <c r="AG16989" s="10"/>
      <c r="AI16989" s="10"/>
      <c r="AL16989" s="10"/>
      <c r="AM16989" s="10"/>
    </row>
    <row r="16990" spans="9:39">
      <c r="I16990" s="10"/>
      <c r="R16990" s="10"/>
      <c r="S16990" s="10"/>
      <c r="T16990" s="10"/>
      <c r="X16990" s="35"/>
      <c r="AG16990" s="10"/>
      <c r="AI16990" s="10"/>
      <c r="AL16990" s="10"/>
      <c r="AM16990" s="10"/>
    </row>
    <row r="16991" spans="9:39">
      <c r="I16991" s="10"/>
      <c r="R16991" s="10"/>
      <c r="S16991" s="10"/>
      <c r="T16991" s="10"/>
      <c r="X16991" s="35"/>
      <c r="AG16991" s="10"/>
      <c r="AI16991" s="10"/>
      <c r="AL16991" s="10"/>
      <c r="AM16991" s="10"/>
    </row>
    <row r="16992" spans="9:39">
      <c r="I16992" s="10"/>
      <c r="R16992" s="10"/>
      <c r="S16992" s="10"/>
      <c r="T16992" s="10"/>
      <c r="X16992" s="35"/>
      <c r="AG16992" s="10"/>
      <c r="AI16992" s="10"/>
      <c r="AL16992" s="10"/>
      <c r="AM16992" s="10"/>
    </row>
    <row r="16993" spans="9:39">
      <c r="I16993" s="10"/>
      <c r="R16993" s="10"/>
      <c r="S16993" s="10"/>
      <c r="T16993" s="10"/>
      <c r="X16993" s="35"/>
      <c r="AG16993" s="10"/>
      <c r="AI16993" s="10"/>
      <c r="AL16993" s="10"/>
      <c r="AM16993" s="10"/>
    </row>
    <row r="16994" spans="9:39">
      <c r="I16994" s="10"/>
      <c r="R16994" s="10"/>
      <c r="S16994" s="10"/>
      <c r="T16994" s="10"/>
      <c r="X16994" s="35"/>
      <c r="AG16994" s="10"/>
      <c r="AI16994" s="10"/>
      <c r="AL16994" s="10"/>
      <c r="AM16994" s="10"/>
    </row>
    <row r="16995" spans="9:39">
      <c r="I16995" s="10"/>
      <c r="R16995" s="10"/>
      <c r="S16995" s="10"/>
      <c r="T16995" s="10"/>
      <c r="X16995" s="35"/>
      <c r="AG16995" s="10"/>
      <c r="AI16995" s="10"/>
      <c r="AL16995" s="10"/>
      <c r="AM16995" s="10"/>
    </row>
    <row r="16996" spans="9:39">
      <c r="I16996" s="10"/>
      <c r="R16996" s="10"/>
      <c r="S16996" s="10"/>
      <c r="T16996" s="10"/>
      <c r="X16996" s="35"/>
      <c r="AG16996" s="10"/>
      <c r="AI16996" s="10"/>
      <c r="AL16996" s="10"/>
      <c r="AM16996" s="10"/>
    </row>
    <row r="16997" spans="9:39">
      <c r="I16997" s="10"/>
      <c r="R16997" s="10"/>
      <c r="S16997" s="10"/>
      <c r="T16997" s="10"/>
      <c r="X16997" s="35"/>
      <c r="AG16997" s="10"/>
      <c r="AI16997" s="10"/>
      <c r="AL16997" s="10"/>
      <c r="AM16997" s="10"/>
    </row>
    <row r="16998" spans="9:39">
      <c r="I16998" s="10"/>
      <c r="R16998" s="10"/>
      <c r="S16998" s="10"/>
      <c r="T16998" s="10"/>
      <c r="X16998" s="35"/>
      <c r="AG16998" s="10"/>
      <c r="AI16998" s="10"/>
      <c r="AL16998" s="10"/>
      <c r="AM16998" s="10"/>
    </row>
    <row r="16999" spans="9:39">
      <c r="I16999" s="10"/>
      <c r="R16999" s="10"/>
      <c r="S16999" s="10"/>
      <c r="T16999" s="10"/>
      <c r="X16999" s="35"/>
      <c r="AG16999" s="10"/>
      <c r="AI16999" s="10"/>
      <c r="AL16999" s="10"/>
      <c r="AM16999" s="10"/>
    </row>
    <row r="17000" spans="9:39">
      <c r="I17000" s="10"/>
      <c r="R17000" s="10"/>
      <c r="S17000" s="10"/>
      <c r="T17000" s="10"/>
      <c r="X17000" s="35"/>
      <c r="AG17000" s="10"/>
      <c r="AI17000" s="10"/>
      <c r="AL17000" s="10"/>
      <c r="AM17000" s="10"/>
    </row>
    <row r="17001" spans="9:39">
      <c r="I17001" s="10"/>
      <c r="R17001" s="10"/>
      <c r="S17001" s="10"/>
      <c r="T17001" s="10"/>
      <c r="X17001" s="35"/>
      <c r="AG17001" s="10"/>
      <c r="AI17001" s="10"/>
      <c r="AL17001" s="10"/>
      <c r="AM17001" s="10"/>
    </row>
    <row r="17002" spans="9:39">
      <c r="I17002" s="10"/>
      <c r="R17002" s="10"/>
      <c r="S17002" s="10"/>
      <c r="T17002" s="10"/>
      <c r="X17002" s="35"/>
      <c r="AG17002" s="10"/>
      <c r="AI17002" s="10"/>
      <c r="AL17002" s="10"/>
      <c r="AM17002" s="10"/>
    </row>
    <row r="17003" spans="9:39">
      <c r="I17003" s="10"/>
      <c r="R17003" s="10"/>
      <c r="S17003" s="10"/>
      <c r="T17003" s="10"/>
      <c r="X17003" s="35"/>
      <c r="AG17003" s="10"/>
      <c r="AI17003" s="10"/>
      <c r="AL17003" s="10"/>
      <c r="AM17003" s="10"/>
    </row>
    <row r="17004" spans="9:39">
      <c r="I17004" s="10"/>
      <c r="R17004" s="10"/>
      <c r="S17004" s="10"/>
      <c r="T17004" s="10"/>
      <c r="X17004" s="35"/>
      <c r="AG17004" s="10"/>
      <c r="AI17004" s="10"/>
      <c r="AL17004" s="10"/>
      <c r="AM17004" s="10"/>
    </row>
    <row r="17005" spans="9:39">
      <c r="I17005" s="10"/>
      <c r="R17005" s="10"/>
      <c r="S17005" s="10"/>
      <c r="T17005" s="10"/>
      <c r="X17005" s="35"/>
      <c r="AG17005" s="10"/>
      <c r="AI17005" s="10"/>
      <c r="AL17005" s="10"/>
      <c r="AM17005" s="10"/>
    </row>
    <row r="17006" spans="9:39">
      <c r="I17006" s="10"/>
      <c r="R17006" s="10"/>
      <c r="S17006" s="10"/>
      <c r="T17006" s="10"/>
      <c r="X17006" s="35"/>
      <c r="AG17006" s="10"/>
      <c r="AI17006" s="10"/>
      <c r="AL17006" s="10"/>
      <c r="AM17006" s="10"/>
    </row>
    <row r="17007" spans="9:39">
      <c r="I17007" s="10"/>
      <c r="R17007" s="10"/>
      <c r="S17007" s="10"/>
      <c r="T17007" s="10"/>
      <c r="X17007" s="35"/>
      <c r="AG17007" s="10"/>
      <c r="AI17007" s="10"/>
      <c r="AL17007" s="10"/>
      <c r="AM17007" s="10"/>
    </row>
    <row r="17008" spans="9:39">
      <c r="I17008" s="10"/>
      <c r="R17008" s="10"/>
      <c r="S17008" s="10"/>
      <c r="T17008" s="10"/>
      <c r="X17008" s="35"/>
      <c r="AG17008" s="10"/>
      <c r="AI17008" s="10"/>
      <c r="AL17008" s="10"/>
      <c r="AM17008" s="10"/>
    </row>
    <row r="17009" spans="9:39">
      <c r="I17009" s="10"/>
      <c r="R17009" s="10"/>
      <c r="S17009" s="10"/>
      <c r="T17009" s="10"/>
      <c r="X17009" s="35"/>
      <c r="AG17009" s="10"/>
      <c r="AI17009" s="10"/>
      <c r="AL17009" s="10"/>
      <c r="AM17009" s="10"/>
    </row>
    <row r="17010" spans="9:39">
      <c r="I17010" s="10"/>
      <c r="R17010" s="10"/>
      <c r="S17010" s="10"/>
      <c r="T17010" s="10"/>
      <c r="X17010" s="35"/>
      <c r="AG17010" s="10"/>
      <c r="AI17010" s="10"/>
      <c r="AL17010" s="10"/>
      <c r="AM17010" s="10"/>
    </row>
    <row r="17011" spans="9:39">
      <c r="I17011" s="10"/>
      <c r="R17011" s="10"/>
      <c r="S17011" s="10"/>
      <c r="T17011" s="10"/>
      <c r="X17011" s="35"/>
      <c r="AG17011" s="10"/>
      <c r="AI17011" s="10"/>
      <c r="AL17011" s="10"/>
      <c r="AM17011" s="10"/>
    </row>
    <row r="17012" spans="9:39">
      <c r="I17012" s="10"/>
      <c r="R17012" s="10"/>
      <c r="S17012" s="10"/>
      <c r="T17012" s="10"/>
      <c r="X17012" s="35"/>
      <c r="AG17012" s="10"/>
      <c r="AI17012" s="10"/>
      <c r="AL17012" s="10"/>
      <c r="AM17012" s="10"/>
    </row>
    <row r="17013" spans="9:39">
      <c r="I17013" s="10"/>
      <c r="R17013" s="10"/>
      <c r="S17013" s="10"/>
      <c r="T17013" s="10"/>
      <c r="X17013" s="35"/>
      <c r="AG17013" s="10"/>
      <c r="AI17013" s="10"/>
      <c r="AL17013" s="10"/>
      <c r="AM17013" s="10"/>
    </row>
    <row r="17014" spans="9:39">
      <c r="I17014" s="10"/>
      <c r="R17014" s="10"/>
      <c r="S17014" s="10"/>
      <c r="T17014" s="10"/>
      <c r="X17014" s="35"/>
      <c r="AG17014" s="10"/>
      <c r="AI17014" s="10"/>
      <c r="AL17014" s="10"/>
      <c r="AM17014" s="10"/>
    </row>
    <row r="17015" spans="9:39">
      <c r="I17015" s="10"/>
      <c r="R17015" s="10"/>
      <c r="S17015" s="10"/>
      <c r="T17015" s="10"/>
      <c r="X17015" s="35"/>
      <c r="AG17015" s="10"/>
      <c r="AI17015" s="10"/>
      <c r="AL17015" s="10"/>
      <c r="AM17015" s="10"/>
    </row>
    <row r="17016" spans="9:39">
      <c r="I17016" s="10"/>
      <c r="R17016" s="10"/>
      <c r="S17016" s="10"/>
      <c r="T17016" s="10"/>
      <c r="X17016" s="35"/>
      <c r="AG17016" s="10"/>
      <c r="AI17016" s="10"/>
      <c r="AL17016" s="10"/>
      <c r="AM17016" s="10"/>
    </row>
    <row r="17017" spans="9:39">
      <c r="I17017" s="10"/>
      <c r="R17017" s="10"/>
      <c r="S17017" s="10"/>
      <c r="T17017" s="10"/>
      <c r="X17017" s="35"/>
      <c r="AG17017" s="10"/>
      <c r="AI17017" s="10"/>
      <c r="AL17017" s="10"/>
      <c r="AM17017" s="10"/>
    </row>
    <row r="17018" spans="9:39">
      <c r="I17018" s="10"/>
      <c r="R17018" s="10"/>
      <c r="S17018" s="10"/>
      <c r="T17018" s="10"/>
      <c r="X17018" s="35"/>
      <c r="AG17018" s="10"/>
      <c r="AI17018" s="10"/>
      <c r="AL17018" s="10"/>
      <c r="AM17018" s="10"/>
    </row>
    <row r="17019" spans="9:39">
      <c r="I17019" s="10"/>
      <c r="R17019" s="10"/>
      <c r="S17019" s="10"/>
      <c r="T17019" s="10"/>
      <c r="X17019" s="35"/>
      <c r="AG17019" s="10"/>
      <c r="AI17019" s="10"/>
      <c r="AL17019" s="10"/>
      <c r="AM17019" s="10"/>
    </row>
    <row r="17020" spans="9:39">
      <c r="I17020" s="10"/>
      <c r="R17020" s="10"/>
      <c r="S17020" s="10"/>
      <c r="T17020" s="10"/>
      <c r="X17020" s="35"/>
      <c r="AG17020" s="10"/>
      <c r="AI17020" s="10"/>
      <c r="AL17020" s="10"/>
      <c r="AM17020" s="10"/>
    </row>
    <row r="17021" spans="9:39">
      <c r="I17021" s="10"/>
      <c r="R17021" s="10"/>
      <c r="S17021" s="10"/>
      <c r="T17021" s="10"/>
      <c r="X17021" s="35"/>
      <c r="AG17021" s="10"/>
      <c r="AI17021" s="10"/>
      <c r="AL17021" s="10"/>
      <c r="AM17021" s="10"/>
    </row>
    <row r="17022" spans="9:39">
      <c r="I17022" s="10"/>
      <c r="R17022" s="10"/>
      <c r="S17022" s="10"/>
      <c r="T17022" s="10"/>
      <c r="X17022" s="35"/>
      <c r="AG17022" s="10"/>
      <c r="AI17022" s="10"/>
      <c r="AL17022" s="10"/>
      <c r="AM17022" s="10"/>
    </row>
    <row r="17023" spans="9:39">
      <c r="I17023" s="10"/>
      <c r="R17023" s="10"/>
      <c r="S17023" s="10"/>
      <c r="T17023" s="10"/>
      <c r="X17023" s="35"/>
      <c r="AG17023" s="10"/>
      <c r="AI17023" s="10"/>
      <c r="AL17023" s="10"/>
      <c r="AM17023" s="10"/>
    </row>
    <row r="17024" spans="9:39">
      <c r="I17024" s="10"/>
      <c r="R17024" s="10"/>
      <c r="S17024" s="10"/>
      <c r="T17024" s="10"/>
      <c r="X17024" s="35"/>
      <c r="AG17024" s="10"/>
      <c r="AI17024" s="10"/>
      <c r="AL17024" s="10"/>
      <c r="AM17024" s="10"/>
    </row>
    <row r="17025" spans="9:39">
      <c r="I17025" s="10"/>
      <c r="R17025" s="10"/>
      <c r="S17025" s="10"/>
      <c r="T17025" s="10"/>
      <c r="X17025" s="35"/>
      <c r="AG17025" s="10"/>
      <c r="AI17025" s="10"/>
      <c r="AL17025" s="10"/>
      <c r="AM17025" s="10"/>
    </row>
    <row r="17026" spans="9:39">
      <c r="I17026" s="10"/>
      <c r="R17026" s="10"/>
      <c r="S17026" s="10"/>
      <c r="T17026" s="10"/>
      <c r="X17026" s="35"/>
      <c r="AG17026" s="10"/>
      <c r="AI17026" s="10"/>
      <c r="AL17026" s="10"/>
      <c r="AM17026" s="10"/>
    </row>
    <row r="17027" spans="9:39">
      <c r="I17027" s="10"/>
      <c r="R17027" s="10"/>
      <c r="S17027" s="10"/>
      <c r="T17027" s="10"/>
      <c r="X17027" s="35"/>
      <c r="AG17027" s="10"/>
      <c r="AI17027" s="10"/>
      <c r="AL17027" s="10"/>
      <c r="AM17027" s="10"/>
    </row>
    <row r="17028" spans="9:39">
      <c r="I17028" s="10"/>
      <c r="R17028" s="10"/>
      <c r="S17028" s="10"/>
      <c r="T17028" s="10"/>
      <c r="X17028" s="35"/>
      <c r="AG17028" s="10"/>
      <c r="AI17028" s="10"/>
      <c r="AL17028" s="10"/>
      <c r="AM17028" s="10"/>
    </row>
    <row r="17029" spans="9:39">
      <c r="I17029" s="10"/>
      <c r="R17029" s="10"/>
      <c r="S17029" s="10"/>
      <c r="T17029" s="10"/>
      <c r="X17029" s="35"/>
      <c r="AG17029" s="10"/>
      <c r="AI17029" s="10"/>
      <c r="AL17029" s="10"/>
      <c r="AM17029" s="10"/>
    </row>
    <row r="17030" spans="9:39">
      <c r="I17030" s="10"/>
      <c r="R17030" s="10"/>
      <c r="S17030" s="10"/>
      <c r="T17030" s="10"/>
      <c r="X17030" s="35"/>
      <c r="AG17030" s="10"/>
      <c r="AI17030" s="10"/>
      <c r="AL17030" s="10"/>
      <c r="AM17030" s="10"/>
    </row>
    <row r="17031" spans="9:39">
      <c r="I17031" s="10"/>
      <c r="R17031" s="10"/>
      <c r="S17031" s="10"/>
      <c r="T17031" s="10"/>
      <c r="X17031" s="35"/>
      <c r="AG17031" s="10"/>
      <c r="AI17031" s="10"/>
      <c r="AL17031" s="10"/>
      <c r="AM17031" s="10"/>
    </row>
    <row r="17032" spans="9:39">
      <c r="I17032" s="10"/>
      <c r="R17032" s="10"/>
      <c r="S17032" s="10"/>
      <c r="T17032" s="10"/>
      <c r="X17032" s="35"/>
      <c r="AG17032" s="10"/>
      <c r="AI17032" s="10"/>
      <c r="AL17032" s="10"/>
      <c r="AM17032" s="10"/>
    </row>
    <row r="17033" spans="9:39">
      <c r="I17033" s="10"/>
      <c r="R17033" s="10"/>
      <c r="S17033" s="10"/>
      <c r="T17033" s="10"/>
      <c r="X17033" s="35"/>
      <c r="AG17033" s="10"/>
      <c r="AI17033" s="10"/>
      <c r="AL17033" s="10"/>
      <c r="AM17033" s="10"/>
    </row>
    <row r="17034" spans="9:39">
      <c r="I17034" s="10"/>
      <c r="R17034" s="10"/>
      <c r="S17034" s="10"/>
      <c r="T17034" s="10"/>
      <c r="X17034" s="35"/>
      <c r="AG17034" s="10"/>
      <c r="AI17034" s="10"/>
      <c r="AL17034" s="10"/>
      <c r="AM17034" s="10"/>
    </row>
    <row r="17035" spans="9:39">
      <c r="I17035" s="10"/>
      <c r="R17035" s="10"/>
      <c r="S17035" s="10"/>
      <c r="T17035" s="10"/>
      <c r="X17035" s="35"/>
      <c r="AG17035" s="10"/>
      <c r="AI17035" s="10"/>
      <c r="AL17035" s="10"/>
      <c r="AM17035" s="10"/>
    </row>
    <row r="17036" spans="9:39">
      <c r="I17036" s="10"/>
      <c r="R17036" s="10"/>
      <c r="S17036" s="10"/>
      <c r="T17036" s="10"/>
      <c r="X17036" s="35"/>
      <c r="AG17036" s="10"/>
      <c r="AI17036" s="10"/>
      <c r="AL17036" s="10"/>
      <c r="AM17036" s="10"/>
    </row>
    <row r="17037" spans="9:39">
      <c r="I17037" s="10"/>
      <c r="R17037" s="10"/>
      <c r="S17037" s="10"/>
      <c r="T17037" s="10"/>
      <c r="X17037" s="35"/>
      <c r="AG17037" s="10"/>
      <c r="AI17037" s="10"/>
      <c r="AL17037" s="10"/>
      <c r="AM17037" s="10"/>
    </row>
    <row r="17038" spans="9:39">
      <c r="I17038" s="10"/>
      <c r="R17038" s="10"/>
      <c r="S17038" s="10"/>
      <c r="T17038" s="10"/>
      <c r="X17038" s="35"/>
      <c r="AG17038" s="10"/>
      <c r="AI17038" s="10"/>
      <c r="AL17038" s="10"/>
      <c r="AM17038" s="10"/>
    </row>
    <row r="17039" spans="9:39">
      <c r="I17039" s="10"/>
      <c r="R17039" s="10"/>
      <c r="S17039" s="10"/>
      <c r="T17039" s="10"/>
      <c r="X17039" s="35"/>
      <c r="AG17039" s="10"/>
      <c r="AI17039" s="10"/>
      <c r="AL17039" s="10"/>
      <c r="AM17039" s="10"/>
    </row>
    <row r="17040" spans="9:39">
      <c r="I17040" s="10"/>
      <c r="R17040" s="10"/>
      <c r="S17040" s="10"/>
      <c r="T17040" s="10"/>
      <c r="X17040" s="35"/>
      <c r="AG17040" s="10"/>
      <c r="AI17040" s="10"/>
      <c r="AL17040" s="10"/>
      <c r="AM17040" s="10"/>
    </row>
    <row r="17041" spans="9:39">
      <c r="I17041" s="10"/>
      <c r="R17041" s="10"/>
      <c r="S17041" s="10"/>
      <c r="T17041" s="10"/>
      <c r="X17041" s="35"/>
      <c r="AG17041" s="10"/>
      <c r="AI17041" s="10"/>
      <c r="AL17041" s="10"/>
      <c r="AM17041" s="10"/>
    </row>
    <row r="17042" spans="9:39">
      <c r="I17042" s="10"/>
      <c r="R17042" s="10"/>
      <c r="S17042" s="10"/>
      <c r="T17042" s="10"/>
      <c r="X17042" s="35"/>
      <c r="AG17042" s="10"/>
      <c r="AI17042" s="10"/>
      <c r="AL17042" s="10"/>
      <c r="AM17042" s="10"/>
    </row>
    <row r="17043" spans="9:39">
      <c r="I17043" s="10"/>
      <c r="R17043" s="10"/>
      <c r="S17043" s="10"/>
      <c r="T17043" s="10"/>
      <c r="X17043" s="35"/>
      <c r="AG17043" s="10"/>
      <c r="AI17043" s="10"/>
      <c r="AL17043" s="10"/>
      <c r="AM17043" s="10"/>
    </row>
    <row r="17044" spans="9:39">
      <c r="I17044" s="10"/>
      <c r="R17044" s="10"/>
      <c r="S17044" s="10"/>
      <c r="T17044" s="10"/>
      <c r="X17044" s="35"/>
      <c r="AG17044" s="10"/>
      <c r="AI17044" s="10"/>
      <c r="AL17044" s="10"/>
      <c r="AM17044" s="10"/>
    </row>
    <row r="17045" spans="9:39">
      <c r="I17045" s="10"/>
      <c r="R17045" s="10"/>
      <c r="S17045" s="10"/>
      <c r="T17045" s="10"/>
      <c r="X17045" s="35"/>
      <c r="AG17045" s="10"/>
      <c r="AI17045" s="10"/>
      <c r="AL17045" s="10"/>
      <c r="AM17045" s="10"/>
    </row>
    <row r="17046" spans="9:39">
      <c r="I17046" s="10"/>
      <c r="R17046" s="10"/>
      <c r="S17046" s="10"/>
      <c r="T17046" s="10"/>
      <c r="X17046" s="35"/>
      <c r="AG17046" s="10"/>
      <c r="AI17046" s="10"/>
      <c r="AL17046" s="10"/>
      <c r="AM17046" s="10"/>
    </row>
    <row r="17047" spans="9:39">
      <c r="I17047" s="10"/>
      <c r="R17047" s="10"/>
      <c r="S17047" s="10"/>
      <c r="T17047" s="10"/>
      <c r="X17047" s="35"/>
      <c r="AG17047" s="10"/>
      <c r="AI17047" s="10"/>
      <c r="AL17047" s="10"/>
      <c r="AM17047" s="10"/>
    </row>
    <row r="17048" spans="9:39">
      <c r="I17048" s="10"/>
      <c r="R17048" s="10"/>
      <c r="S17048" s="10"/>
      <c r="T17048" s="10"/>
      <c r="X17048" s="35"/>
      <c r="AG17048" s="10"/>
      <c r="AI17048" s="10"/>
      <c r="AL17048" s="10"/>
      <c r="AM17048" s="10"/>
    </row>
    <row r="17049" spans="9:39">
      <c r="I17049" s="10"/>
      <c r="R17049" s="10"/>
      <c r="S17049" s="10"/>
      <c r="T17049" s="10"/>
      <c r="X17049" s="35"/>
      <c r="AG17049" s="10"/>
      <c r="AI17049" s="10"/>
      <c r="AL17049" s="10"/>
      <c r="AM17049" s="10"/>
    </row>
    <row r="17050" spans="9:39">
      <c r="I17050" s="10"/>
      <c r="R17050" s="10"/>
      <c r="S17050" s="10"/>
      <c r="T17050" s="10"/>
      <c r="X17050" s="35"/>
      <c r="AG17050" s="10"/>
      <c r="AI17050" s="10"/>
      <c r="AL17050" s="10"/>
      <c r="AM17050" s="10"/>
    </row>
    <row r="17051" spans="9:39">
      <c r="I17051" s="10"/>
      <c r="R17051" s="10"/>
      <c r="S17051" s="10"/>
      <c r="T17051" s="10"/>
      <c r="X17051" s="35"/>
      <c r="AG17051" s="10"/>
      <c r="AI17051" s="10"/>
      <c r="AL17051" s="10"/>
      <c r="AM17051" s="10"/>
    </row>
    <row r="17052" spans="9:39">
      <c r="I17052" s="10"/>
      <c r="R17052" s="10"/>
      <c r="S17052" s="10"/>
      <c r="T17052" s="10"/>
      <c r="X17052" s="35"/>
      <c r="AG17052" s="10"/>
      <c r="AI17052" s="10"/>
      <c r="AL17052" s="10"/>
      <c r="AM17052" s="10"/>
    </row>
    <row r="17053" spans="9:39">
      <c r="I17053" s="10"/>
      <c r="R17053" s="10"/>
      <c r="S17053" s="10"/>
      <c r="T17053" s="10"/>
      <c r="X17053" s="35"/>
      <c r="AG17053" s="10"/>
      <c r="AI17053" s="10"/>
      <c r="AL17053" s="10"/>
      <c r="AM17053" s="10"/>
    </row>
    <row r="17054" spans="9:39">
      <c r="I17054" s="10"/>
      <c r="R17054" s="10"/>
      <c r="S17054" s="10"/>
      <c r="T17054" s="10"/>
      <c r="X17054" s="35"/>
      <c r="AG17054" s="10"/>
      <c r="AI17054" s="10"/>
      <c r="AL17054" s="10"/>
      <c r="AM17054" s="10"/>
    </row>
    <row r="17055" spans="9:39">
      <c r="I17055" s="10"/>
      <c r="R17055" s="10"/>
      <c r="S17055" s="10"/>
      <c r="T17055" s="10"/>
      <c r="X17055" s="35"/>
      <c r="AG17055" s="10"/>
      <c r="AI17055" s="10"/>
      <c r="AL17055" s="10"/>
      <c r="AM17055" s="10"/>
    </row>
    <row r="17056" spans="9:39">
      <c r="I17056" s="10"/>
      <c r="R17056" s="10"/>
      <c r="S17056" s="10"/>
      <c r="T17056" s="10"/>
      <c r="X17056" s="35"/>
      <c r="AG17056" s="10"/>
      <c r="AI17056" s="10"/>
      <c r="AL17056" s="10"/>
      <c r="AM17056" s="10"/>
    </row>
    <row r="17057" spans="9:39">
      <c r="I17057" s="10"/>
      <c r="R17057" s="10"/>
      <c r="S17057" s="10"/>
      <c r="T17057" s="10"/>
      <c r="X17057" s="35"/>
      <c r="AG17057" s="10"/>
      <c r="AI17057" s="10"/>
      <c r="AL17057" s="10"/>
      <c r="AM17057" s="10"/>
    </row>
    <row r="17058" spans="9:39">
      <c r="I17058" s="10"/>
      <c r="R17058" s="10"/>
      <c r="S17058" s="10"/>
      <c r="T17058" s="10"/>
      <c r="X17058" s="35"/>
      <c r="AG17058" s="10"/>
      <c r="AI17058" s="10"/>
      <c r="AL17058" s="10"/>
      <c r="AM17058" s="10"/>
    </row>
    <row r="17059" spans="9:39">
      <c r="I17059" s="10"/>
      <c r="R17059" s="10"/>
      <c r="S17059" s="10"/>
      <c r="T17059" s="10"/>
      <c r="X17059" s="35"/>
      <c r="AG17059" s="10"/>
      <c r="AI17059" s="10"/>
      <c r="AL17059" s="10"/>
      <c r="AM17059" s="10"/>
    </row>
    <row r="17060" spans="9:39">
      <c r="I17060" s="10"/>
      <c r="R17060" s="10"/>
      <c r="S17060" s="10"/>
      <c r="T17060" s="10"/>
      <c r="X17060" s="35"/>
      <c r="AG17060" s="10"/>
      <c r="AI17060" s="10"/>
      <c r="AL17060" s="10"/>
      <c r="AM17060" s="10"/>
    </row>
    <row r="17061" spans="9:39">
      <c r="I17061" s="10"/>
      <c r="R17061" s="10"/>
      <c r="S17061" s="10"/>
      <c r="T17061" s="10"/>
      <c r="X17061" s="35"/>
      <c r="AG17061" s="10"/>
      <c r="AI17061" s="10"/>
      <c r="AL17061" s="10"/>
      <c r="AM17061" s="10"/>
    </row>
    <row r="17062" spans="9:39">
      <c r="I17062" s="10"/>
      <c r="R17062" s="10"/>
      <c r="S17062" s="10"/>
      <c r="T17062" s="10"/>
      <c r="X17062" s="35"/>
      <c r="AG17062" s="10"/>
      <c r="AI17062" s="10"/>
      <c r="AL17062" s="10"/>
      <c r="AM17062" s="10"/>
    </row>
    <row r="17063" spans="9:39">
      <c r="I17063" s="10"/>
      <c r="R17063" s="10"/>
      <c r="S17063" s="10"/>
      <c r="T17063" s="10"/>
      <c r="X17063" s="35"/>
      <c r="AG17063" s="10"/>
      <c r="AI17063" s="10"/>
      <c r="AL17063" s="10"/>
      <c r="AM17063" s="10"/>
    </row>
    <row r="17064" spans="9:39">
      <c r="I17064" s="10"/>
      <c r="R17064" s="10"/>
      <c r="S17064" s="10"/>
      <c r="T17064" s="10"/>
      <c r="X17064" s="35"/>
      <c r="AG17064" s="10"/>
      <c r="AI17064" s="10"/>
      <c r="AL17064" s="10"/>
      <c r="AM17064" s="10"/>
    </row>
    <row r="17065" spans="9:39">
      <c r="I17065" s="10"/>
      <c r="R17065" s="10"/>
      <c r="S17065" s="10"/>
      <c r="T17065" s="10"/>
      <c r="X17065" s="35"/>
      <c r="AG17065" s="10"/>
      <c r="AI17065" s="10"/>
      <c r="AL17065" s="10"/>
      <c r="AM17065" s="10"/>
    </row>
    <row r="17066" spans="9:39">
      <c r="I17066" s="10"/>
      <c r="R17066" s="10"/>
      <c r="S17066" s="10"/>
      <c r="T17066" s="10"/>
      <c r="X17066" s="35"/>
      <c r="AG17066" s="10"/>
      <c r="AI17066" s="10"/>
      <c r="AL17066" s="10"/>
      <c r="AM17066" s="10"/>
    </row>
    <row r="17067" spans="9:39">
      <c r="I17067" s="10"/>
      <c r="R17067" s="10"/>
      <c r="S17067" s="10"/>
      <c r="T17067" s="10"/>
      <c r="X17067" s="35"/>
      <c r="AG17067" s="10"/>
      <c r="AI17067" s="10"/>
      <c r="AL17067" s="10"/>
      <c r="AM17067" s="10"/>
    </row>
    <row r="17068" spans="9:39">
      <c r="I17068" s="10"/>
      <c r="R17068" s="10"/>
      <c r="S17068" s="10"/>
      <c r="T17068" s="10"/>
      <c r="X17068" s="35"/>
      <c r="AG17068" s="10"/>
      <c r="AI17068" s="10"/>
      <c r="AL17068" s="10"/>
      <c r="AM17068" s="10"/>
    </row>
    <row r="17069" spans="9:39">
      <c r="I17069" s="10"/>
      <c r="R17069" s="10"/>
      <c r="S17069" s="10"/>
      <c r="T17069" s="10"/>
      <c r="X17069" s="35"/>
      <c r="AG17069" s="10"/>
      <c r="AI17069" s="10"/>
      <c r="AL17069" s="10"/>
      <c r="AM17069" s="10"/>
    </row>
    <row r="17070" spans="9:39">
      <c r="I17070" s="10"/>
      <c r="R17070" s="10"/>
      <c r="S17070" s="10"/>
      <c r="T17070" s="10"/>
      <c r="X17070" s="35"/>
      <c r="AG17070" s="10"/>
      <c r="AI17070" s="10"/>
      <c r="AL17070" s="10"/>
      <c r="AM17070" s="10"/>
    </row>
    <row r="17071" spans="9:39">
      <c r="I17071" s="10"/>
      <c r="R17071" s="10"/>
      <c r="S17071" s="10"/>
      <c r="T17071" s="10"/>
      <c r="X17071" s="35"/>
      <c r="AG17071" s="10"/>
      <c r="AI17071" s="10"/>
      <c r="AL17071" s="10"/>
      <c r="AM17071" s="10"/>
    </row>
    <row r="17072" spans="9:39">
      <c r="I17072" s="10"/>
      <c r="R17072" s="10"/>
      <c r="S17072" s="10"/>
      <c r="T17072" s="10"/>
      <c r="X17072" s="35"/>
      <c r="AG17072" s="10"/>
      <c r="AI17072" s="10"/>
      <c r="AL17072" s="10"/>
      <c r="AM17072" s="10"/>
    </row>
    <row r="17073" spans="9:39">
      <c r="I17073" s="10"/>
      <c r="R17073" s="10"/>
      <c r="S17073" s="10"/>
      <c r="T17073" s="10"/>
      <c r="X17073" s="35"/>
      <c r="AG17073" s="10"/>
      <c r="AI17073" s="10"/>
      <c r="AL17073" s="10"/>
      <c r="AM17073" s="10"/>
    </row>
    <row r="17074" spans="9:39">
      <c r="I17074" s="10"/>
      <c r="R17074" s="10"/>
      <c r="S17074" s="10"/>
      <c r="T17074" s="10"/>
      <c r="X17074" s="35"/>
      <c r="AG17074" s="10"/>
      <c r="AI17074" s="10"/>
      <c r="AL17074" s="10"/>
      <c r="AM17074" s="10"/>
    </row>
    <row r="17075" spans="9:39">
      <c r="I17075" s="10"/>
      <c r="R17075" s="10"/>
      <c r="S17075" s="10"/>
      <c r="T17075" s="10"/>
      <c r="X17075" s="35"/>
      <c r="AG17075" s="10"/>
      <c r="AI17075" s="10"/>
      <c r="AL17075" s="10"/>
      <c r="AM17075" s="10"/>
    </row>
    <row r="17076" spans="9:39">
      <c r="I17076" s="10"/>
      <c r="R17076" s="10"/>
      <c r="S17076" s="10"/>
      <c r="T17076" s="10"/>
      <c r="X17076" s="35"/>
      <c r="AG17076" s="10"/>
      <c r="AI17076" s="10"/>
      <c r="AL17076" s="10"/>
      <c r="AM17076" s="10"/>
    </row>
    <row r="17077" spans="9:39">
      <c r="I17077" s="10"/>
      <c r="R17077" s="10"/>
      <c r="S17077" s="10"/>
      <c r="T17077" s="10"/>
      <c r="X17077" s="35"/>
      <c r="AG17077" s="10"/>
      <c r="AI17077" s="10"/>
      <c r="AL17077" s="10"/>
      <c r="AM17077" s="10"/>
    </row>
    <row r="17078" spans="9:39">
      <c r="I17078" s="10"/>
      <c r="R17078" s="10"/>
      <c r="S17078" s="10"/>
      <c r="T17078" s="10"/>
      <c r="X17078" s="35"/>
      <c r="AG17078" s="10"/>
      <c r="AI17078" s="10"/>
      <c r="AL17078" s="10"/>
      <c r="AM17078" s="10"/>
    </row>
    <row r="17079" spans="9:39">
      <c r="I17079" s="10"/>
      <c r="R17079" s="10"/>
      <c r="S17079" s="10"/>
      <c r="T17079" s="10"/>
      <c r="X17079" s="35"/>
      <c r="AG17079" s="10"/>
      <c r="AI17079" s="10"/>
      <c r="AL17079" s="10"/>
      <c r="AM17079" s="10"/>
    </row>
    <row r="17080" spans="9:39">
      <c r="I17080" s="10"/>
      <c r="R17080" s="10"/>
      <c r="S17080" s="10"/>
      <c r="T17080" s="10"/>
      <c r="X17080" s="35"/>
      <c r="AG17080" s="10"/>
      <c r="AI17080" s="10"/>
      <c r="AL17080" s="10"/>
      <c r="AM17080" s="10"/>
    </row>
    <row r="17081" spans="9:39">
      <c r="I17081" s="10"/>
      <c r="R17081" s="10"/>
      <c r="S17081" s="10"/>
      <c r="T17081" s="10"/>
      <c r="X17081" s="35"/>
      <c r="AG17081" s="10"/>
      <c r="AI17081" s="10"/>
      <c r="AL17081" s="10"/>
      <c r="AM17081" s="10"/>
    </row>
    <row r="17082" spans="9:39">
      <c r="I17082" s="10"/>
      <c r="R17082" s="10"/>
      <c r="S17082" s="10"/>
      <c r="T17082" s="10"/>
      <c r="X17082" s="35"/>
      <c r="AG17082" s="10"/>
      <c r="AI17082" s="10"/>
      <c r="AL17082" s="10"/>
      <c r="AM17082" s="10"/>
    </row>
    <row r="17083" spans="9:39">
      <c r="I17083" s="10"/>
      <c r="R17083" s="10"/>
      <c r="S17083" s="10"/>
      <c r="T17083" s="10"/>
      <c r="X17083" s="35"/>
      <c r="AG17083" s="10"/>
      <c r="AI17083" s="10"/>
      <c r="AL17083" s="10"/>
      <c r="AM17083" s="10"/>
    </row>
    <row r="17084" spans="9:39">
      <c r="I17084" s="10"/>
      <c r="R17084" s="10"/>
      <c r="S17084" s="10"/>
      <c r="T17084" s="10"/>
      <c r="X17084" s="35"/>
      <c r="AG17084" s="10"/>
      <c r="AI17084" s="10"/>
      <c r="AL17084" s="10"/>
      <c r="AM17084" s="10"/>
    </row>
    <row r="17085" spans="9:39">
      <c r="I17085" s="10"/>
      <c r="R17085" s="10"/>
      <c r="S17085" s="10"/>
      <c r="T17085" s="10"/>
      <c r="X17085" s="35"/>
      <c r="AG17085" s="10"/>
      <c r="AI17085" s="10"/>
      <c r="AL17085" s="10"/>
      <c r="AM17085" s="10"/>
    </row>
    <row r="17086" spans="9:39">
      <c r="I17086" s="10"/>
      <c r="R17086" s="10"/>
      <c r="S17086" s="10"/>
      <c r="T17086" s="10"/>
      <c r="X17086" s="35"/>
      <c r="AG17086" s="10"/>
      <c r="AI17086" s="10"/>
      <c r="AL17086" s="10"/>
      <c r="AM17086" s="10"/>
    </row>
    <row r="17087" spans="9:39">
      <c r="I17087" s="10"/>
      <c r="R17087" s="10"/>
      <c r="S17087" s="10"/>
      <c r="T17087" s="10"/>
      <c r="X17087" s="35"/>
      <c r="AG17087" s="10"/>
      <c r="AI17087" s="10"/>
      <c r="AL17087" s="10"/>
      <c r="AM17087" s="10"/>
    </row>
    <row r="17088" spans="9:39">
      <c r="I17088" s="10"/>
      <c r="R17088" s="10"/>
      <c r="S17088" s="10"/>
      <c r="T17088" s="10"/>
      <c r="X17088" s="35"/>
      <c r="AG17088" s="10"/>
      <c r="AI17088" s="10"/>
      <c r="AL17088" s="10"/>
      <c r="AM17088" s="10"/>
    </row>
    <row r="17089" spans="9:39">
      <c r="I17089" s="10"/>
      <c r="R17089" s="10"/>
      <c r="S17089" s="10"/>
      <c r="T17089" s="10"/>
      <c r="X17089" s="35"/>
      <c r="AG17089" s="10"/>
      <c r="AI17089" s="10"/>
      <c r="AL17089" s="10"/>
      <c r="AM17089" s="10"/>
    </row>
    <row r="17090" spans="9:39">
      <c r="I17090" s="10"/>
      <c r="R17090" s="10"/>
      <c r="S17090" s="10"/>
      <c r="T17090" s="10"/>
      <c r="X17090" s="35"/>
      <c r="AG17090" s="10"/>
      <c r="AI17090" s="10"/>
      <c r="AL17090" s="10"/>
      <c r="AM17090" s="10"/>
    </row>
    <row r="17091" spans="9:39">
      <c r="I17091" s="10"/>
      <c r="R17091" s="10"/>
      <c r="S17091" s="10"/>
      <c r="T17091" s="10"/>
      <c r="X17091" s="35"/>
      <c r="AG17091" s="10"/>
      <c r="AI17091" s="10"/>
      <c r="AL17091" s="10"/>
      <c r="AM17091" s="10"/>
    </row>
    <row r="17092" spans="9:39">
      <c r="I17092" s="10"/>
      <c r="R17092" s="10"/>
      <c r="S17092" s="10"/>
      <c r="T17092" s="10"/>
      <c r="X17092" s="35"/>
      <c r="AG17092" s="10"/>
      <c r="AI17092" s="10"/>
      <c r="AL17092" s="10"/>
      <c r="AM17092" s="10"/>
    </row>
    <row r="17093" spans="9:39">
      <c r="I17093" s="10"/>
      <c r="R17093" s="10"/>
      <c r="S17093" s="10"/>
      <c r="T17093" s="10"/>
      <c r="X17093" s="35"/>
      <c r="AG17093" s="10"/>
      <c r="AI17093" s="10"/>
      <c r="AL17093" s="10"/>
      <c r="AM17093" s="10"/>
    </row>
    <row r="17094" spans="9:39">
      <c r="I17094" s="10"/>
      <c r="R17094" s="10"/>
      <c r="S17094" s="10"/>
      <c r="T17094" s="10"/>
      <c r="X17094" s="35"/>
      <c r="AG17094" s="10"/>
      <c r="AI17094" s="10"/>
      <c r="AL17094" s="10"/>
      <c r="AM17094" s="10"/>
    </row>
    <row r="17095" spans="9:39">
      <c r="I17095" s="10"/>
      <c r="R17095" s="10"/>
      <c r="S17095" s="10"/>
      <c r="T17095" s="10"/>
      <c r="X17095" s="35"/>
      <c r="AG17095" s="10"/>
      <c r="AI17095" s="10"/>
      <c r="AL17095" s="10"/>
      <c r="AM17095" s="10"/>
    </row>
    <row r="17096" spans="9:39">
      <c r="I17096" s="10"/>
      <c r="R17096" s="10"/>
      <c r="S17096" s="10"/>
      <c r="T17096" s="10"/>
      <c r="X17096" s="35"/>
      <c r="AG17096" s="10"/>
      <c r="AI17096" s="10"/>
      <c r="AL17096" s="10"/>
      <c r="AM17096" s="10"/>
    </row>
    <row r="17097" spans="9:39">
      <c r="I17097" s="10"/>
      <c r="R17097" s="10"/>
      <c r="S17097" s="10"/>
      <c r="T17097" s="10"/>
      <c r="X17097" s="35"/>
      <c r="AG17097" s="10"/>
      <c r="AI17097" s="10"/>
      <c r="AL17097" s="10"/>
      <c r="AM17097" s="10"/>
    </row>
    <row r="17098" spans="9:39">
      <c r="I17098" s="10"/>
      <c r="R17098" s="10"/>
      <c r="S17098" s="10"/>
      <c r="T17098" s="10"/>
      <c r="X17098" s="35"/>
      <c r="AG17098" s="10"/>
      <c r="AI17098" s="10"/>
      <c r="AL17098" s="10"/>
      <c r="AM17098" s="10"/>
    </row>
    <row r="17099" spans="9:39">
      <c r="I17099" s="10"/>
      <c r="R17099" s="10"/>
      <c r="S17099" s="10"/>
      <c r="T17099" s="10"/>
      <c r="X17099" s="35"/>
      <c r="AG17099" s="10"/>
      <c r="AI17099" s="10"/>
      <c r="AL17099" s="10"/>
      <c r="AM17099" s="10"/>
    </row>
    <row r="17100" spans="9:39">
      <c r="I17100" s="10"/>
      <c r="R17100" s="10"/>
      <c r="S17100" s="10"/>
      <c r="T17100" s="10"/>
      <c r="X17100" s="35"/>
      <c r="AG17100" s="10"/>
      <c r="AI17100" s="10"/>
      <c r="AL17100" s="10"/>
      <c r="AM17100" s="10"/>
    </row>
    <row r="17101" spans="9:39">
      <c r="I17101" s="10"/>
      <c r="R17101" s="10"/>
      <c r="S17101" s="10"/>
      <c r="T17101" s="10"/>
      <c r="X17101" s="35"/>
      <c r="AG17101" s="10"/>
      <c r="AI17101" s="10"/>
      <c r="AL17101" s="10"/>
      <c r="AM17101" s="10"/>
    </row>
    <row r="17102" spans="9:39">
      <c r="I17102" s="10"/>
      <c r="R17102" s="10"/>
      <c r="S17102" s="10"/>
      <c r="T17102" s="10"/>
      <c r="X17102" s="35"/>
      <c r="AG17102" s="10"/>
      <c r="AI17102" s="10"/>
      <c r="AL17102" s="10"/>
      <c r="AM17102" s="10"/>
    </row>
    <row r="17103" spans="9:39">
      <c r="I17103" s="10"/>
      <c r="R17103" s="10"/>
      <c r="S17103" s="10"/>
      <c r="T17103" s="10"/>
      <c r="X17103" s="35"/>
      <c r="AG17103" s="10"/>
      <c r="AI17103" s="10"/>
      <c r="AL17103" s="10"/>
      <c r="AM17103" s="10"/>
    </row>
    <row r="17104" spans="9:39">
      <c r="I17104" s="10"/>
      <c r="R17104" s="10"/>
      <c r="S17104" s="10"/>
      <c r="T17104" s="10"/>
      <c r="X17104" s="35"/>
      <c r="AG17104" s="10"/>
      <c r="AI17104" s="10"/>
      <c r="AL17104" s="10"/>
      <c r="AM17104" s="10"/>
    </row>
    <row r="17105" spans="9:39">
      <c r="I17105" s="10"/>
      <c r="R17105" s="10"/>
      <c r="S17105" s="10"/>
      <c r="T17105" s="10"/>
      <c r="X17105" s="35"/>
      <c r="AG17105" s="10"/>
      <c r="AI17105" s="10"/>
      <c r="AL17105" s="10"/>
      <c r="AM17105" s="10"/>
    </row>
    <row r="17106" spans="9:39">
      <c r="I17106" s="10"/>
      <c r="R17106" s="10"/>
      <c r="S17106" s="10"/>
      <c r="T17106" s="10"/>
      <c r="X17106" s="35"/>
      <c r="AG17106" s="10"/>
      <c r="AI17106" s="10"/>
      <c r="AL17106" s="10"/>
      <c r="AM17106" s="10"/>
    </row>
    <row r="17107" spans="9:39">
      <c r="I17107" s="10"/>
      <c r="R17107" s="10"/>
      <c r="S17107" s="10"/>
      <c r="T17107" s="10"/>
      <c r="X17107" s="35"/>
      <c r="AG17107" s="10"/>
      <c r="AI17107" s="10"/>
      <c r="AL17107" s="10"/>
      <c r="AM17107" s="10"/>
    </row>
    <row r="17108" spans="9:39">
      <c r="I17108" s="10"/>
      <c r="R17108" s="10"/>
      <c r="S17108" s="10"/>
      <c r="T17108" s="10"/>
      <c r="X17108" s="35"/>
      <c r="AG17108" s="10"/>
      <c r="AI17108" s="10"/>
      <c r="AL17108" s="10"/>
      <c r="AM17108" s="10"/>
    </row>
    <row r="17109" spans="9:39">
      <c r="I17109" s="10"/>
      <c r="R17109" s="10"/>
      <c r="S17109" s="10"/>
      <c r="T17109" s="10"/>
      <c r="X17109" s="35"/>
      <c r="AG17109" s="10"/>
      <c r="AI17109" s="10"/>
      <c r="AL17109" s="10"/>
      <c r="AM17109" s="10"/>
    </row>
    <row r="17110" spans="9:39">
      <c r="I17110" s="10"/>
      <c r="R17110" s="10"/>
      <c r="S17110" s="10"/>
      <c r="T17110" s="10"/>
      <c r="X17110" s="35"/>
      <c r="AG17110" s="10"/>
      <c r="AI17110" s="10"/>
      <c r="AL17110" s="10"/>
      <c r="AM17110" s="10"/>
    </row>
    <row r="17111" spans="9:39">
      <c r="I17111" s="10"/>
      <c r="R17111" s="10"/>
      <c r="S17111" s="10"/>
      <c r="T17111" s="10"/>
      <c r="X17111" s="35"/>
      <c r="AG17111" s="10"/>
      <c r="AI17111" s="10"/>
      <c r="AL17111" s="10"/>
      <c r="AM17111" s="10"/>
    </row>
    <row r="17112" spans="9:39">
      <c r="I17112" s="10"/>
      <c r="R17112" s="10"/>
      <c r="S17112" s="10"/>
      <c r="T17112" s="10"/>
      <c r="X17112" s="35"/>
      <c r="AG17112" s="10"/>
      <c r="AI17112" s="10"/>
      <c r="AL17112" s="10"/>
      <c r="AM17112" s="10"/>
    </row>
    <row r="17113" spans="9:39">
      <c r="I17113" s="10"/>
      <c r="R17113" s="10"/>
      <c r="S17113" s="10"/>
      <c r="T17113" s="10"/>
      <c r="X17113" s="35"/>
      <c r="AG17113" s="10"/>
      <c r="AI17113" s="10"/>
      <c r="AL17113" s="10"/>
      <c r="AM17113" s="10"/>
    </row>
    <row r="17114" spans="9:39">
      <c r="I17114" s="10"/>
      <c r="R17114" s="10"/>
      <c r="S17114" s="10"/>
      <c r="T17114" s="10"/>
      <c r="X17114" s="35"/>
      <c r="AG17114" s="10"/>
      <c r="AI17114" s="10"/>
      <c r="AL17114" s="10"/>
      <c r="AM17114" s="10"/>
    </row>
    <row r="17115" spans="9:39">
      <c r="I17115" s="10"/>
      <c r="R17115" s="10"/>
      <c r="S17115" s="10"/>
      <c r="T17115" s="10"/>
      <c r="X17115" s="35"/>
      <c r="AG17115" s="10"/>
      <c r="AI17115" s="10"/>
      <c r="AL17115" s="10"/>
      <c r="AM17115" s="10"/>
    </row>
    <row r="17116" spans="9:39">
      <c r="I17116" s="10"/>
      <c r="R17116" s="10"/>
      <c r="S17116" s="10"/>
      <c r="T17116" s="10"/>
      <c r="X17116" s="35"/>
      <c r="AG17116" s="10"/>
      <c r="AI17116" s="10"/>
      <c r="AL17116" s="10"/>
      <c r="AM17116" s="10"/>
    </row>
    <row r="17117" spans="9:39">
      <c r="I17117" s="10"/>
      <c r="R17117" s="10"/>
      <c r="S17117" s="10"/>
      <c r="T17117" s="10"/>
      <c r="X17117" s="35"/>
      <c r="AG17117" s="10"/>
      <c r="AI17117" s="10"/>
      <c r="AL17117" s="10"/>
      <c r="AM17117" s="10"/>
    </row>
    <row r="17118" spans="9:39">
      <c r="I17118" s="10"/>
      <c r="R17118" s="10"/>
      <c r="S17118" s="10"/>
      <c r="T17118" s="10"/>
      <c r="X17118" s="35"/>
      <c r="AG17118" s="10"/>
      <c r="AI17118" s="10"/>
      <c r="AL17118" s="10"/>
      <c r="AM17118" s="10"/>
    </row>
    <row r="17119" spans="9:39">
      <c r="I17119" s="10"/>
      <c r="R17119" s="10"/>
      <c r="S17119" s="10"/>
      <c r="T17119" s="10"/>
      <c r="X17119" s="35"/>
      <c r="AG17119" s="10"/>
      <c r="AI17119" s="10"/>
      <c r="AL17119" s="10"/>
      <c r="AM17119" s="10"/>
    </row>
    <row r="17120" spans="9:39">
      <c r="I17120" s="10"/>
      <c r="R17120" s="10"/>
      <c r="S17120" s="10"/>
      <c r="T17120" s="10"/>
      <c r="X17120" s="35"/>
      <c r="AG17120" s="10"/>
      <c r="AI17120" s="10"/>
      <c r="AL17120" s="10"/>
      <c r="AM17120" s="10"/>
    </row>
    <row r="17121" spans="9:39">
      <c r="I17121" s="10"/>
      <c r="R17121" s="10"/>
      <c r="S17121" s="10"/>
      <c r="T17121" s="10"/>
      <c r="X17121" s="35"/>
      <c r="AG17121" s="10"/>
      <c r="AI17121" s="10"/>
      <c r="AL17121" s="10"/>
      <c r="AM17121" s="10"/>
    </row>
    <row r="17122" spans="9:39">
      <c r="I17122" s="10"/>
      <c r="R17122" s="10"/>
      <c r="S17122" s="10"/>
      <c r="T17122" s="10"/>
      <c r="X17122" s="35"/>
      <c r="AG17122" s="10"/>
      <c r="AI17122" s="10"/>
      <c r="AL17122" s="10"/>
      <c r="AM17122" s="10"/>
    </row>
    <row r="17123" spans="9:39">
      <c r="I17123" s="10"/>
      <c r="R17123" s="10"/>
      <c r="S17123" s="10"/>
      <c r="T17123" s="10"/>
      <c r="X17123" s="35"/>
      <c r="AG17123" s="10"/>
      <c r="AI17123" s="10"/>
      <c r="AL17123" s="10"/>
      <c r="AM17123" s="10"/>
    </row>
    <row r="17124" spans="9:39">
      <c r="I17124" s="10"/>
      <c r="R17124" s="10"/>
      <c r="S17124" s="10"/>
      <c r="T17124" s="10"/>
      <c r="X17124" s="35"/>
      <c r="AG17124" s="10"/>
      <c r="AI17124" s="10"/>
      <c r="AL17124" s="10"/>
      <c r="AM17124" s="10"/>
    </row>
    <row r="17125" spans="9:39">
      <c r="I17125" s="10"/>
      <c r="R17125" s="10"/>
      <c r="S17125" s="10"/>
      <c r="T17125" s="10"/>
      <c r="X17125" s="35"/>
      <c r="AG17125" s="10"/>
      <c r="AI17125" s="10"/>
      <c r="AL17125" s="10"/>
      <c r="AM17125" s="10"/>
    </row>
    <row r="17126" spans="9:39">
      <c r="I17126" s="10"/>
      <c r="R17126" s="10"/>
      <c r="S17126" s="10"/>
      <c r="T17126" s="10"/>
      <c r="X17126" s="35"/>
      <c r="AG17126" s="10"/>
      <c r="AI17126" s="10"/>
      <c r="AL17126" s="10"/>
      <c r="AM17126" s="10"/>
    </row>
    <row r="17127" spans="9:39">
      <c r="I17127" s="10"/>
      <c r="R17127" s="10"/>
      <c r="S17127" s="10"/>
      <c r="T17127" s="10"/>
      <c r="X17127" s="35"/>
      <c r="AG17127" s="10"/>
      <c r="AI17127" s="10"/>
      <c r="AL17127" s="10"/>
      <c r="AM17127" s="10"/>
    </row>
    <row r="17128" spans="9:39">
      <c r="I17128" s="10"/>
      <c r="R17128" s="10"/>
      <c r="S17128" s="10"/>
      <c r="T17128" s="10"/>
      <c r="X17128" s="35"/>
      <c r="AG17128" s="10"/>
      <c r="AI17128" s="10"/>
      <c r="AL17128" s="10"/>
      <c r="AM17128" s="10"/>
    </row>
    <row r="17129" spans="9:39">
      <c r="I17129" s="10"/>
      <c r="R17129" s="10"/>
      <c r="S17129" s="10"/>
      <c r="T17129" s="10"/>
      <c r="X17129" s="35"/>
      <c r="AG17129" s="10"/>
      <c r="AI17129" s="10"/>
      <c r="AL17129" s="10"/>
      <c r="AM17129" s="10"/>
    </row>
    <row r="17130" spans="9:39">
      <c r="I17130" s="10"/>
      <c r="R17130" s="10"/>
      <c r="S17130" s="10"/>
      <c r="T17130" s="10"/>
      <c r="X17130" s="35"/>
      <c r="AG17130" s="10"/>
      <c r="AI17130" s="10"/>
      <c r="AL17130" s="10"/>
      <c r="AM17130" s="10"/>
    </row>
    <row r="17131" spans="9:39">
      <c r="I17131" s="10"/>
      <c r="R17131" s="10"/>
      <c r="S17131" s="10"/>
      <c r="T17131" s="10"/>
      <c r="X17131" s="35"/>
      <c r="AG17131" s="10"/>
      <c r="AI17131" s="10"/>
      <c r="AL17131" s="10"/>
      <c r="AM17131" s="10"/>
    </row>
    <row r="17132" spans="9:39">
      <c r="I17132" s="10"/>
      <c r="R17132" s="10"/>
      <c r="S17132" s="10"/>
      <c r="T17132" s="10"/>
      <c r="X17132" s="35"/>
      <c r="AG17132" s="10"/>
      <c r="AI17132" s="10"/>
      <c r="AL17132" s="10"/>
      <c r="AM17132" s="10"/>
    </row>
    <row r="17133" spans="9:39">
      <c r="I17133" s="10"/>
      <c r="R17133" s="10"/>
      <c r="S17133" s="10"/>
      <c r="T17133" s="10"/>
      <c r="X17133" s="35"/>
      <c r="AG17133" s="10"/>
      <c r="AI17133" s="10"/>
      <c r="AL17133" s="10"/>
      <c r="AM17133" s="10"/>
    </row>
    <row r="17134" spans="9:39">
      <c r="I17134" s="10"/>
      <c r="R17134" s="10"/>
      <c r="S17134" s="10"/>
      <c r="T17134" s="10"/>
      <c r="X17134" s="35"/>
      <c r="AG17134" s="10"/>
      <c r="AI17134" s="10"/>
      <c r="AL17134" s="10"/>
      <c r="AM17134" s="10"/>
    </row>
    <row r="17135" spans="9:39">
      <c r="I17135" s="10"/>
      <c r="R17135" s="10"/>
      <c r="S17135" s="10"/>
      <c r="T17135" s="10"/>
      <c r="X17135" s="35"/>
      <c r="AG17135" s="10"/>
      <c r="AI17135" s="10"/>
      <c r="AL17135" s="10"/>
      <c r="AM17135" s="10"/>
    </row>
    <row r="17136" spans="9:39">
      <c r="I17136" s="10"/>
      <c r="R17136" s="10"/>
      <c r="S17136" s="10"/>
      <c r="T17136" s="10"/>
      <c r="X17136" s="35"/>
      <c r="AG17136" s="10"/>
      <c r="AI17136" s="10"/>
      <c r="AL17136" s="10"/>
      <c r="AM17136" s="10"/>
    </row>
    <row r="17137" spans="9:39">
      <c r="I17137" s="10"/>
      <c r="R17137" s="10"/>
      <c r="S17137" s="10"/>
      <c r="T17137" s="10"/>
      <c r="X17137" s="35"/>
      <c r="AG17137" s="10"/>
      <c r="AI17137" s="10"/>
      <c r="AL17137" s="10"/>
      <c r="AM17137" s="10"/>
    </row>
    <row r="17138" spans="9:39">
      <c r="I17138" s="10"/>
      <c r="R17138" s="10"/>
      <c r="S17138" s="10"/>
      <c r="T17138" s="10"/>
      <c r="X17138" s="35"/>
      <c r="AG17138" s="10"/>
      <c r="AI17138" s="10"/>
      <c r="AL17138" s="10"/>
      <c r="AM17138" s="10"/>
    </row>
    <row r="17139" spans="9:39">
      <c r="I17139" s="10"/>
      <c r="R17139" s="10"/>
      <c r="S17139" s="10"/>
      <c r="T17139" s="10"/>
      <c r="X17139" s="35"/>
      <c r="AG17139" s="10"/>
      <c r="AI17139" s="10"/>
      <c r="AL17139" s="10"/>
      <c r="AM17139" s="10"/>
    </row>
    <row r="17140" spans="9:39">
      <c r="I17140" s="10"/>
      <c r="R17140" s="10"/>
      <c r="S17140" s="10"/>
      <c r="T17140" s="10"/>
      <c r="X17140" s="35"/>
      <c r="AG17140" s="10"/>
      <c r="AI17140" s="10"/>
      <c r="AL17140" s="10"/>
      <c r="AM17140" s="10"/>
    </row>
    <row r="17141" spans="9:39">
      <c r="I17141" s="10"/>
      <c r="R17141" s="10"/>
      <c r="S17141" s="10"/>
      <c r="T17141" s="10"/>
      <c r="X17141" s="35"/>
      <c r="AG17141" s="10"/>
      <c r="AI17141" s="10"/>
      <c r="AL17141" s="10"/>
      <c r="AM17141" s="10"/>
    </row>
    <row r="17142" spans="9:39">
      <c r="I17142" s="10"/>
      <c r="R17142" s="10"/>
      <c r="S17142" s="10"/>
      <c r="T17142" s="10"/>
      <c r="X17142" s="35"/>
      <c r="AG17142" s="10"/>
      <c r="AI17142" s="10"/>
      <c r="AL17142" s="10"/>
      <c r="AM17142" s="10"/>
    </row>
    <row r="17143" spans="9:39">
      <c r="I17143" s="10"/>
      <c r="R17143" s="10"/>
      <c r="S17143" s="10"/>
      <c r="T17143" s="10"/>
      <c r="X17143" s="35"/>
      <c r="AG17143" s="10"/>
      <c r="AI17143" s="10"/>
      <c r="AL17143" s="10"/>
      <c r="AM17143" s="10"/>
    </row>
    <row r="17144" spans="9:39">
      <c r="I17144" s="10"/>
      <c r="R17144" s="10"/>
      <c r="S17144" s="10"/>
      <c r="T17144" s="10"/>
      <c r="X17144" s="35"/>
      <c r="AG17144" s="10"/>
      <c r="AI17144" s="10"/>
      <c r="AL17144" s="10"/>
      <c r="AM17144" s="10"/>
    </row>
    <row r="17145" spans="9:39">
      <c r="I17145" s="10"/>
      <c r="R17145" s="10"/>
      <c r="S17145" s="10"/>
      <c r="T17145" s="10"/>
      <c r="X17145" s="35"/>
      <c r="AG17145" s="10"/>
      <c r="AI17145" s="10"/>
      <c r="AL17145" s="10"/>
      <c r="AM17145" s="10"/>
    </row>
    <row r="17146" spans="9:39">
      <c r="I17146" s="10"/>
      <c r="R17146" s="10"/>
      <c r="S17146" s="10"/>
      <c r="T17146" s="10"/>
      <c r="X17146" s="35"/>
      <c r="AG17146" s="10"/>
      <c r="AI17146" s="10"/>
      <c r="AL17146" s="10"/>
      <c r="AM17146" s="10"/>
    </row>
    <row r="17147" spans="9:39">
      <c r="I17147" s="10"/>
      <c r="R17147" s="10"/>
      <c r="S17147" s="10"/>
      <c r="T17147" s="10"/>
      <c r="X17147" s="35"/>
      <c r="AG17147" s="10"/>
      <c r="AI17147" s="10"/>
      <c r="AL17147" s="10"/>
      <c r="AM17147" s="10"/>
    </row>
    <row r="17148" spans="9:39">
      <c r="I17148" s="10"/>
      <c r="R17148" s="10"/>
      <c r="S17148" s="10"/>
      <c r="T17148" s="10"/>
      <c r="X17148" s="35"/>
      <c r="AG17148" s="10"/>
      <c r="AI17148" s="10"/>
      <c r="AL17148" s="10"/>
      <c r="AM17148" s="10"/>
    </row>
    <row r="17149" spans="9:39">
      <c r="I17149" s="10"/>
      <c r="R17149" s="10"/>
      <c r="S17149" s="10"/>
      <c r="T17149" s="10"/>
      <c r="X17149" s="35"/>
      <c r="AG17149" s="10"/>
      <c r="AI17149" s="10"/>
      <c r="AL17149" s="10"/>
      <c r="AM17149" s="10"/>
    </row>
    <row r="17150" spans="9:39">
      <c r="I17150" s="10"/>
      <c r="R17150" s="10"/>
      <c r="S17150" s="10"/>
      <c r="T17150" s="10"/>
      <c r="X17150" s="35"/>
      <c r="AG17150" s="10"/>
      <c r="AI17150" s="10"/>
      <c r="AL17150" s="10"/>
      <c r="AM17150" s="10"/>
    </row>
    <row r="17151" spans="9:39">
      <c r="I17151" s="10"/>
      <c r="R17151" s="10"/>
      <c r="S17151" s="10"/>
      <c r="T17151" s="10"/>
      <c r="X17151" s="35"/>
      <c r="AG17151" s="10"/>
      <c r="AI17151" s="10"/>
      <c r="AL17151" s="10"/>
      <c r="AM17151" s="10"/>
    </row>
    <row r="17152" spans="9:39">
      <c r="I17152" s="10"/>
      <c r="R17152" s="10"/>
      <c r="S17152" s="10"/>
      <c r="T17152" s="10"/>
      <c r="X17152" s="35"/>
      <c r="AG17152" s="10"/>
      <c r="AI17152" s="10"/>
      <c r="AL17152" s="10"/>
      <c r="AM17152" s="10"/>
    </row>
    <row r="17153" spans="9:39">
      <c r="I17153" s="10"/>
      <c r="R17153" s="10"/>
      <c r="S17153" s="10"/>
      <c r="T17153" s="10"/>
      <c r="X17153" s="35"/>
      <c r="AG17153" s="10"/>
      <c r="AI17153" s="10"/>
      <c r="AL17153" s="10"/>
      <c r="AM17153" s="10"/>
    </row>
    <row r="17154" spans="9:39">
      <c r="I17154" s="10"/>
      <c r="R17154" s="10"/>
      <c r="S17154" s="10"/>
      <c r="T17154" s="10"/>
      <c r="X17154" s="35"/>
      <c r="AG17154" s="10"/>
      <c r="AI17154" s="10"/>
      <c r="AL17154" s="10"/>
      <c r="AM17154" s="10"/>
    </row>
    <row r="17155" spans="9:39">
      <c r="I17155" s="10"/>
      <c r="R17155" s="10"/>
      <c r="S17155" s="10"/>
      <c r="T17155" s="10"/>
      <c r="X17155" s="35"/>
      <c r="AG17155" s="10"/>
      <c r="AI17155" s="10"/>
      <c r="AL17155" s="10"/>
      <c r="AM17155" s="10"/>
    </row>
    <row r="17156" spans="9:39">
      <c r="I17156" s="10"/>
      <c r="R17156" s="10"/>
      <c r="S17156" s="10"/>
      <c r="T17156" s="10"/>
      <c r="X17156" s="35"/>
      <c r="AG17156" s="10"/>
      <c r="AI17156" s="10"/>
      <c r="AL17156" s="10"/>
      <c r="AM17156" s="10"/>
    </row>
    <row r="17157" spans="9:39">
      <c r="I17157" s="10"/>
      <c r="R17157" s="10"/>
      <c r="S17157" s="10"/>
      <c r="T17157" s="10"/>
      <c r="X17157" s="35"/>
      <c r="AG17157" s="10"/>
      <c r="AI17157" s="10"/>
      <c r="AL17157" s="10"/>
      <c r="AM17157" s="10"/>
    </row>
    <row r="17158" spans="9:39">
      <c r="I17158" s="10"/>
      <c r="R17158" s="10"/>
      <c r="S17158" s="10"/>
      <c r="T17158" s="10"/>
      <c r="X17158" s="35"/>
      <c r="AG17158" s="10"/>
      <c r="AI17158" s="10"/>
      <c r="AL17158" s="10"/>
      <c r="AM17158" s="10"/>
    </row>
    <row r="17159" spans="9:39">
      <c r="I17159" s="10"/>
      <c r="R17159" s="10"/>
      <c r="S17159" s="10"/>
      <c r="T17159" s="10"/>
      <c r="X17159" s="35"/>
      <c r="AG17159" s="10"/>
      <c r="AI17159" s="10"/>
      <c r="AL17159" s="10"/>
      <c r="AM17159" s="10"/>
    </row>
    <row r="17160" spans="9:39">
      <c r="I17160" s="10"/>
      <c r="R17160" s="10"/>
      <c r="S17160" s="10"/>
      <c r="T17160" s="10"/>
      <c r="X17160" s="35"/>
      <c r="AG17160" s="10"/>
      <c r="AI17160" s="10"/>
      <c r="AL17160" s="10"/>
      <c r="AM17160" s="10"/>
    </row>
    <row r="17161" spans="9:39">
      <c r="I17161" s="10"/>
      <c r="R17161" s="10"/>
      <c r="S17161" s="10"/>
      <c r="T17161" s="10"/>
      <c r="X17161" s="35"/>
      <c r="AG17161" s="10"/>
      <c r="AI17161" s="10"/>
      <c r="AL17161" s="10"/>
      <c r="AM17161" s="10"/>
    </row>
    <row r="17162" spans="9:39">
      <c r="I17162" s="10"/>
      <c r="R17162" s="10"/>
      <c r="S17162" s="10"/>
      <c r="T17162" s="10"/>
      <c r="X17162" s="35"/>
      <c r="AG17162" s="10"/>
      <c r="AI17162" s="10"/>
      <c r="AL17162" s="10"/>
      <c r="AM17162" s="10"/>
    </row>
    <row r="17163" spans="9:39">
      <c r="I17163" s="10"/>
      <c r="R17163" s="10"/>
      <c r="S17163" s="10"/>
      <c r="T17163" s="10"/>
      <c r="X17163" s="35"/>
      <c r="AG17163" s="10"/>
      <c r="AI17163" s="10"/>
      <c r="AL17163" s="10"/>
      <c r="AM17163" s="10"/>
    </row>
    <row r="17164" spans="9:39">
      <c r="I17164" s="10"/>
      <c r="R17164" s="10"/>
      <c r="S17164" s="10"/>
      <c r="T17164" s="10"/>
      <c r="X17164" s="35"/>
      <c r="AG17164" s="10"/>
      <c r="AI17164" s="10"/>
      <c r="AL17164" s="10"/>
      <c r="AM17164" s="10"/>
    </row>
    <row r="17165" spans="9:39">
      <c r="I17165" s="10"/>
      <c r="R17165" s="10"/>
      <c r="S17165" s="10"/>
      <c r="T17165" s="10"/>
      <c r="X17165" s="35"/>
      <c r="AG17165" s="10"/>
      <c r="AI17165" s="10"/>
      <c r="AL17165" s="10"/>
      <c r="AM17165" s="10"/>
    </row>
    <row r="17166" spans="9:39">
      <c r="I17166" s="10"/>
      <c r="R17166" s="10"/>
      <c r="S17166" s="10"/>
      <c r="T17166" s="10"/>
      <c r="X17166" s="35"/>
      <c r="AG17166" s="10"/>
      <c r="AI17166" s="10"/>
      <c r="AL17166" s="10"/>
      <c r="AM17166" s="10"/>
    </row>
    <row r="17167" spans="9:39">
      <c r="I17167" s="10"/>
      <c r="R17167" s="10"/>
      <c r="S17167" s="10"/>
      <c r="T17167" s="10"/>
      <c r="X17167" s="35"/>
      <c r="AG17167" s="10"/>
      <c r="AI17167" s="10"/>
      <c r="AL17167" s="10"/>
      <c r="AM17167" s="10"/>
    </row>
    <row r="17168" spans="9:39">
      <c r="I17168" s="10"/>
      <c r="R17168" s="10"/>
      <c r="S17168" s="10"/>
      <c r="T17168" s="10"/>
      <c r="X17168" s="35"/>
      <c r="AG17168" s="10"/>
      <c r="AI17168" s="10"/>
      <c r="AL17168" s="10"/>
      <c r="AM17168" s="10"/>
    </row>
    <row r="17169" spans="9:39">
      <c r="I17169" s="10"/>
      <c r="R17169" s="10"/>
      <c r="S17169" s="10"/>
      <c r="T17169" s="10"/>
      <c r="X17169" s="35"/>
      <c r="AG17169" s="10"/>
      <c r="AI17169" s="10"/>
      <c r="AL17169" s="10"/>
      <c r="AM17169" s="10"/>
    </row>
    <row r="17170" spans="9:39">
      <c r="I17170" s="10"/>
      <c r="R17170" s="10"/>
      <c r="S17170" s="10"/>
      <c r="T17170" s="10"/>
      <c r="X17170" s="35"/>
      <c r="AG17170" s="10"/>
      <c r="AI17170" s="10"/>
      <c r="AL17170" s="10"/>
      <c r="AM17170" s="10"/>
    </row>
    <row r="17171" spans="9:39">
      <c r="I17171" s="10"/>
      <c r="R17171" s="10"/>
      <c r="S17171" s="10"/>
      <c r="T17171" s="10"/>
      <c r="X17171" s="35"/>
      <c r="AG17171" s="10"/>
      <c r="AI17171" s="10"/>
      <c r="AL17171" s="10"/>
      <c r="AM17171" s="10"/>
    </row>
    <row r="17172" spans="9:39">
      <c r="I17172" s="10"/>
      <c r="R17172" s="10"/>
      <c r="S17172" s="10"/>
      <c r="T17172" s="10"/>
      <c r="X17172" s="35"/>
      <c r="AG17172" s="10"/>
      <c r="AI17172" s="10"/>
      <c r="AL17172" s="10"/>
      <c r="AM17172" s="10"/>
    </row>
    <row r="17173" spans="9:39">
      <c r="I17173" s="10"/>
      <c r="R17173" s="10"/>
      <c r="S17173" s="10"/>
      <c r="T17173" s="10"/>
      <c r="X17173" s="35"/>
      <c r="AG17173" s="10"/>
      <c r="AI17173" s="10"/>
      <c r="AL17173" s="10"/>
      <c r="AM17173" s="10"/>
    </row>
    <row r="17174" spans="9:39">
      <c r="I17174" s="10"/>
      <c r="R17174" s="10"/>
      <c r="S17174" s="10"/>
      <c r="T17174" s="10"/>
      <c r="X17174" s="35"/>
      <c r="AG17174" s="10"/>
      <c r="AI17174" s="10"/>
      <c r="AL17174" s="10"/>
      <c r="AM17174" s="10"/>
    </row>
    <row r="17175" spans="9:39">
      <c r="I17175" s="10"/>
      <c r="R17175" s="10"/>
      <c r="S17175" s="10"/>
      <c r="T17175" s="10"/>
      <c r="X17175" s="35"/>
      <c r="AG17175" s="10"/>
      <c r="AI17175" s="10"/>
      <c r="AL17175" s="10"/>
      <c r="AM17175" s="10"/>
    </row>
    <row r="17176" spans="9:39">
      <c r="I17176" s="10"/>
      <c r="R17176" s="10"/>
      <c r="S17176" s="10"/>
      <c r="T17176" s="10"/>
      <c r="X17176" s="35"/>
      <c r="AG17176" s="10"/>
      <c r="AI17176" s="10"/>
      <c r="AL17176" s="10"/>
      <c r="AM17176" s="10"/>
    </row>
    <row r="17177" spans="9:39">
      <c r="I17177" s="10"/>
      <c r="R17177" s="10"/>
      <c r="S17177" s="10"/>
      <c r="T17177" s="10"/>
      <c r="X17177" s="35"/>
      <c r="AG17177" s="10"/>
      <c r="AI17177" s="10"/>
      <c r="AL17177" s="10"/>
      <c r="AM17177" s="10"/>
    </row>
    <row r="17178" spans="9:39">
      <c r="I17178" s="10"/>
      <c r="R17178" s="10"/>
      <c r="S17178" s="10"/>
      <c r="T17178" s="10"/>
      <c r="X17178" s="35"/>
      <c r="AG17178" s="10"/>
      <c r="AI17178" s="10"/>
      <c r="AL17178" s="10"/>
      <c r="AM17178" s="10"/>
    </row>
    <row r="17179" spans="9:39">
      <c r="I17179" s="10"/>
      <c r="R17179" s="10"/>
      <c r="S17179" s="10"/>
      <c r="T17179" s="10"/>
      <c r="X17179" s="35"/>
      <c r="AG17179" s="10"/>
      <c r="AI17179" s="10"/>
      <c r="AL17179" s="10"/>
      <c r="AM17179" s="10"/>
    </row>
    <row r="17180" spans="9:39">
      <c r="I17180" s="10"/>
      <c r="R17180" s="10"/>
      <c r="S17180" s="10"/>
      <c r="T17180" s="10"/>
      <c r="X17180" s="35"/>
      <c r="AG17180" s="10"/>
      <c r="AI17180" s="10"/>
      <c r="AL17180" s="10"/>
      <c r="AM17180" s="10"/>
    </row>
    <row r="17181" spans="9:39">
      <c r="I17181" s="10"/>
      <c r="R17181" s="10"/>
      <c r="S17181" s="10"/>
      <c r="T17181" s="10"/>
      <c r="X17181" s="35"/>
      <c r="AG17181" s="10"/>
      <c r="AI17181" s="10"/>
      <c r="AL17181" s="10"/>
      <c r="AM17181" s="10"/>
    </row>
    <row r="17182" spans="9:39">
      <c r="I17182" s="10"/>
      <c r="R17182" s="10"/>
      <c r="S17182" s="10"/>
      <c r="T17182" s="10"/>
      <c r="X17182" s="35"/>
      <c r="AG17182" s="10"/>
      <c r="AI17182" s="10"/>
      <c r="AL17182" s="10"/>
      <c r="AM17182" s="10"/>
    </row>
    <row r="17183" spans="9:39">
      <c r="I17183" s="10"/>
      <c r="R17183" s="10"/>
      <c r="S17183" s="10"/>
      <c r="T17183" s="10"/>
      <c r="X17183" s="35"/>
      <c r="AG17183" s="10"/>
      <c r="AI17183" s="10"/>
      <c r="AL17183" s="10"/>
      <c r="AM17183" s="10"/>
    </row>
    <row r="17184" spans="9:39">
      <c r="I17184" s="10"/>
      <c r="R17184" s="10"/>
      <c r="S17184" s="10"/>
      <c r="T17184" s="10"/>
      <c r="X17184" s="35"/>
      <c r="AG17184" s="10"/>
      <c r="AI17184" s="10"/>
      <c r="AL17184" s="10"/>
      <c r="AM17184" s="10"/>
    </row>
    <row r="17185" spans="9:39">
      <c r="I17185" s="10"/>
      <c r="R17185" s="10"/>
      <c r="S17185" s="10"/>
      <c r="T17185" s="10"/>
      <c r="X17185" s="35"/>
      <c r="AG17185" s="10"/>
      <c r="AI17185" s="10"/>
      <c r="AL17185" s="10"/>
      <c r="AM17185" s="10"/>
    </row>
    <row r="17186" spans="9:39">
      <c r="I17186" s="10"/>
      <c r="R17186" s="10"/>
      <c r="S17186" s="10"/>
      <c r="T17186" s="10"/>
      <c r="X17186" s="35"/>
      <c r="AG17186" s="10"/>
      <c r="AI17186" s="10"/>
      <c r="AL17186" s="10"/>
      <c r="AM17186" s="10"/>
    </row>
    <row r="17187" spans="9:39">
      <c r="I17187" s="10"/>
      <c r="R17187" s="10"/>
      <c r="S17187" s="10"/>
      <c r="T17187" s="10"/>
      <c r="X17187" s="35"/>
      <c r="AG17187" s="10"/>
      <c r="AI17187" s="10"/>
      <c r="AL17187" s="10"/>
      <c r="AM17187" s="10"/>
    </row>
    <row r="17188" spans="9:39">
      <c r="I17188" s="10"/>
      <c r="R17188" s="10"/>
      <c r="S17188" s="10"/>
      <c r="T17188" s="10"/>
      <c r="X17188" s="35"/>
      <c r="AG17188" s="10"/>
      <c r="AI17188" s="10"/>
      <c r="AL17188" s="10"/>
      <c r="AM17188" s="10"/>
    </row>
    <row r="17189" spans="9:39">
      <c r="I17189" s="10"/>
      <c r="R17189" s="10"/>
      <c r="S17189" s="10"/>
      <c r="T17189" s="10"/>
      <c r="X17189" s="35"/>
      <c r="AG17189" s="10"/>
      <c r="AI17189" s="10"/>
      <c r="AL17189" s="10"/>
      <c r="AM17189" s="10"/>
    </row>
    <row r="17190" spans="9:39">
      <c r="I17190" s="10"/>
      <c r="R17190" s="10"/>
      <c r="S17190" s="10"/>
      <c r="T17190" s="10"/>
      <c r="X17190" s="35"/>
      <c r="AG17190" s="10"/>
      <c r="AI17190" s="10"/>
      <c r="AL17190" s="10"/>
      <c r="AM17190" s="10"/>
    </row>
    <row r="17191" spans="9:39">
      <c r="I17191" s="10"/>
      <c r="R17191" s="10"/>
      <c r="S17191" s="10"/>
      <c r="T17191" s="10"/>
      <c r="X17191" s="35"/>
      <c r="AG17191" s="10"/>
      <c r="AI17191" s="10"/>
      <c r="AL17191" s="10"/>
      <c r="AM17191" s="10"/>
    </row>
    <row r="17192" spans="9:39">
      <c r="I17192" s="10"/>
      <c r="R17192" s="10"/>
      <c r="S17192" s="10"/>
      <c r="T17192" s="10"/>
      <c r="X17192" s="35"/>
      <c r="AG17192" s="10"/>
      <c r="AI17192" s="10"/>
      <c r="AL17192" s="10"/>
      <c r="AM17192" s="10"/>
    </row>
    <row r="17193" spans="9:39">
      <c r="I17193" s="10"/>
      <c r="R17193" s="10"/>
      <c r="S17193" s="10"/>
      <c r="T17193" s="10"/>
      <c r="X17193" s="35"/>
      <c r="AG17193" s="10"/>
      <c r="AI17193" s="10"/>
      <c r="AL17193" s="10"/>
      <c r="AM17193" s="10"/>
    </row>
    <row r="17194" spans="9:39">
      <c r="I17194" s="10"/>
      <c r="R17194" s="10"/>
      <c r="S17194" s="10"/>
      <c r="T17194" s="10"/>
      <c r="X17194" s="35"/>
      <c r="AG17194" s="10"/>
      <c r="AI17194" s="10"/>
      <c r="AL17194" s="10"/>
      <c r="AM17194" s="10"/>
    </row>
    <row r="17195" spans="9:39">
      <c r="I17195" s="10"/>
      <c r="R17195" s="10"/>
      <c r="S17195" s="10"/>
      <c r="T17195" s="10"/>
      <c r="X17195" s="35"/>
      <c r="AG17195" s="10"/>
      <c r="AI17195" s="10"/>
      <c r="AL17195" s="10"/>
      <c r="AM17195" s="10"/>
    </row>
    <row r="17196" spans="9:39">
      <c r="I17196" s="10"/>
      <c r="R17196" s="10"/>
      <c r="S17196" s="10"/>
      <c r="T17196" s="10"/>
      <c r="X17196" s="35"/>
      <c r="AG17196" s="10"/>
      <c r="AI17196" s="10"/>
      <c r="AL17196" s="10"/>
      <c r="AM17196" s="10"/>
    </row>
    <row r="17197" spans="9:39">
      <c r="I17197" s="10"/>
      <c r="R17197" s="10"/>
      <c r="S17197" s="10"/>
      <c r="T17197" s="10"/>
      <c r="X17197" s="35"/>
      <c r="AG17197" s="10"/>
      <c r="AI17197" s="10"/>
      <c r="AL17197" s="10"/>
      <c r="AM17197" s="10"/>
    </row>
    <row r="17198" spans="9:39">
      <c r="I17198" s="10"/>
      <c r="R17198" s="10"/>
      <c r="S17198" s="10"/>
      <c r="T17198" s="10"/>
      <c r="X17198" s="35"/>
      <c r="AG17198" s="10"/>
      <c r="AI17198" s="10"/>
      <c r="AL17198" s="10"/>
      <c r="AM17198" s="10"/>
    </row>
    <row r="17199" spans="9:39">
      <c r="I17199" s="10"/>
      <c r="R17199" s="10"/>
      <c r="S17199" s="10"/>
      <c r="T17199" s="10"/>
      <c r="X17199" s="35"/>
      <c r="AG17199" s="10"/>
      <c r="AI17199" s="10"/>
      <c r="AL17199" s="10"/>
      <c r="AM17199" s="10"/>
    </row>
    <row r="17200" spans="9:39">
      <c r="I17200" s="10"/>
      <c r="R17200" s="10"/>
      <c r="S17200" s="10"/>
      <c r="T17200" s="10"/>
      <c r="X17200" s="35"/>
      <c r="AG17200" s="10"/>
      <c r="AI17200" s="10"/>
      <c r="AL17200" s="10"/>
      <c r="AM17200" s="10"/>
    </row>
    <row r="17201" spans="9:39">
      <c r="I17201" s="10"/>
      <c r="R17201" s="10"/>
      <c r="S17201" s="10"/>
      <c r="T17201" s="10"/>
      <c r="X17201" s="35"/>
      <c r="AG17201" s="10"/>
      <c r="AI17201" s="10"/>
      <c r="AL17201" s="10"/>
      <c r="AM17201" s="10"/>
    </row>
    <row r="17202" spans="9:39">
      <c r="I17202" s="10"/>
      <c r="R17202" s="10"/>
      <c r="S17202" s="10"/>
      <c r="T17202" s="10"/>
      <c r="X17202" s="35"/>
      <c r="AG17202" s="10"/>
      <c r="AI17202" s="10"/>
      <c r="AL17202" s="10"/>
      <c r="AM17202" s="10"/>
    </row>
    <row r="17203" spans="9:39">
      <c r="I17203" s="10"/>
      <c r="R17203" s="10"/>
      <c r="S17203" s="10"/>
      <c r="T17203" s="10"/>
      <c r="X17203" s="35"/>
      <c r="AG17203" s="10"/>
      <c r="AI17203" s="10"/>
      <c r="AL17203" s="10"/>
      <c r="AM17203" s="10"/>
    </row>
    <row r="17204" spans="9:39">
      <c r="I17204" s="10"/>
      <c r="R17204" s="10"/>
      <c r="S17204" s="10"/>
      <c r="T17204" s="10"/>
      <c r="X17204" s="35"/>
      <c r="AG17204" s="10"/>
      <c r="AI17204" s="10"/>
      <c r="AL17204" s="10"/>
      <c r="AM17204" s="10"/>
    </row>
    <row r="17205" spans="9:39">
      <c r="I17205" s="10"/>
      <c r="R17205" s="10"/>
      <c r="S17205" s="10"/>
      <c r="T17205" s="10"/>
      <c r="X17205" s="35"/>
      <c r="AG17205" s="10"/>
      <c r="AI17205" s="10"/>
      <c r="AL17205" s="10"/>
      <c r="AM17205" s="10"/>
    </row>
    <row r="17206" spans="9:39">
      <c r="I17206" s="10"/>
      <c r="R17206" s="10"/>
      <c r="S17206" s="10"/>
      <c r="T17206" s="10"/>
      <c r="X17206" s="35"/>
      <c r="AG17206" s="10"/>
      <c r="AI17206" s="10"/>
      <c r="AL17206" s="10"/>
      <c r="AM17206" s="10"/>
    </row>
    <row r="17207" spans="9:39">
      <c r="I17207" s="10"/>
      <c r="R17207" s="10"/>
      <c r="S17207" s="10"/>
      <c r="T17207" s="10"/>
      <c r="X17207" s="35"/>
      <c r="AG17207" s="10"/>
      <c r="AI17207" s="10"/>
      <c r="AL17207" s="10"/>
      <c r="AM17207" s="10"/>
    </row>
    <row r="17208" spans="9:39">
      <c r="I17208" s="10"/>
      <c r="R17208" s="10"/>
      <c r="S17208" s="10"/>
      <c r="T17208" s="10"/>
      <c r="X17208" s="35"/>
      <c r="AG17208" s="10"/>
      <c r="AI17208" s="10"/>
      <c r="AL17208" s="10"/>
      <c r="AM17208" s="10"/>
    </row>
    <row r="17209" spans="9:39">
      <c r="I17209" s="10"/>
      <c r="R17209" s="10"/>
      <c r="S17209" s="10"/>
      <c r="T17209" s="10"/>
      <c r="X17209" s="35"/>
      <c r="AG17209" s="10"/>
      <c r="AI17209" s="10"/>
      <c r="AL17209" s="10"/>
      <c r="AM17209" s="10"/>
    </row>
    <row r="17210" spans="9:39">
      <c r="I17210" s="10"/>
      <c r="R17210" s="10"/>
      <c r="S17210" s="10"/>
      <c r="T17210" s="10"/>
      <c r="X17210" s="35"/>
      <c r="AG17210" s="10"/>
      <c r="AI17210" s="10"/>
      <c r="AL17210" s="10"/>
      <c r="AM17210" s="10"/>
    </row>
    <row r="17211" spans="9:39">
      <c r="I17211" s="10"/>
      <c r="R17211" s="10"/>
      <c r="S17211" s="10"/>
      <c r="T17211" s="10"/>
      <c r="X17211" s="35"/>
      <c r="AG17211" s="10"/>
      <c r="AI17211" s="10"/>
      <c r="AL17211" s="10"/>
      <c r="AM17211" s="10"/>
    </row>
    <row r="17212" spans="9:39">
      <c r="I17212" s="10"/>
      <c r="R17212" s="10"/>
      <c r="S17212" s="10"/>
      <c r="T17212" s="10"/>
      <c r="X17212" s="35"/>
      <c r="AG17212" s="10"/>
      <c r="AI17212" s="10"/>
      <c r="AL17212" s="10"/>
      <c r="AM17212" s="10"/>
    </row>
    <row r="17213" spans="9:39">
      <c r="I17213" s="10"/>
      <c r="R17213" s="10"/>
      <c r="S17213" s="10"/>
      <c r="T17213" s="10"/>
      <c r="X17213" s="35"/>
      <c r="AG17213" s="10"/>
      <c r="AI17213" s="10"/>
      <c r="AL17213" s="10"/>
      <c r="AM17213" s="10"/>
    </row>
    <row r="17214" spans="9:39">
      <c r="I17214" s="10"/>
      <c r="R17214" s="10"/>
      <c r="S17214" s="10"/>
      <c r="T17214" s="10"/>
      <c r="X17214" s="35"/>
      <c r="AG17214" s="10"/>
      <c r="AI17214" s="10"/>
      <c r="AL17214" s="10"/>
      <c r="AM17214" s="10"/>
    </row>
    <row r="17215" spans="9:39">
      <c r="I17215" s="10"/>
      <c r="R17215" s="10"/>
      <c r="S17215" s="10"/>
      <c r="T17215" s="10"/>
      <c r="X17215" s="35"/>
      <c r="AG17215" s="10"/>
      <c r="AI17215" s="10"/>
      <c r="AL17215" s="10"/>
      <c r="AM17215" s="10"/>
    </row>
    <row r="17216" spans="9:39">
      <c r="I17216" s="10"/>
      <c r="R17216" s="10"/>
      <c r="S17216" s="10"/>
      <c r="T17216" s="10"/>
      <c r="X17216" s="35"/>
      <c r="AG17216" s="10"/>
      <c r="AI17216" s="10"/>
      <c r="AL17216" s="10"/>
      <c r="AM17216" s="10"/>
    </row>
    <row r="17217" spans="9:39">
      <c r="I17217" s="10"/>
      <c r="R17217" s="10"/>
      <c r="S17217" s="10"/>
      <c r="T17217" s="10"/>
      <c r="X17217" s="35"/>
      <c r="AG17217" s="10"/>
      <c r="AI17217" s="10"/>
      <c r="AL17217" s="10"/>
      <c r="AM17217" s="10"/>
    </row>
    <row r="17218" spans="9:39">
      <c r="I17218" s="10"/>
      <c r="R17218" s="10"/>
      <c r="S17218" s="10"/>
      <c r="T17218" s="10"/>
      <c r="X17218" s="35"/>
      <c r="AG17218" s="10"/>
      <c r="AI17218" s="10"/>
      <c r="AL17218" s="10"/>
      <c r="AM17218" s="10"/>
    </row>
    <row r="17219" spans="9:39">
      <c r="I17219" s="10"/>
      <c r="R17219" s="10"/>
      <c r="S17219" s="10"/>
      <c r="T17219" s="10"/>
      <c r="X17219" s="35"/>
      <c r="AG17219" s="10"/>
      <c r="AI17219" s="10"/>
      <c r="AL17219" s="10"/>
      <c r="AM17219" s="10"/>
    </row>
    <row r="17220" spans="9:39">
      <c r="I17220" s="10"/>
      <c r="R17220" s="10"/>
      <c r="S17220" s="10"/>
      <c r="T17220" s="10"/>
      <c r="X17220" s="35"/>
      <c r="AG17220" s="10"/>
      <c r="AI17220" s="10"/>
      <c r="AL17220" s="10"/>
      <c r="AM17220" s="10"/>
    </row>
    <row r="17221" spans="9:39">
      <c r="I17221" s="10"/>
      <c r="R17221" s="10"/>
      <c r="S17221" s="10"/>
      <c r="T17221" s="10"/>
      <c r="X17221" s="35"/>
      <c r="AG17221" s="10"/>
      <c r="AI17221" s="10"/>
      <c r="AL17221" s="10"/>
      <c r="AM17221" s="10"/>
    </row>
    <row r="17222" spans="9:39">
      <c r="I17222" s="10"/>
      <c r="R17222" s="10"/>
      <c r="S17222" s="10"/>
      <c r="T17222" s="10"/>
      <c r="X17222" s="35"/>
      <c r="AG17222" s="10"/>
      <c r="AI17222" s="10"/>
      <c r="AL17222" s="10"/>
      <c r="AM17222" s="10"/>
    </row>
    <row r="17223" spans="9:39">
      <c r="I17223" s="10"/>
      <c r="R17223" s="10"/>
      <c r="S17223" s="10"/>
      <c r="T17223" s="10"/>
      <c r="X17223" s="35"/>
      <c r="AG17223" s="10"/>
      <c r="AI17223" s="10"/>
      <c r="AL17223" s="10"/>
      <c r="AM17223" s="10"/>
    </row>
    <row r="17224" spans="9:39">
      <c r="I17224" s="10"/>
      <c r="R17224" s="10"/>
      <c r="S17224" s="10"/>
      <c r="T17224" s="10"/>
      <c r="X17224" s="35"/>
      <c r="AG17224" s="10"/>
      <c r="AI17224" s="10"/>
      <c r="AL17224" s="10"/>
      <c r="AM17224" s="10"/>
    </row>
    <row r="17225" spans="9:39">
      <c r="I17225" s="10"/>
      <c r="R17225" s="10"/>
      <c r="S17225" s="10"/>
      <c r="T17225" s="10"/>
      <c r="X17225" s="35"/>
      <c r="AG17225" s="10"/>
      <c r="AI17225" s="10"/>
      <c r="AL17225" s="10"/>
      <c r="AM17225" s="10"/>
    </row>
    <row r="17226" spans="9:39">
      <c r="I17226" s="10"/>
      <c r="R17226" s="10"/>
      <c r="S17226" s="10"/>
      <c r="T17226" s="10"/>
      <c r="X17226" s="35"/>
      <c r="AG17226" s="10"/>
      <c r="AI17226" s="10"/>
      <c r="AL17226" s="10"/>
      <c r="AM17226" s="10"/>
    </row>
    <row r="17227" spans="9:39">
      <c r="I17227" s="10"/>
      <c r="R17227" s="10"/>
      <c r="S17227" s="10"/>
      <c r="T17227" s="10"/>
      <c r="X17227" s="35"/>
      <c r="AG17227" s="10"/>
      <c r="AI17227" s="10"/>
      <c r="AL17227" s="10"/>
      <c r="AM17227" s="10"/>
    </row>
    <row r="17228" spans="9:39">
      <c r="I17228" s="10"/>
      <c r="R17228" s="10"/>
      <c r="S17228" s="10"/>
      <c r="T17228" s="10"/>
      <c r="X17228" s="35"/>
      <c r="AG17228" s="10"/>
      <c r="AI17228" s="10"/>
      <c r="AL17228" s="10"/>
      <c r="AM17228" s="10"/>
    </row>
    <row r="17229" spans="9:39">
      <c r="I17229" s="10"/>
      <c r="R17229" s="10"/>
      <c r="S17229" s="10"/>
      <c r="T17229" s="10"/>
      <c r="X17229" s="35"/>
      <c r="AG17229" s="10"/>
      <c r="AI17229" s="10"/>
      <c r="AL17229" s="10"/>
      <c r="AM17229" s="10"/>
    </row>
    <row r="17230" spans="9:39">
      <c r="I17230" s="10"/>
      <c r="R17230" s="10"/>
      <c r="S17230" s="10"/>
      <c r="T17230" s="10"/>
      <c r="X17230" s="35"/>
      <c r="AG17230" s="10"/>
      <c r="AI17230" s="10"/>
      <c r="AL17230" s="10"/>
      <c r="AM17230" s="10"/>
    </row>
    <row r="17231" spans="9:39">
      <c r="I17231" s="10"/>
      <c r="R17231" s="10"/>
      <c r="S17231" s="10"/>
      <c r="T17231" s="10"/>
      <c r="X17231" s="35"/>
      <c r="AG17231" s="10"/>
      <c r="AI17231" s="10"/>
      <c r="AL17231" s="10"/>
      <c r="AM17231" s="10"/>
    </row>
    <row r="17232" spans="9:39">
      <c r="I17232" s="10"/>
      <c r="R17232" s="10"/>
      <c r="S17232" s="10"/>
      <c r="T17232" s="10"/>
      <c r="X17232" s="35"/>
      <c r="AG17232" s="10"/>
      <c r="AI17232" s="10"/>
      <c r="AL17232" s="10"/>
      <c r="AM17232" s="10"/>
    </row>
    <row r="17233" spans="9:39">
      <c r="I17233" s="10"/>
      <c r="R17233" s="10"/>
      <c r="S17233" s="10"/>
      <c r="T17233" s="10"/>
      <c r="X17233" s="35"/>
      <c r="AG17233" s="10"/>
      <c r="AI17233" s="10"/>
      <c r="AL17233" s="10"/>
      <c r="AM17233" s="10"/>
    </row>
    <row r="17234" spans="9:39">
      <c r="I17234" s="10"/>
      <c r="R17234" s="10"/>
      <c r="S17234" s="10"/>
      <c r="T17234" s="10"/>
      <c r="X17234" s="35"/>
      <c r="AG17234" s="10"/>
      <c r="AI17234" s="10"/>
      <c r="AL17234" s="10"/>
      <c r="AM17234" s="10"/>
    </row>
    <row r="17235" spans="9:39">
      <c r="I17235" s="10"/>
      <c r="R17235" s="10"/>
      <c r="S17235" s="10"/>
      <c r="T17235" s="10"/>
      <c r="X17235" s="35"/>
      <c r="AG17235" s="10"/>
      <c r="AI17235" s="10"/>
      <c r="AL17235" s="10"/>
      <c r="AM17235" s="10"/>
    </row>
    <row r="17236" spans="9:39">
      <c r="I17236" s="10"/>
      <c r="R17236" s="10"/>
      <c r="S17236" s="10"/>
      <c r="T17236" s="10"/>
      <c r="X17236" s="35"/>
      <c r="AG17236" s="10"/>
      <c r="AI17236" s="10"/>
      <c r="AL17236" s="10"/>
      <c r="AM17236" s="10"/>
    </row>
    <row r="17237" spans="9:39">
      <c r="I17237" s="10"/>
      <c r="R17237" s="10"/>
      <c r="S17237" s="10"/>
      <c r="T17237" s="10"/>
      <c r="X17237" s="35"/>
      <c r="AG17237" s="10"/>
      <c r="AI17237" s="10"/>
      <c r="AL17237" s="10"/>
      <c r="AM17237" s="10"/>
    </row>
    <row r="17238" spans="9:39">
      <c r="I17238" s="10"/>
      <c r="R17238" s="10"/>
      <c r="S17238" s="10"/>
      <c r="T17238" s="10"/>
      <c r="X17238" s="35"/>
      <c r="AG17238" s="10"/>
      <c r="AI17238" s="10"/>
      <c r="AL17238" s="10"/>
      <c r="AM17238" s="10"/>
    </row>
    <row r="17239" spans="9:39">
      <c r="I17239" s="10"/>
      <c r="R17239" s="10"/>
      <c r="S17239" s="10"/>
      <c r="T17239" s="10"/>
      <c r="X17239" s="35"/>
      <c r="AG17239" s="10"/>
      <c r="AI17239" s="10"/>
      <c r="AL17239" s="10"/>
      <c r="AM17239" s="10"/>
    </row>
    <row r="17240" spans="9:39">
      <c r="I17240" s="10"/>
      <c r="R17240" s="10"/>
      <c r="S17240" s="10"/>
      <c r="T17240" s="10"/>
      <c r="X17240" s="35"/>
      <c r="AG17240" s="10"/>
      <c r="AI17240" s="10"/>
      <c r="AL17240" s="10"/>
      <c r="AM17240" s="10"/>
    </row>
    <row r="17241" spans="9:39">
      <c r="I17241" s="10"/>
      <c r="R17241" s="10"/>
      <c r="S17241" s="10"/>
      <c r="T17241" s="10"/>
      <c r="X17241" s="35"/>
      <c r="AG17241" s="10"/>
      <c r="AI17241" s="10"/>
      <c r="AL17241" s="10"/>
      <c r="AM17241" s="10"/>
    </row>
    <row r="17242" spans="9:39">
      <c r="I17242" s="10"/>
      <c r="R17242" s="10"/>
      <c r="S17242" s="10"/>
      <c r="T17242" s="10"/>
      <c r="X17242" s="35"/>
      <c r="AG17242" s="10"/>
      <c r="AI17242" s="10"/>
      <c r="AL17242" s="10"/>
      <c r="AM17242" s="10"/>
    </row>
    <row r="17243" spans="9:39">
      <c r="I17243" s="10"/>
      <c r="R17243" s="10"/>
      <c r="S17243" s="10"/>
      <c r="T17243" s="10"/>
      <c r="X17243" s="35"/>
      <c r="AG17243" s="10"/>
      <c r="AI17243" s="10"/>
      <c r="AL17243" s="10"/>
      <c r="AM17243" s="10"/>
    </row>
    <row r="17244" spans="9:39">
      <c r="I17244" s="10"/>
      <c r="R17244" s="10"/>
      <c r="S17244" s="10"/>
      <c r="T17244" s="10"/>
      <c r="X17244" s="35"/>
      <c r="AG17244" s="10"/>
      <c r="AI17244" s="10"/>
      <c r="AL17244" s="10"/>
      <c r="AM17244" s="10"/>
    </row>
    <row r="17245" spans="9:39">
      <c r="I17245" s="10"/>
      <c r="R17245" s="10"/>
      <c r="S17245" s="10"/>
      <c r="T17245" s="10"/>
      <c r="X17245" s="35"/>
      <c r="AG17245" s="10"/>
      <c r="AI17245" s="10"/>
      <c r="AL17245" s="10"/>
      <c r="AM17245" s="10"/>
    </row>
    <row r="17246" spans="9:39">
      <c r="I17246" s="10"/>
      <c r="R17246" s="10"/>
      <c r="S17246" s="10"/>
      <c r="T17246" s="10"/>
      <c r="X17246" s="35"/>
      <c r="AG17246" s="10"/>
      <c r="AI17246" s="10"/>
      <c r="AL17246" s="10"/>
      <c r="AM17246" s="10"/>
    </row>
    <row r="17247" spans="9:39">
      <c r="I17247" s="10"/>
      <c r="R17247" s="10"/>
      <c r="S17247" s="10"/>
      <c r="T17247" s="10"/>
      <c r="X17247" s="35"/>
      <c r="AG17247" s="10"/>
      <c r="AI17247" s="10"/>
      <c r="AL17247" s="10"/>
      <c r="AM17247" s="10"/>
    </row>
    <row r="17248" spans="9:39">
      <c r="I17248" s="10"/>
      <c r="R17248" s="10"/>
      <c r="S17248" s="10"/>
      <c r="T17248" s="10"/>
      <c r="X17248" s="35"/>
      <c r="AG17248" s="10"/>
      <c r="AI17248" s="10"/>
      <c r="AL17248" s="10"/>
      <c r="AM17248" s="10"/>
    </row>
    <row r="17249" spans="9:39">
      <c r="I17249" s="10"/>
      <c r="R17249" s="10"/>
      <c r="S17249" s="10"/>
      <c r="T17249" s="10"/>
      <c r="X17249" s="35"/>
      <c r="AG17249" s="10"/>
      <c r="AI17249" s="10"/>
      <c r="AL17249" s="10"/>
      <c r="AM17249" s="10"/>
    </row>
    <row r="17250" spans="9:39">
      <c r="I17250" s="10"/>
      <c r="R17250" s="10"/>
      <c r="S17250" s="10"/>
      <c r="T17250" s="10"/>
      <c r="X17250" s="35"/>
      <c r="AG17250" s="10"/>
      <c r="AI17250" s="10"/>
      <c r="AL17250" s="10"/>
      <c r="AM17250" s="10"/>
    </row>
    <row r="17251" spans="9:39">
      <c r="I17251" s="10"/>
      <c r="R17251" s="10"/>
      <c r="S17251" s="10"/>
      <c r="T17251" s="10"/>
      <c r="X17251" s="35"/>
      <c r="AG17251" s="10"/>
      <c r="AI17251" s="10"/>
      <c r="AL17251" s="10"/>
      <c r="AM17251" s="10"/>
    </row>
    <row r="17252" spans="9:39">
      <c r="I17252" s="10"/>
      <c r="R17252" s="10"/>
      <c r="S17252" s="10"/>
      <c r="T17252" s="10"/>
      <c r="X17252" s="35"/>
      <c r="AG17252" s="10"/>
      <c r="AI17252" s="10"/>
      <c r="AL17252" s="10"/>
      <c r="AM17252" s="10"/>
    </row>
    <row r="17253" spans="9:39">
      <c r="I17253" s="10"/>
      <c r="R17253" s="10"/>
      <c r="S17253" s="10"/>
      <c r="T17253" s="10"/>
      <c r="X17253" s="35"/>
      <c r="AG17253" s="10"/>
      <c r="AI17253" s="10"/>
      <c r="AL17253" s="10"/>
      <c r="AM17253" s="10"/>
    </row>
    <row r="17254" spans="9:39">
      <c r="I17254" s="10"/>
      <c r="R17254" s="10"/>
      <c r="S17254" s="10"/>
      <c r="T17254" s="10"/>
      <c r="X17254" s="35"/>
      <c r="AG17254" s="10"/>
      <c r="AI17254" s="10"/>
      <c r="AL17254" s="10"/>
      <c r="AM17254" s="10"/>
    </row>
    <row r="17255" spans="9:39">
      <c r="I17255" s="10"/>
      <c r="R17255" s="10"/>
      <c r="S17255" s="10"/>
      <c r="T17255" s="10"/>
      <c r="X17255" s="35"/>
      <c r="AG17255" s="10"/>
      <c r="AI17255" s="10"/>
      <c r="AL17255" s="10"/>
      <c r="AM17255" s="10"/>
    </row>
    <row r="17256" spans="9:39">
      <c r="I17256" s="10"/>
      <c r="R17256" s="10"/>
      <c r="S17256" s="10"/>
      <c r="T17256" s="10"/>
      <c r="X17256" s="35"/>
      <c r="AG17256" s="10"/>
      <c r="AI17256" s="10"/>
      <c r="AL17256" s="10"/>
      <c r="AM17256" s="10"/>
    </row>
    <row r="17257" spans="9:39">
      <c r="I17257" s="10"/>
      <c r="R17257" s="10"/>
      <c r="S17257" s="10"/>
      <c r="T17257" s="10"/>
      <c r="X17257" s="35"/>
      <c r="AG17257" s="10"/>
      <c r="AI17257" s="10"/>
      <c r="AL17257" s="10"/>
      <c r="AM17257" s="10"/>
    </row>
    <row r="17258" spans="9:39">
      <c r="I17258" s="10"/>
      <c r="R17258" s="10"/>
      <c r="S17258" s="10"/>
      <c r="T17258" s="10"/>
      <c r="X17258" s="35"/>
      <c r="AG17258" s="10"/>
      <c r="AI17258" s="10"/>
      <c r="AL17258" s="10"/>
      <c r="AM17258" s="10"/>
    </row>
    <row r="17259" spans="9:39">
      <c r="I17259" s="10"/>
      <c r="R17259" s="10"/>
      <c r="S17259" s="10"/>
      <c r="T17259" s="10"/>
      <c r="X17259" s="35"/>
      <c r="AG17259" s="10"/>
      <c r="AI17259" s="10"/>
      <c r="AL17259" s="10"/>
      <c r="AM17259" s="10"/>
    </row>
    <row r="17260" spans="9:39">
      <c r="I17260" s="10"/>
      <c r="R17260" s="10"/>
      <c r="S17260" s="10"/>
      <c r="T17260" s="10"/>
      <c r="X17260" s="35"/>
      <c r="AG17260" s="10"/>
      <c r="AI17260" s="10"/>
      <c r="AL17260" s="10"/>
      <c r="AM17260" s="10"/>
    </row>
    <row r="17261" spans="9:39">
      <c r="I17261" s="10"/>
      <c r="R17261" s="10"/>
      <c r="S17261" s="10"/>
      <c r="T17261" s="10"/>
      <c r="X17261" s="35"/>
      <c r="AG17261" s="10"/>
      <c r="AI17261" s="10"/>
      <c r="AL17261" s="10"/>
      <c r="AM17261" s="10"/>
    </row>
    <row r="17262" spans="9:39">
      <c r="I17262" s="10"/>
      <c r="R17262" s="10"/>
      <c r="S17262" s="10"/>
      <c r="T17262" s="10"/>
      <c r="X17262" s="35"/>
      <c r="AG17262" s="10"/>
      <c r="AI17262" s="10"/>
      <c r="AL17262" s="10"/>
      <c r="AM17262" s="10"/>
    </row>
    <row r="17263" spans="9:39">
      <c r="I17263" s="10"/>
      <c r="R17263" s="10"/>
      <c r="S17263" s="10"/>
      <c r="T17263" s="10"/>
      <c r="X17263" s="35"/>
      <c r="AG17263" s="10"/>
      <c r="AI17263" s="10"/>
      <c r="AL17263" s="10"/>
      <c r="AM17263" s="10"/>
    </row>
    <row r="17264" spans="9:39">
      <c r="I17264" s="10"/>
      <c r="R17264" s="10"/>
      <c r="S17264" s="10"/>
      <c r="T17264" s="10"/>
      <c r="X17264" s="35"/>
      <c r="AG17264" s="10"/>
      <c r="AI17264" s="10"/>
      <c r="AL17264" s="10"/>
      <c r="AM17264" s="10"/>
    </row>
    <row r="17265" spans="9:39">
      <c r="I17265" s="10"/>
      <c r="R17265" s="10"/>
      <c r="S17265" s="10"/>
      <c r="T17265" s="10"/>
      <c r="X17265" s="35"/>
      <c r="AG17265" s="10"/>
      <c r="AI17265" s="10"/>
      <c r="AL17265" s="10"/>
      <c r="AM17265" s="10"/>
    </row>
    <row r="17266" spans="9:39">
      <c r="I17266" s="10"/>
      <c r="R17266" s="10"/>
      <c r="S17266" s="10"/>
      <c r="T17266" s="10"/>
      <c r="X17266" s="35"/>
      <c r="AG17266" s="10"/>
      <c r="AI17266" s="10"/>
      <c r="AL17266" s="10"/>
      <c r="AM17266" s="10"/>
    </row>
    <row r="17267" spans="9:39">
      <c r="I17267" s="10"/>
      <c r="R17267" s="10"/>
      <c r="S17267" s="10"/>
      <c r="T17267" s="10"/>
      <c r="X17267" s="35"/>
      <c r="AG17267" s="10"/>
      <c r="AI17267" s="10"/>
      <c r="AL17267" s="10"/>
      <c r="AM17267" s="10"/>
    </row>
    <row r="17268" spans="9:39">
      <c r="I17268" s="10"/>
      <c r="R17268" s="10"/>
      <c r="S17268" s="10"/>
      <c r="T17268" s="10"/>
      <c r="X17268" s="35"/>
      <c r="AG17268" s="10"/>
      <c r="AI17268" s="10"/>
      <c r="AL17268" s="10"/>
      <c r="AM17268" s="10"/>
    </row>
    <row r="17269" spans="9:39">
      <c r="I17269" s="10"/>
      <c r="R17269" s="10"/>
      <c r="S17269" s="10"/>
      <c r="T17269" s="10"/>
      <c r="X17269" s="35"/>
      <c r="AG17269" s="10"/>
      <c r="AI17269" s="10"/>
      <c r="AL17269" s="10"/>
      <c r="AM17269" s="10"/>
    </row>
    <row r="17270" spans="9:39">
      <c r="I17270" s="10"/>
      <c r="R17270" s="10"/>
      <c r="S17270" s="10"/>
      <c r="T17270" s="10"/>
      <c r="X17270" s="35"/>
      <c r="AG17270" s="10"/>
      <c r="AI17270" s="10"/>
      <c r="AL17270" s="10"/>
      <c r="AM17270" s="10"/>
    </row>
    <row r="17271" spans="9:39">
      <c r="I17271" s="10"/>
      <c r="R17271" s="10"/>
      <c r="S17271" s="10"/>
      <c r="T17271" s="10"/>
      <c r="X17271" s="35"/>
      <c r="AG17271" s="10"/>
      <c r="AI17271" s="10"/>
      <c r="AL17271" s="10"/>
      <c r="AM17271" s="10"/>
    </row>
    <row r="17272" spans="9:39">
      <c r="I17272" s="10"/>
      <c r="R17272" s="10"/>
      <c r="S17272" s="10"/>
      <c r="T17272" s="10"/>
      <c r="X17272" s="35"/>
      <c r="AG17272" s="10"/>
      <c r="AI17272" s="10"/>
      <c r="AL17272" s="10"/>
      <c r="AM17272" s="10"/>
    </row>
    <row r="17273" spans="9:39">
      <c r="I17273" s="10"/>
      <c r="R17273" s="10"/>
      <c r="S17273" s="10"/>
      <c r="T17273" s="10"/>
      <c r="X17273" s="35"/>
      <c r="AG17273" s="10"/>
      <c r="AI17273" s="10"/>
      <c r="AL17273" s="10"/>
      <c r="AM17273" s="10"/>
    </row>
    <row r="17274" spans="9:39">
      <c r="I17274" s="10"/>
      <c r="R17274" s="10"/>
      <c r="S17274" s="10"/>
      <c r="T17274" s="10"/>
      <c r="X17274" s="35"/>
      <c r="AG17274" s="10"/>
      <c r="AI17274" s="10"/>
      <c r="AL17274" s="10"/>
      <c r="AM17274" s="10"/>
    </row>
    <row r="17275" spans="9:39">
      <c r="I17275" s="10"/>
      <c r="R17275" s="10"/>
      <c r="S17275" s="10"/>
      <c r="T17275" s="10"/>
      <c r="X17275" s="35"/>
      <c r="AG17275" s="10"/>
      <c r="AI17275" s="10"/>
      <c r="AL17275" s="10"/>
      <c r="AM17275" s="10"/>
    </row>
    <row r="17276" spans="9:39">
      <c r="I17276" s="10"/>
      <c r="R17276" s="10"/>
      <c r="S17276" s="10"/>
      <c r="T17276" s="10"/>
      <c r="X17276" s="35"/>
      <c r="AG17276" s="10"/>
      <c r="AI17276" s="10"/>
      <c r="AL17276" s="10"/>
      <c r="AM17276" s="10"/>
    </row>
    <row r="17277" spans="9:39">
      <c r="I17277" s="10"/>
      <c r="R17277" s="10"/>
      <c r="S17277" s="10"/>
      <c r="T17277" s="10"/>
      <c r="X17277" s="35"/>
      <c r="AG17277" s="10"/>
      <c r="AI17277" s="10"/>
      <c r="AL17277" s="10"/>
      <c r="AM17277" s="10"/>
    </row>
    <row r="17278" spans="9:39">
      <c r="I17278" s="10"/>
      <c r="R17278" s="10"/>
      <c r="S17278" s="10"/>
      <c r="T17278" s="10"/>
      <c r="X17278" s="35"/>
      <c r="AG17278" s="10"/>
      <c r="AI17278" s="10"/>
      <c r="AL17278" s="10"/>
      <c r="AM17278" s="10"/>
    </row>
    <row r="17279" spans="9:39">
      <c r="I17279" s="10"/>
      <c r="R17279" s="10"/>
      <c r="S17279" s="10"/>
      <c r="T17279" s="10"/>
      <c r="X17279" s="35"/>
      <c r="AG17279" s="10"/>
      <c r="AI17279" s="10"/>
      <c r="AL17279" s="10"/>
      <c r="AM17279" s="10"/>
    </row>
    <row r="17280" spans="9:39">
      <c r="I17280" s="10"/>
      <c r="R17280" s="10"/>
      <c r="S17280" s="10"/>
      <c r="T17280" s="10"/>
      <c r="X17280" s="35"/>
      <c r="AG17280" s="10"/>
      <c r="AI17280" s="10"/>
      <c r="AL17280" s="10"/>
      <c r="AM17280" s="10"/>
    </row>
    <row r="17281" spans="9:39">
      <c r="I17281" s="10"/>
      <c r="R17281" s="10"/>
      <c r="S17281" s="10"/>
      <c r="T17281" s="10"/>
      <c r="X17281" s="35"/>
      <c r="AG17281" s="10"/>
      <c r="AI17281" s="10"/>
      <c r="AL17281" s="10"/>
      <c r="AM17281" s="10"/>
    </row>
    <row r="17282" spans="9:39">
      <c r="I17282" s="10"/>
      <c r="R17282" s="10"/>
      <c r="S17282" s="10"/>
      <c r="T17282" s="10"/>
      <c r="X17282" s="35"/>
      <c r="AG17282" s="10"/>
      <c r="AI17282" s="10"/>
      <c r="AL17282" s="10"/>
      <c r="AM17282" s="10"/>
    </row>
    <row r="17283" spans="9:39">
      <c r="I17283" s="10"/>
      <c r="R17283" s="10"/>
      <c r="S17283" s="10"/>
      <c r="T17283" s="10"/>
      <c r="X17283" s="35"/>
      <c r="AG17283" s="10"/>
      <c r="AI17283" s="10"/>
      <c r="AL17283" s="10"/>
      <c r="AM17283" s="10"/>
    </row>
    <row r="17284" spans="9:39">
      <c r="I17284" s="10"/>
      <c r="R17284" s="10"/>
      <c r="S17284" s="10"/>
      <c r="T17284" s="10"/>
      <c r="X17284" s="35"/>
      <c r="AG17284" s="10"/>
      <c r="AI17284" s="10"/>
      <c r="AL17284" s="10"/>
      <c r="AM17284" s="10"/>
    </row>
    <row r="17285" spans="9:39">
      <c r="I17285" s="10"/>
      <c r="R17285" s="10"/>
      <c r="S17285" s="10"/>
      <c r="T17285" s="10"/>
      <c r="X17285" s="35"/>
      <c r="AG17285" s="10"/>
      <c r="AI17285" s="10"/>
      <c r="AL17285" s="10"/>
      <c r="AM17285" s="10"/>
    </row>
    <row r="17286" spans="9:39">
      <c r="I17286" s="10"/>
      <c r="R17286" s="10"/>
      <c r="S17286" s="10"/>
      <c r="T17286" s="10"/>
      <c r="X17286" s="35"/>
      <c r="AG17286" s="10"/>
      <c r="AI17286" s="10"/>
      <c r="AL17286" s="10"/>
      <c r="AM17286" s="10"/>
    </row>
    <row r="17287" spans="9:39">
      <c r="I17287" s="10"/>
      <c r="R17287" s="10"/>
      <c r="S17287" s="10"/>
      <c r="T17287" s="10"/>
      <c r="X17287" s="35"/>
      <c r="AG17287" s="10"/>
      <c r="AI17287" s="10"/>
      <c r="AL17287" s="10"/>
      <c r="AM17287" s="10"/>
    </row>
    <row r="17288" spans="9:39">
      <c r="I17288" s="10"/>
      <c r="R17288" s="10"/>
      <c r="S17288" s="10"/>
      <c r="T17288" s="10"/>
      <c r="X17288" s="35"/>
      <c r="AG17288" s="10"/>
      <c r="AI17288" s="10"/>
      <c r="AL17288" s="10"/>
      <c r="AM17288" s="10"/>
    </row>
    <row r="17289" spans="9:39">
      <c r="I17289" s="10"/>
      <c r="R17289" s="10"/>
      <c r="S17289" s="10"/>
      <c r="T17289" s="10"/>
      <c r="X17289" s="35"/>
      <c r="AG17289" s="10"/>
      <c r="AI17289" s="10"/>
      <c r="AL17289" s="10"/>
      <c r="AM17289" s="10"/>
    </row>
    <row r="17290" spans="9:39">
      <c r="I17290" s="10"/>
      <c r="R17290" s="10"/>
      <c r="S17290" s="10"/>
      <c r="T17290" s="10"/>
      <c r="X17290" s="35"/>
      <c r="AG17290" s="10"/>
      <c r="AI17290" s="10"/>
      <c r="AL17290" s="10"/>
      <c r="AM17290" s="10"/>
    </row>
    <row r="17291" spans="9:39">
      <c r="I17291" s="10"/>
      <c r="R17291" s="10"/>
      <c r="S17291" s="10"/>
      <c r="T17291" s="10"/>
      <c r="X17291" s="35"/>
      <c r="AG17291" s="10"/>
      <c r="AI17291" s="10"/>
      <c r="AL17291" s="10"/>
      <c r="AM17291" s="10"/>
    </row>
    <row r="17292" spans="9:39">
      <c r="I17292" s="10"/>
      <c r="R17292" s="10"/>
      <c r="S17292" s="10"/>
      <c r="T17292" s="10"/>
      <c r="X17292" s="35"/>
      <c r="AG17292" s="10"/>
      <c r="AI17292" s="10"/>
      <c r="AL17292" s="10"/>
      <c r="AM17292" s="10"/>
    </row>
    <row r="17293" spans="9:39">
      <c r="I17293" s="10"/>
      <c r="R17293" s="10"/>
      <c r="S17293" s="10"/>
      <c r="T17293" s="10"/>
      <c r="X17293" s="35"/>
      <c r="AG17293" s="10"/>
      <c r="AI17293" s="10"/>
      <c r="AL17293" s="10"/>
      <c r="AM17293" s="10"/>
    </row>
    <row r="17294" spans="9:39">
      <c r="I17294" s="10"/>
      <c r="R17294" s="10"/>
      <c r="S17294" s="10"/>
      <c r="T17294" s="10"/>
      <c r="X17294" s="35"/>
      <c r="AG17294" s="10"/>
      <c r="AI17294" s="10"/>
      <c r="AL17294" s="10"/>
      <c r="AM17294" s="10"/>
    </row>
    <row r="17295" spans="9:39">
      <c r="I17295" s="10"/>
      <c r="R17295" s="10"/>
      <c r="S17295" s="10"/>
      <c r="T17295" s="10"/>
      <c r="X17295" s="35"/>
      <c r="AG17295" s="10"/>
      <c r="AI17295" s="10"/>
      <c r="AL17295" s="10"/>
      <c r="AM17295" s="10"/>
    </row>
    <row r="17296" spans="9:39">
      <c r="I17296" s="10"/>
      <c r="R17296" s="10"/>
      <c r="S17296" s="10"/>
      <c r="T17296" s="10"/>
      <c r="X17296" s="35"/>
      <c r="AG17296" s="10"/>
      <c r="AI17296" s="10"/>
      <c r="AL17296" s="10"/>
      <c r="AM17296" s="10"/>
    </row>
    <row r="17297" spans="9:39">
      <c r="I17297" s="10"/>
      <c r="R17297" s="10"/>
      <c r="S17297" s="10"/>
      <c r="T17297" s="10"/>
      <c r="X17297" s="35"/>
      <c r="AG17297" s="10"/>
      <c r="AI17297" s="10"/>
      <c r="AL17297" s="10"/>
      <c r="AM17297" s="10"/>
    </row>
    <row r="17298" spans="9:39">
      <c r="I17298" s="10"/>
      <c r="R17298" s="10"/>
      <c r="S17298" s="10"/>
      <c r="T17298" s="10"/>
      <c r="X17298" s="35"/>
      <c r="AG17298" s="10"/>
      <c r="AI17298" s="10"/>
      <c r="AL17298" s="10"/>
      <c r="AM17298" s="10"/>
    </row>
    <row r="17299" spans="9:39">
      <c r="I17299" s="10"/>
      <c r="R17299" s="10"/>
      <c r="S17299" s="10"/>
      <c r="T17299" s="10"/>
      <c r="X17299" s="35"/>
      <c r="AG17299" s="10"/>
      <c r="AI17299" s="10"/>
      <c r="AL17299" s="10"/>
      <c r="AM17299" s="10"/>
    </row>
    <row r="17300" spans="9:39">
      <c r="I17300" s="10"/>
      <c r="R17300" s="10"/>
      <c r="S17300" s="10"/>
      <c r="T17300" s="10"/>
      <c r="X17300" s="35"/>
      <c r="AG17300" s="10"/>
      <c r="AI17300" s="10"/>
      <c r="AL17300" s="10"/>
      <c r="AM17300" s="10"/>
    </row>
    <row r="17301" spans="9:39">
      <c r="I17301" s="10"/>
      <c r="R17301" s="10"/>
      <c r="S17301" s="10"/>
      <c r="T17301" s="10"/>
      <c r="X17301" s="35"/>
      <c r="AG17301" s="10"/>
      <c r="AI17301" s="10"/>
      <c r="AL17301" s="10"/>
      <c r="AM17301" s="10"/>
    </row>
    <row r="17302" spans="9:39">
      <c r="I17302" s="10"/>
      <c r="R17302" s="10"/>
      <c r="S17302" s="10"/>
      <c r="T17302" s="10"/>
      <c r="X17302" s="35"/>
      <c r="AG17302" s="10"/>
      <c r="AI17302" s="10"/>
      <c r="AL17302" s="10"/>
      <c r="AM17302" s="10"/>
    </row>
    <row r="17303" spans="9:39">
      <c r="I17303" s="10"/>
      <c r="R17303" s="10"/>
      <c r="S17303" s="10"/>
      <c r="T17303" s="10"/>
      <c r="X17303" s="35"/>
      <c r="AG17303" s="10"/>
      <c r="AI17303" s="10"/>
      <c r="AL17303" s="10"/>
      <c r="AM17303" s="10"/>
    </row>
    <row r="17304" spans="9:39">
      <c r="I17304" s="10"/>
      <c r="R17304" s="10"/>
      <c r="S17304" s="10"/>
      <c r="T17304" s="10"/>
      <c r="X17304" s="35"/>
      <c r="AG17304" s="10"/>
      <c r="AI17304" s="10"/>
      <c r="AL17304" s="10"/>
      <c r="AM17304" s="10"/>
    </row>
    <row r="17305" spans="9:39">
      <c r="I17305" s="10"/>
      <c r="R17305" s="10"/>
      <c r="S17305" s="10"/>
      <c r="T17305" s="10"/>
      <c r="X17305" s="35"/>
      <c r="AG17305" s="10"/>
      <c r="AI17305" s="10"/>
      <c r="AL17305" s="10"/>
      <c r="AM17305" s="10"/>
    </row>
    <row r="17306" spans="9:39">
      <c r="I17306" s="10"/>
      <c r="R17306" s="10"/>
      <c r="S17306" s="10"/>
      <c r="T17306" s="10"/>
      <c r="X17306" s="35"/>
      <c r="AG17306" s="10"/>
      <c r="AI17306" s="10"/>
      <c r="AL17306" s="10"/>
      <c r="AM17306" s="10"/>
    </row>
    <row r="17307" spans="9:39">
      <c r="I17307" s="10"/>
      <c r="R17307" s="10"/>
      <c r="S17307" s="10"/>
      <c r="T17307" s="10"/>
      <c r="X17307" s="35"/>
      <c r="AG17307" s="10"/>
      <c r="AI17307" s="10"/>
      <c r="AL17307" s="10"/>
      <c r="AM17307" s="10"/>
    </row>
    <row r="17308" spans="9:39">
      <c r="I17308" s="10"/>
      <c r="R17308" s="10"/>
      <c r="S17308" s="10"/>
      <c r="T17308" s="10"/>
      <c r="X17308" s="35"/>
      <c r="AG17308" s="10"/>
      <c r="AI17308" s="10"/>
      <c r="AL17308" s="10"/>
      <c r="AM17308" s="10"/>
    </row>
    <row r="17309" spans="9:39">
      <c r="I17309" s="10"/>
      <c r="R17309" s="10"/>
      <c r="S17309" s="10"/>
      <c r="T17309" s="10"/>
      <c r="X17309" s="35"/>
      <c r="AG17309" s="10"/>
      <c r="AI17309" s="10"/>
      <c r="AL17309" s="10"/>
      <c r="AM17309" s="10"/>
    </row>
    <row r="17310" spans="9:39">
      <c r="I17310" s="10"/>
      <c r="R17310" s="10"/>
      <c r="S17310" s="10"/>
      <c r="T17310" s="10"/>
      <c r="X17310" s="35"/>
      <c r="AG17310" s="10"/>
      <c r="AI17310" s="10"/>
      <c r="AL17310" s="10"/>
      <c r="AM17310" s="10"/>
    </row>
    <row r="17311" spans="9:39">
      <c r="I17311" s="10"/>
      <c r="R17311" s="10"/>
      <c r="S17311" s="10"/>
      <c r="T17311" s="10"/>
      <c r="X17311" s="35"/>
      <c r="AG17311" s="10"/>
      <c r="AI17311" s="10"/>
      <c r="AL17311" s="10"/>
      <c r="AM17311" s="10"/>
    </row>
    <row r="17312" spans="9:39">
      <c r="I17312" s="10"/>
      <c r="R17312" s="10"/>
      <c r="S17312" s="10"/>
      <c r="T17312" s="10"/>
      <c r="X17312" s="35"/>
      <c r="AG17312" s="10"/>
      <c r="AI17312" s="10"/>
      <c r="AL17312" s="10"/>
      <c r="AM17312" s="10"/>
    </row>
    <row r="17313" spans="9:39">
      <c r="I17313" s="10"/>
      <c r="R17313" s="10"/>
      <c r="S17313" s="10"/>
      <c r="T17313" s="10"/>
      <c r="X17313" s="35"/>
      <c r="AG17313" s="10"/>
      <c r="AI17313" s="10"/>
      <c r="AL17313" s="10"/>
      <c r="AM17313" s="10"/>
    </row>
    <row r="17314" spans="9:39">
      <c r="I17314" s="10"/>
      <c r="R17314" s="10"/>
      <c r="S17314" s="10"/>
      <c r="T17314" s="10"/>
      <c r="X17314" s="35"/>
      <c r="AG17314" s="10"/>
      <c r="AI17314" s="10"/>
      <c r="AL17314" s="10"/>
      <c r="AM17314" s="10"/>
    </row>
    <row r="17315" spans="9:39">
      <c r="I17315" s="10"/>
      <c r="R17315" s="10"/>
      <c r="S17315" s="10"/>
      <c r="T17315" s="10"/>
      <c r="X17315" s="35"/>
      <c r="AG17315" s="10"/>
      <c r="AI17315" s="10"/>
      <c r="AL17315" s="10"/>
      <c r="AM17315" s="10"/>
    </row>
    <row r="17316" spans="9:39">
      <c r="I17316" s="10"/>
      <c r="R17316" s="10"/>
      <c r="S17316" s="10"/>
      <c r="T17316" s="10"/>
      <c r="X17316" s="35"/>
      <c r="AG17316" s="10"/>
      <c r="AI17316" s="10"/>
      <c r="AL17316" s="10"/>
      <c r="AM17316" s="10"/>
    </row>
    <row r="17317" spans="9:39">
      <c r="I17317" s="10"/>
      <c r="R17317" s="10"/>
      <c r="S17317" s="10"/>
      <c r="T17317" s="10"/>
      <c r="X17317" s="35"/>
      <c r="AG17317" s="10"/>
      <c r="AI17317" s="10"/>
      <c r="AL17317" s="10"/>
      <c r="AM17317" s="10"/>
    </row>
    <row r="17318" spans="9:39">
      <c r="I17318" s="10"/>
      <c r="R17318" s="10"/>
      <c r="S17318" s="10"/>
      <c r="T17318" s="10"/>
      <c r="X17318" s="35"/>
      <c r="AG17318" s="10"/>
      <c r="AI17318" s="10"/>
      <c r="AL17318" s="10"/>
      <c r="AM17318" s="10"/>
    </row>
    <row r="17319" spans="9:39">
      <c r="I17319" s="10"/>
      <c r="R17319" s="10"/>
      <c r="S17319" s="10"/>
      <c r="T17319" s="10"/>
      <c r="X17319" s="35"/>
      <c r="AG17319" s="10"/>
      <c r="AI17319" s="10"/>
      <c r="AL17319" s="10"/>
      <c r="AM17319" s="10"/>
    </row>
    <row r="17320" spans="9:39">
      <c r="I17320" s="10"/>
      <c r="R17320" s="10"/>
      <c r="S17320" s="10"/>
      <c r="T17320" s="10"/>
      <c r="X17320" s="35"/>
      <c r="AG17320" s="10"/>
      <c r="AI17320" s="10"/>
      <c r="AL17320" s="10"/>
      <c r="AM17320" s="10"/>
    </row>
    <row r="17321" spans="9:39">
      <c r="I17321" s="10"/>
      <c r="R17321" s="10"/>
      <c r="S17321" s="10"/>
      <c r="T17321" s="10"/>
      <c r="X17321" s="35"/>
      <c r="AG17321" s="10"/>
      <c r="AI17321" s="10"/>
      <c r="AL17321" s="10"/>
      <c r="AM17321" s="10"/>
    </row>
    <row r="17322" spans="9:39">
      <c r="I17322" s="10"/>
      <c r="R17322" s="10"/>
      <c r="S17322" s="10"/>
      <c r="T17322" s="10"/>
      <c r="X17322" s="35"/>
      <c r="AG17322" s="10"/>
      <c r="AI17322" s="10"/>
      <c r="AL17322" s="10"/>
      <c r="AM17322" s="10"/>
    </row>
    <row r="17323" spans="9:39">
      <c r="I17323" s="10"/>
      <c r="R17323" s="10"/>
      <c r="S17323" s="10"/>
      <c r="T17323" s="10"/>
      <c r="X17323" s="35"/>
      <c r="AG17323" s="10"/>
      <c r="AI17323" s="10"/>
      <c r="AL17323" s="10"/>
      <c r="AM17323" s="10"/>
    </row>
    <row r="17324" spans="9:39">
      <c r="I17324" s="10"/>
      <c r="R17324" s="10"/>
      <c r="S17324" s="10"/>
      <c r="T17324" s="10"/>
      <c r="X17324" s="35"/>
      <c r="AG17324" s="10"/>
      <c r="AI17324" s="10"/>
      <c r="AL17324" s="10"/>
      <c r="AM17324" s="10"/>
    </row>
    <row r="17325" spans="9:39">
      <c r="I17325" s="10"/>
      <c r="R17325" s="10"/>
      <c r="S17325" s="10"/>
      <c r="T17325" s="10"/>
      <c r="X17325" s="35"/>
      <c r="AG17325" s="10"/>
      <c r="AI17325" s="10"/>
      <c r="AL17325" s="10"/>
      <c r="AM17325" s="10"/>
    </row>
    <row r="17326" spans="9:39">
      <c r="I17326" s="10"/>
      <c r="R17326" s="10"/>
      <c r="S17326" s="10"/>
      <c r="T17326" s="10"/>
      <c r="X17326" s="35"/>
      <c r="AG17326" s="10"/>
      <c r="AI17326" s="10"/>
      <c r="AL17326" s="10"/>
      <c r="AM17326" s="10"/>
    </row>
    <row r="17327" spans="9:39">
      <c r="I17327" s="10"/>
      <c r="R17327" s="10"/>
      <c r="S17327" s="10"/>
      <c r="T17327" s="10"/>
      <c r="X17327" s="35"/>
      <c r="AG17327" s="10"/>
      <c r="AI17327" s="10"/>
      <c r="AL17327" s="10"/>
      <c r="AM17327" s="10"/>
    </row>
    <row r="17328" spans="9:39">
      <c r="I17328" s="10"/>
      <c r="R17328" s="10"/>
      <c r="S17328" s="10"/>
      <c r="T17328" s="10"/>
      <c r="X17328" s="35"/>
      <c r="AG17328" s="10"/>
      <c r="AI17328" s="10"/>
      <c r="AL17328" s="10"/>
      <c r="AM17328" s="10"/>
    </row>
    <row r="17329" spans="9:39">
      <c r="I17329" s="10"/>
      <c r="R17329" s="10"/>
      <c r="S17329" s="10"/>
      <c r="T17329" s="10"/>
      <c r="X17329" s="35"/>
      <c r="AG17329" s="10"/>
      <c r="AI17329" s="10"/>
      <c r="AL17329" s="10"/>
      <c r="AM17329" s="10"/>
    </row>
    <row r="17330" spans="9:39">
      <c r="I17330" s="10"/>
      <c r="R17330" s="10"/>
      <c r="S17330" s="10"/>
      <c r="T17330" s="10"/>
      <c r="X17330" s="35"/>
      <c r="AG17330" s="10"/>
      <c r="AI17330" s="10"/>
      <c r="AL17330" s="10"/>
      <c r="AM17330" s="10"/>
    </row>
    <row r="17331" spans="9:39">
      <c r="I17331" s="10"/>
      <c r="R17331" s="10"/>
      <c r="S17331" s="10"/>
      <c r="T17331" s="10"/>
      <c r="X17331" s="35"/>
      <c r="AG17331" s="10"/>
      <c r="AI17331" s="10"/>
      <c r="AL17331" s="10"/>
      <c r="AM17331" s="10"/>
    </row>
    <row r="17332" spans="9:39">
      <c r="I17332" s="10"/>
      <c r="R17332" s="10"/>
      <c r="S17332" s="10"/>
      <c r="T17332" s="10"/>
      <c r="X17332" s="35"/>
      <c r="AG17332" s="10"/>
      <c r="AI17332" s="10"/>
      <c r="AL17332" s="10"/>
      <c r="AM17332" s="10"/>
    </row>
    <row r="17333" spans="9:39">
      <c r="I17333" s="10"/>
      <c r="R17333" s="10"/>
      <c r="S17333" s="10"/>
      <c r="T17333" s="10"/>
      <c r="X17333" s="35"/>
      <c r="AG17333" s="10"/>
      <c r="AI17333" s="10"/>
      <c r="AL17333" s="10"/>
      <c r="AM17333" s="10"/>
    </row>
    <row r="17334" spans="9:39">
      <c r="I17334" s="10"/>
      <c r="R17334" s="10"/>
      <c r="S17334" s="10"/>
      <c r="T17334" s="10"/>
      <c r="X17334" s="35"/>
      <c r="AG17334" s="10"/>
      <c r="AI17334" s="10"/>
      <c r="AL17334" s="10"/>
      <c r="AM17334" s="10"/>
    </row>
    <row r="17335" spans="9:39">
      <c r="I17335" s="10"/>
      <c r="R17335" s="10"/>
      <c r="S17335" s="10"/>
      <c r="T17335" s="10"/>
      <c r="X17335" s="35"/>
      <c r="AG17335" s="10"/>
      <c r="AI17335" s="10"/>
      <c r="AL17335" s="10"/>
      <c r="AM17335" s="10"/>
    </row>
    <row r="17336" spans="9:39">
      <c r="I17336" s="10"/>
      <c r="R17336" s="10"/>
      <c r="S17336" s="10"/>
      <c r="T17336" s="10"/>
      <c r="X17336" s="35"/>
      <c r="AG17336" s="10"/>
      <c r="AI17336" s="10"/>
      <c r="AL17336" s="10"/>
      <c r="AM17336" s="10"/>
    </row>
    <row r="17337" spans="9:39">
      <c r="I17337" s="10"/>
      <c r="R17337" s="10"/>
      <c r="S17337" s="10"/>
      <c r="T17337" s="10"/>
      <c r="X17337" s="35"/>
      <c r="AG17337" s="10"/>
      <c r="AI17337" s="10"/>
      <c r="AL17337" s="10"/>
      <c r="AM17337" s="10"/>
    </row>
    <row r="17338" spans="9:39">
      <c r="I17338" s="10"/>
      <c r="R17338" s="10"/>
      <c r="S17338" s="10"/>
      <c r="T17338" s="10"/>
      <c r="X17338" s="35"/>
      <c r="AG17338" s="10"/>
      <c r="AI17338" s="10"/>
      <c r="AL17338" s="10"/>
      <c r="AM17338" s="10"/>
    </row>
    <row r="17339" spans="9:39">
      <c r="I17339" s="10"/>
      <c r="R17339" s="10"/>
      <c r="S17339" s="10"/>
      <c r="T17339" s="10"/>
      <c r="X17339" s="35"/>
      <c r="AG17339" s="10"/>
      <c r="AI17339" s="10"/>
      <c r="AL17339" s="10"/>
      <c r="AM17339" s="10"/>
    </row>
    <row r="17340" spans="9:39">
      <c r="I17340" s="10"/>
      <c r="R17340" s="10"/>
      <c r="S17340" s="10"/>
      <c r="T17340" s="10"/>
      <c r="X17340" s="35"/>
      <c r="AG17340" s="10"/>
      <c r="AI17340" s="10"/>
      <c r="AL17340" s="10"/>
      <c r="AM17340" s="10"/>
    </row>
    <row r="17341" spans="9:39">
      <c r="I17341" s="10"/>
      <c r="R17341" s="10"/>
      <c r="S17341" s="10"/>
      <c r="T17341" s="10"/>
      <c r="X17341" s="35"/>
      <c r="AG17341" s="10"/>
      <c r="AI17341" s="10"/>
      <c r="AL17341" s="10"/>
      <c r="AM17341" s="10"/>
    </row>
    <row r="17342" spans="9:39">
      <c r="I17342" s="10"/>
      <c r="R17342" s="10"/>
      <c r="S17342" s="10"/>
      <c r="T17342" s="10"/>
      <c r="X17342" s="35"/>
      <c r="AG17342" s="10"/>
      <c r="AI17342" s="10"/>
      <c r="AL17342" s="10"/>
      <c r="AM17342" s="10"/>
    </row>
    <row r="17343" spans="9:39">
      <c r="I17343" s="10"/>
      <c r="R17343" s="10"/>
      <c r="S17343" s="10"/>
      <c r="T17343" s="10"/>
      <c r="X17343" s="35"/>
      <c r="AG17343" s="10"/>
      <c r="AI17343" s="10"/>
      <c r="AL17343" s="10"/>
      <c r="AM17343" s="10"/>
    </row>
    <row r="17344" spans="9:39">
      <c r="I17344" s="10"/>
      <c r="R17344" s="10"/>
      <c r="S17344" s="10"/>
      <c r="T17344" s="10"/>
      <c r="X17344" s="35"/>
      <c r="AG17344" s="10"/>
      <c r="AI17344" s="10"/>
      <c r="AL17344" s="10"/>
      <c r="AM17344" s="10"/>
    </row>
    <row r="17345" spans="9:39">
      <c r="I17345" s="10"/>
      <c r="R17345" s="10"/>
      <c r="S17345" s="10"/>
      <c r="T17345" s="10"/>
      <c r="X17345" s="35"/>
      <c r="AG17345" s="10"/>
      <c r="AI17345" s="10"/>
      <c r="AL17345" s="10"/>
      <c r="AM17345" s="10"/>
    </row>
    <row r="17346" spans="9:39">
      <c r="I17346" s="10"/>
      <c r="R17346" s="10"/>
      <c r="S17346" s="10"/>
      <c r="T17346" s="10"/>
      <c r="X17346" s="35"/>
      <c r="AG17346" s="10"/>
      <c r="AI17346" s="10"/>
      <c r="AL17346" s="10"/>
      <c r="AM17346" s="10"/>
    </row>
    <row r="17347" spans="9:39">
      <c r="I17347" s="10"/>
      <c r="R17347" s="10"/>
      <c r="S17347" s="10"/>
      <c r="T17347" s="10"/>
      <c r="X17347" s="35"/>
      <c r="AG17347" s="10"/>
      <c r="AI17347" s="10"/>
      <c r="AL17347" s="10"/>
      <c r="AM17347" s="10"/>
    </row>
    <row r="17348" spans="9:39">
      <c r="I17348" s="10"/>
      <c r="R17348" s="10"/>
      <c r="S17348" s="10"/>
      <c r="T17348" s="10"/>
      <c r="X17348" s="35"/>
      <c r="AG17348" s="10"/>
      <c r="AI17348" s="10"/>
      <c r="AL17348" s="10"/>
      <c r="AM17348" s="10"/>
    </row>
    <row r="17349" spans="9:39">
      <c r="I17349" s="10"/>
      <c r="R17349" s="10"/>
      <c r="S17349" s="10"/>
      <c r="T17349" s="10"/>
      <c r="X17349" s="35"/>
      <c r="AG17349" s="10"/>
      <c r="AI17349" s="10"/>
      <c r="AL17349" s="10"/>
      <c r="AM17349" s="10"/>
    </row>
    <row r="17350" spans="9:39">
      <c r="I17350" s="10"/>
      <c r="R17350" s="10"/>
      <c r="S17350" s="10"/>
      <c r="T17350" s="10"/>
      <c r="X17350" s="35"/>
      <c r="AG17350" s="10"/>
      <c r="AI17350" s="10"/>
      <c r="AL17350" s="10"/>
      <c r="AM17350" s="10"/>
    </row>
    <row r="17351" spans="9:39">
      <c r="I17351" s="10"/>
      <c r="R17351" s="10"/>
      <c r="S17351" s="10"/>
      <c r="T17351" s="10"/>
      <c r="X17351" s="35"/>
      <c r="AG17351" s="10"/>
      <c r="AI17351" s="10"/>
      <c r="AL17351" s="10"/>
      <c r="AM17351" s="10"/>
    </row>
    <row r="17352" spans="9:39">
      <c r="I17352" s="10"/>
      <c r="R17352" s="10"/>
      <c r="S17352" s="10"/>
      <c r="T17352" s="10"/>
      <c r="X17352" s="35"/>
      <c r="AG17352" s="10"/>
      <c r="AI17352" s="10"/>
      <c r="AL17352" s="10"/>
      <c r="AM17352" s="10"/>
    </row>
    <row r="17353" spans="9:39">
      <c r="I17353" s="10"/>
      <c r="R17353" s="10"/>
      <c r="S17353" s="10"/>
      <c r="T17353" s="10"/>
      <c r="X17353" s="35"/>
      <c r="AG17353" s="10"/>
      <c r="AI17353" s="10"/>
      <c r="AL17353" s="10"/>
      <c r="AM17353" s="10"/>
    </row>
    <row r="17354" spans="9:39">
      <c r="I17354" s="10"/>
      <c r="R17354" s="10"/>
      <c r="S17354" s="10"/>
      <c r="T17354" s="10"/>
      <c r="X17354" s="35"/>
      <c r="AG17354" s="10"/>
      <c r="AI17354" s="10"/>
      <c r="AL17354" s="10"/>
      <c r="AM17354" s="10"/>
    </row>
    <row r="17355" spans="9:39">
      <c r="I17355" s="10"/>
      <c r="R17355" s="10"/>
      <c r="S17355" s="10"/>
      <c r="T17355" s="10"/>
      <c r="X17355" s="35"/>
      <c r="AG17355" s="10"/>
      <c r="AI17355" s="10"/>
      <c r="AL17355" s="10"/>
      <c r="AM17355" s="10"/>
    </row>
    <row r="17356" spans="9:39">
      <c r="I17356" s="10"/>
      <c r="R17356" s="10"/>
      <c r="S17356" s="10"/>
      <c r="T17356" s="10"/>
      <c r="X17356" s="35"/>
      <c r="AG17356" s="10"/>
      <c r="AI17356" s="10"/>
      <c r="AL17356" s="10"/>
      <c r="AM17356" s="10"/>
    </row>
    <row r="17357" spans="9:39">
      <c r="I17357" s="10"/>
      <c r="R17357" s="10"/>
      <c r="S17357" s="10"/>
      <c r="T17357" s="10"/>
      <c r="X17357" s="35"/>
      <c r="AG17357" s="10"/>
      <c r="AI17357" s="10"/>
      <c r="AL17357" s="10"/>
      <c r="AM17357" s="10"/>
    </row>
    <row r="17358" spans="9:39">
      <c r="I17358" s="10"/>
      <c r="R17358" s="10"/>
      <c r="S17358" s="10"/>
      <c r="T17358" s="10"/>
      <c r="X17358" s="35"/>
      <c r="AG17358" s="10"/>
      <c r="AI17358" s="10"/>
      <c r="AL17358" s="10"/>
      <c r="AM17358" s="10"/>
    </row>
    <row r="17359" spans="9:39">
      <c r="I17359" s="10"/>
      <c r="R17359" s="10"/>
      <c r="S17359" s="10"/>
      <c r="T17359" s="10"/>
      <c r="X17359" s="35"/>
      <c r="AG17359" s="10"/>
      <c r="AI17359" s="10"/>
      <c r="AL17359" s="10"/>
      <c r="AM17359" s="10"/>
    </row>
    <row r="17360" spans="9:39">
      <c r="I17360" s="10"/>
      <c r="R17360" s="10"/>
      <c r="S17360" s="10"/>
      <c r="T17360" s="10"/>
      <c r="X17360" s="35"/>
      <c r="AG17360" s="10"/>
      <c r="AI17360" s="10"/>
      <c r="AL17360" s="10"/>
      <c r="AM17360" s="10"/>
    </row>
    <row r="17361" spans="9:39">
      <c r="I17361" s="10"/>
      <c r="R17361" s="10"/>
      <c r="S17361" s="10"/>
      <c r="T17361" s="10"/>
      <c r="X17361" s="35"/>
      <c r="AG17361" s="10"/>
      <c r="AI17361" s="10"/>
      <c r="AL17361" s="10"/>
      <c r="AM17361" s="10"/>
    </row>
    <row r="17362" spans="9:39">
      <c r="I17362" s="10"/>
      <c r="R17362" s="10"/>
      <c r="S17362" s="10"/>
      <c r="T17362" s="10"/>
      <c r="X17362" s="35"/>
      <c r="AG17362" s="10"/>
      <c r="AI17362" s="10"/>
      <c r="AL17362" s="10"/>
      <c r="AM17362" s="10"/>
    </row>
    <row r="17363" spans="9:39">
      <c r="I17363" s="10"/>
      <c r="R17363" s="10"/>
      <c r="S17363" s="10"/>
      <c r="T17363" s="10"/>
      <c r="X17363" s="35"/>
      <c r="AG17363" s="10"/>
      <c r="AI17363" s="10"/>
      <c r="AL17363" s="10"/>
      <c r="AM17363" s="10"/>
    </row>
    <row r="17364" spans="9:39">
      <c r="I17364" s="10"/>
      <c r="R17364" s="10"/>
      <c r="S17364" s="10"/>
      <c r="T17364" s="10"/>
      <c r="X17364" s="35"/>
      <c r="AG17364" s="10"/>
      <c r="AI17364" s="10"/>
      <c r="AL17364" s="10"/>
      <c r="AM17364" s="10"/>
    </row>
    <row r="17365" spans="9:39">
      <c r="I17365" s="10"/>
      <c r="R17365" s="10"/>
      <c r="S17365" s="10"/>
      <c r="T17365" s="10"/>
      <c r="X17365" s="35"/>
      <c r="AG17365" s="10"/>
      <c r="AI17365" s="10"/>
      <c r="AL17365" s="10"/>
      <c r="AM17365" s="10"/>
    </row>
    <row r="17366" spans="9:39">
      <c r="I17366" s="10"/>
      <c r="R17366" s="10"/>
      <c r="S17366" s="10"/>
      <c r="T17366" s="10"/>
      <c r="X17366" s="35"/>
      <c r="AG17366" s="10"/>
      <c r="AI17366" s="10"/>
      <c r="AL17366" s="10"/>
      <c r="AM17366" s="10"/>
    </row>
    <row r="17367" spans="9:39">
      <c r="I17367" s="10"/>
      <c r="R17367" s="10"/>
      <c r="S17367" s="10"/>
      <c r="T17367" s="10"/>
      <c r="X17367" s="35"/>
      <c r="AG17367" s="10"/>
      <c r="AI17367" s="10"/>
      <c r="AL17367" s="10"/>
      <c r="AM17367" s="10"/>
    </row>
    <row r="17368" spans="9:39">
      <c r="I17368" s="10"/>
      <c r="R17368" s="10"/>
      <c r="S17368" s="10"/>
      <c r="T17368" s="10"/>
      <c r="X17368" s="35"/>
      <c r="AG17368" s="10"/>
      <c r="AI17368" s="10"/>
      <c r="AL17368" s="10"/>
      <c r="AM17368" s="10"/>
    </row>
    <row r="17369" spans="9:39">
      <c r="I17369" s="10"/>
      <c r="R17369" s="10"/>
      <c r="S17369" s="10"/>
      <c r="T17369" s="10"/>
      <c r="X17369" s="35"/>
      <c r="AG17369" s="10"/>
      <c r="AI17369" s="10"/>
      <c r="AL17369" s="10"/>
      <c r="AM17369" s="10"/>
    </row>
    <row r="17370" spans="9:39">
      <c r="I17370" s="10"/>
      <c r="R17370" s="10"/>
      <c r="S17370" s="10"/>
      <c r="T17370" s="10"/>
      <c r="X17370" s="35"/>
      <c r="AG17370" s="10"/>
      <c r="AI17370" s="10"/>
      <c r="AL17370" s="10"/>
      <c r="AM17370" s="10"/>
    </row>
    <row r="17371" spans="9:39">
      <c r="I17371" s="10"/>
      <c r="R17371" s="10"/>
      <c r="S17371" s="10"/>
      <c r="T17371" s="10"/>
      <c r="X17371" s="35"/>
      <c r="AG17371" s="10"/>
      <c r="AI17371" s="10"/>
      <c r="AL17371" s="10"/>
      <c r="AM17371" s="10"/>
    </row>
    <row r="17372" spans="9:39">
      <c r="I17372" s="10"/>
      <c r="R17372" s="10"/>
      <c r="S17372" s="10"/>
      <c r="T17372" s="10"/>
      <c r="X17372" s="35"/>
      <c r="AG17372" s="10"/>
      <c r="AI17372" s="10"/>
      <c r="AL17372" s="10"/>
      <c r="AM17372" s="10"/>
    </row>
    <row r="17373" spans="9:39">
      <c r="I17373" s="10"/>
      <c r="R17373" s="10"/>
      <c r="S17373" s="10"/>
      <c r="T17373" s="10"/>
      <c r="X17373" s="35"/>
      <c r="AG17373" s="10"/>
      <c r="AI17373" s="10"/>
      <c r="AL17373" s="10"/>
      <c r="AM17373" s="10"/>
    </row>
    <row r="17374" spans="9:39">
      <c r="I17374" s="10"/>
      <c r="R17374" s="10"/>
      <c r="S17374" s="10"/>
      <c r="T17374" s="10"/>
      <c r="X17374" s="35"/>
      <c r="AG17374" s="10"/>
      <c r="AI17374" s="10"/>
      <c r="AL17374" s="10"/>
      <c r="AM17374" s="10"/>
    </row>
    <row r="17375" spans="9:39">
      <c r="I17375" s="10"/>
      <c r="R17375" s="10"/>
      <c r="S17375" s="10"/>
      <c r="T17375" s="10"/>
      <c r="X17375" s="35"/>
      <c r="AG17375" s="10"/>
      <c r="AI17375" s="10"/>
      <c r="AL17375" s="10"/>
      <c r="AM17375" s="10"/>
    </row>
    <row r="17376" spans="9:39">
      <c r="I17376" s="10"/>
      <c r="R17376" s="10"/>
      <c r="S17376" s="10"/>
      <c r="T17376" s="10"/>
      <c r="X17376" s="35"/>
      <c r="AG17376" s="10"/>
      <c r="AI17376" s="10"/>
      <c r="AL17376" s="10"/>
      <c r="AM17376" s="10"/>
    </row>
    <row r="17377" spans="9:39">
      <c r="I17377" s="10"/>
      <c r="R17377" s="10"/>
      <c r="S17377" s="10"/>
      <c r="T17377" s="10"/>
      <c r="X17377" s="35"/>
      <c r="AG17377" s="10"/>
      <c r="AI17377" s="10"/>
      <c r="AL17377" s="10"/>
      <c r="AM17377" s="10"/>
    </row>
    <row r="17378" spans="9:39">
      <c r="I17378" s="10"/>
      <c r="R17378" s="10"/>
      <c r="S17378" s="10"/>
      <c r="T17378" s="10"/>
      <c r="X17378" s="35"/>
      <c r="AG17378" s="10"/>
      <c r="AI17378" s="10"/>
      <c r="AL17378" s="10"/>
      <c r="AM17378" s="10"/>
    </row>
    <row r="17379" spans="9:39">
      <c r="I17379" s="10"/>
      <c r="R17379" s="10"/>
      <c r="S17379" s="10"/>
      <c r="T17379" s="10"/>
      <c r="X17379" s="35"/>
      <c r="AG17379" s="10"/>
      <c r="AI17379" s="10"/>
      <c r="AL17379" s="10"/>
      <c r="AM17379" s="10"/>
    </row>
    <row r="17380" spans="9:39">
      <c r="I17380" s="10"/>
      <c r="R17380" s="10"/>
      <c r="S17380" s="10"/>
      <c r="T17380" s="10"/>
      <c r="X17380" s="35"/>
      <c r="AG17380" s="10"/>
      <c r="AI17380" s="10"/>
      <c r="AL17380" s="10"/>
      <c r="AM17380" s="10"/>
    </row>
    <row r="17381" spans="9:39">
      <c r="I17381" s="10"/>
      <c r="R17381" s="10"/>
      <c r="S17381" s="10"/>
      <c r="T17381" s="10"/>
      <c r="X17381" s="35"/>
      <c r="AG17381" s="10"/>
      <c r="AI17381" s="10"/>
      <c r="AL17381" s="10"/>
      <c r="AM17381" s="10"/>
    </row>
    <row r="17382" spans="9:39">
      <c r="I17382" s="10"/>
      <c r="R17382" s="10"/>
      <c r="S17382" s="10"/>
      <c r="T17382" s="10"/>
      <c r="X17382" s="35"/>
      <c r="AG17382" s="10"/>
      <c r="AI17382" s="10"/>
      <c r="AL17382" s="10"/>
      <c r="AM17382" s="10"/>
    </row>
    <row r="17383" spans="9:39">
      <c r="I17383" s="10"/>
      <c r="R17383" s="10"/>
      <c r="S17383" s="10"/>
      <c r="T17383" s="10"/>
      <c r="X17383" s="35"/>
      <c r="AG17383" s="10"/>
      <c r="AI17383" s="10"/>
      <c r="AL17383" s="10"/>
      <c r="AM17383" s="10"/>
    </row>
    <row r="17384" spans="9:39">
      <c r="I17384" s="10"/>
      <c r="R17384" s="10"/>
      <c r="S17384" s="10"/>
      <c r="T17384" s="10"/>
      <c r="X17384" s="35"/>
      <c r="AG17384" s="10"/>
      <c r="AI17384" s="10"/>
      <c r="AL17384" s="10"/>
      <c r="AM17384" s="10"/>
    </row>
    <row r="17385" spans="9:39">
      <c r="I17385" s="10"/>
      <c r="R17385" s="10"/>
      <c r="S17385" s="10"/>
      <c r="T17385" s="10"/>
      <c r="X17385" s="35"/>
      <c r="AG17385" s="10"/>
      <c r="AI17385" s="10"/>
      <c r="AL17385" s="10"/>
      <c r="AM17385" s="10"/>
    </row>
    <row r="17386" spans="9:39">
      <c r="I17386" s="10"/>
      <c r="R17386" s="10"/>
      <c r="S17386" s="10"/>
      <c r="T17386" s="10"/>
      <c r="X17386" s="35"/>
      <c r="AG17386" s="10"/>
      <c r="AI17386" s="10"/>
      <c r="AL17386" s="10"/>
      <c r="AM17386" s="10"/>
    </row>
    <row r="17387" spans="9:39">
      <c r="I17387" s="10"/>
      <c r="R17387" s="10"/>
      <c r="S17387" s="10"/>
      <c r="T17387" s="10"/>
      <c r="X17387" s="35"/>
      <c r="AG17387" s="10"/>
      <c r="AI17387" s="10"/>
      <c r="AL17387" s="10"/>
      <c r="AM17387" s="10"/>
    </row>
    <row r="17388" spans="9:39">
      <c r="I17388" s="10"/>
      <c r="R17388" s="10"/>
      <c r="S17388" s="10"/>
      <c r="T17388" s="10"/>
      <c r="X17388" s="35"/>
      <c r="AG17388" s="10"/>
      <c r="AI17388" s="10"/>
      <c r="AL17388" s="10"/>
      <c r="AM17388" s="10"/>
    </row>
    <row r="17389" spans="9:39">
      <c r="I17389" s="10"/>
      <c r="R17389" s="10"/>
      <c r="S17389" s="10"/>
      <c r="T17389" s="10"/>
      <c r="X17389" s="35"/>
      <c r="AG17389" s="10"/>
      <c r="AI17389" s="10"/>
      <c r="AL17389" s="10"/>
      <c r="AM17389" s="10"/>
    </row>
    <row r="17390" spans="9:39">
      <c r="I17390" s="10"/>
      <c r="R17390" s="10"/>
      <c r="S17390" s="10"/>
      <c r="T17390" s="10"/>
      <c r="X17390" s="35"/>
      <c r="AG17390" s="10"/>
      <c r="AI17390" s="10"/>
      <c r="AL17390" s="10"/>
      <c r="AM17390" s="10"/>
    </row>
    <row r="17391" spans="9:39">
      <c r="I17391" s="10"/>
      <c r="R17391" s="10"/>
      <c r="S17391" s="10"/>
      <c r="T17391" s="10"/>
      <c r="X17391" s="35"/>
      <c r="AG17391" s="10"/>
      <c r="AI17391" s="10"/>
      <c r="AL17391" s="10"/>
      <c r="AM17391" s="10"/>
    </row>
    <row r="17392" spans="9:39">
      <c r="I17392" s="10"/>
      <c r="R17392" s="10"/>
      <c r="S17392" s="10"/>
      <c r="T17392" s="10"/>
      <c r="X17392" s="35"/>
      <c r="AG17392" s="10"/>
      <c r="AI17392" s="10"/>
      <c r="AL17392" s="10"/>
      <c r="AM17392" s="10"/>
    </row>
    <row r="17393" spans="9:39">
      <c r="I17393" s="10"/>
      <c r="R17393" s="10"/>
      <c r="S17393" s="10"/>
      <c r="T17393" s="10"/>
      <c r="X17393" s="35"/>
      <c r="AG17393" s="10"/>
      <c r="AI17393" s="10"/>
      <c r="AL17393" s="10"/>
      <c r="AM17393" s="10"/>
    </row>
    <row r="17394" spans="9:39">
      <c r="I17394" s="10"/>
      <c r="R17394" s="10"/>
      <c r="S17394" s="10"/>
      <c r="T17394" s="10"/>
      <c r="X17394" s="35"/>
      <c r="AG17394" s="10"/>
      <c r="AI17394" s="10"/>
      <c r="AL17394" s="10"/>
      <c r="AM17394" s="10"/>
    </row>
    <row r="17395" spans="9:39">
      <c r="I17395" s="10"/>
      <c r="R17395" s="10"/>
      <c r="S17395" s="10"/>
      <c r="T17395" s="10"/>
      <c r="X17395" s="35"/>
      <c r="AG17395" s="10"/>
      <c r="AI17395" s="10"/>
      <c r="AL17395" s="10"/>
      <c r="AM17395" s="10"/>
    </row>
    <row r="17396" spans="9:39">
      <c r="I17396" s="10"/>
      <c r="R17396" s="10"/>
      <c r="S17396" s="10"/>
      <c r="T17396" s="10"/>
      <c r="X17396" s="35"/>
      <c r="AG17396" s="10"/>
      <c r="AI17396" s="10"/>
      <c r="AL17396" s="10"/>
      <c r="AM17396" s="10"/>
    </row>
    <row r="17397" spans="9:39">
      <c r="I17397" s="10"/>
      <c r="R17397" s="10"/>
      <c r="S17397" s="10"/>
      <c r="T17397" s="10"/>
      <c r="X17397" s="35"/>
      <c r="AG17397" s="10"/>
      <c r="AI17397" s="10"/>
      <c r="AL17397" s="10"/>
      <c r="AM17397" s="10"/>
    </row>
    <row r="17398" spans="9:39">
      <c r="I17398" s="10"/>
      <c r="R17398" s="10"/>
      <c r="S17398" s="10"/>
      <c r="T17398" s="10"/>
      <c r="X17398" s="35"/>
      <c r="AG17398" s="10"/>
      <c r="AI17398" s="10"/>
      <c r="AL17398" s="10"/>
      <c r="AM17398" s="10"/>
    </row>
    <row r="17399" spans="9:39">
      <c r="I17399" s="10"/>
      <c r="R17399" s="10"/>
      <c r="S17399" s="10"/>
      <c r="T17399" s="10"/>
      <c r="X17399" s="35"/>
      <c r="AG17399" s="10"/>
      <c r="AI17399" s="10"/>
      <c r="AL17399" s="10"/>
      <c r="AM17399" s="10"/>
    </row>
    <row r="17400" spans="9:39">
      <c r="I17400" s="10"/>
      <c r="R17400" s="10"/>
      <c r="S17400" s="10"/>
      <c r="T17400" s="10"/>
      <c r="X17400" s="35"/>
      <c r="AG17400" s="10"/>
      <c r="AI17400" s="10"/>
      <c r="AL17400" s="10"/>
      <c r="AM17400" s="10"/>
    </row>
    <row r="17401" spans="9:39">
      <c r="I17401" s="10"/>
      <c r="R17401" s="10"/>
      <c r="S17401" s="10"/>
      <c r="T17401" s="10"/>
      <c r="X17401" s="35"/>
      <c r="AG17401" s="10"/>
      <c r="AI17401" s="10"/>
      <c r="AL17401" s="10"/>
      <c r="AM17401" s="10"/>
    </row>
    <row r="17402" spans="9:39">
      <c r="I17402" s="10"/>
      <c r="R17402" s="10"/>
      <c r="S17402" s="10"/>
      <c r="T17402" s="10"/>
      <c r="X17402" s="35"/>
      <c r="AG17402" s="10"/>
      <c r="AI17402" s="10"/>
      <c r="AL17402" s="10"/>
      <c r="AM17402" s="10"/>
    </row>
    <row r="17403" spans="9:39">
      <c r="I17403" s="10"/>
      <c r="R17403" s="10"/>
      <c r="S17403" s="10"/>
      <c r="T17403" s="10"/>
      <c r="X17403" s="35"/>
      <c r="AG17403" s="10"/>
      <c r="AI17403" s="10"/>
      <c r="AL17403" s="10"/>
      <c r="AM17403" s="10"/>
    </row>
    <row r="17404" spans="9:39">
      <c r="I17404" s="10"/>
      <c r="R17404" s="10"/>
      <c r="S17404" s="10"/>
      <c r="T17404" s="10"/>
      <c r="X17404" s="35"/>
      <c r="AG17404" s="10"/>
      <c r="AI17404" s="10"/>
      <c r="AL17404" s="10"/>
      <c r="AM17404" s="10"/>
    </row>
    <row r="17405" spans="9:39">
      <c r="I17405" s="10"/>
      <c r="R17405" s="10"/>
      <c r="S17405" s="10"/>
      <c r="T17405" s="10"/>
      <c r="X17405" s="35"/>
      <c r="AG17405" s="10"/>
      <c r="AI17405" s="10"/>
      <c r="AL17405" s="10"/>
      <c r="AM17405" s="10"/>
    </row>
    <row r="17406" spans="9:39">
      <c r="I17406" s="10"/>
      <c r="R17406" s="10"/>
      <c r="S17406" s="10"/>
      <c r="T17406" s="10"/>
      <c r="X17406" s="35"/>
      <c r="AG17406" s="10"/>
      <c r="AI17406" s="10"/>
      <c r="AL17406" s="10"/>
      <c r="AM17406" s="10"/>
    </row>
    <row r="17407" spans="9:39">
      <c r="I17407" s="10"/>
      <c r="R17407" s="10"/>
      <c r="S17407" s="10"/>
      <c r="T17407" s="10"/>
      <c r="X17407" s="35"/>
      <c r="AG17407" s="10"/>
      <c r="AI17407" s="10"/>
      <c r="AL17407" s="10"/>
      <c r="AM17407" s="10"/>
    </row>
    <row r="17408" spans="9:39">
      <c r="I17408" s="10"/>
      <c r="R17408" s="10"/>
      <c r="S17408" s="10"/>
      <c r="T17408" s="10"/>
      <c r="X17408" s="35"/>
      <c r="AG17408" s="10"/>
      <c r="AI17408" s="10"/>
      <c r="AL17408" s="10"/>
      <c r="AM17408" s="10"/>
    </row>
    <row r="17409" spans="9:39">
      <c r="I17409" s="10"/>
      <c r="R17409" s="10"/>
      <c r="S17409" s="10"/>
      <c r="T17409" s="10"/>
      <c r="X17409" s="35"/>
      <c r="AG17409" s="10"/>
      <c r="AI17409" s="10"/>
      <c r="AL17409" s="10"/>
      <c r="AM17409" s="10"/>
    </row>
    <row r="17410" spans="9:39">
      <c r="I17410" s="10"/>
      <c r="R17410" s="10"/>
      <c r="S17410" s="10"/>
      <c r="T17410" s="10"/>
      <c r="X17410" s="35"/>
      <c r="AG17410" s="10"/>
      <c r="AI17410" s="10"/>
      <c r="AL17410" s="10"/>
      <c r="AM17410" s="10"/>
    </row>
    <row r="17411" spans="9:39">
      <c r="I17411" s="10"/>
      <c r="R17411" s="10"/>
      <c r="S17411" s="10"/>
      <c r="T17411" s="10"/>
      <c r="X17411" s="35"/>
      <c r="AG17411" s="10"/>
      <c r="AI17411" s="10"/>
      <c r="AL17411" s="10"/>
      <c r="AM17411" s="10"/>
    </row>
    <row r="17412" spans="9:39">
      <c r="I17412" s="10"/>
      <c r="R17412" s="10"/>
      <c r="S17412" s="10"/>
      <c r="T17412" s="10"/>
      <c r="X17412" s="35"/>
      <c r="AG17412" s="10"/>
      <c r="AI17412" s="10"/>
      <c r="AL17412" s="10"/>
      <c r="AM17412" s="10"/>
    </row>
    <row r="17413" spans="9:39">
      <c r="I17413" s="10"/>
      <c r="R17413" s="10"/>
      <c r="S17413" s="10"/>
      <c r="T17413" s="10"/>
      <c r="X17413" s="35"/>
      <c r="AG17413" s="10"/>
      <c r="AI17413" s="10"/>
      <c r="AL17413" s="10"/>
      <c r="AM17413" s="10"/>
    </row>
    <row r="17414" spans="9:39">
      <c r="I17414" s="10"/>
      <c r="R17414" s="10"/>
      <c r="S17414" s="10"/>
      <c r="T17414" s="10"/>
      <c r="X17414" s="35"/>
      <c r="AG17414" s="10"/>
      <c r="AI17414" s="10"/>
      <c r="AL17414" s="10"/>
      <c r="AM17414" s="10"/>
    </row>
    <row r="17415" spans="9:39">
      <c r="I17415" s="10"/>
      <c r="R17415" s="10"/>
      <c r="S17415" s="10"/>
      <c r="T17415" s="10"/>
      <c r="X17415" s="35"/>
      <c r="AG17415" s="10"/>
      <c r="AI17415" s="10"/>
      <c r="AL17415" s="10"/>
      <c r="AM17415" s="10"/>
    </row>
    <row r="17416" spans="9:39">
      <c r="I17416" s="10"/>
      <c r="R17416" s="10"/>
      <c r="S17416" s="10"/>
      <c r="T17416" s="10"/>
      <c r="X17416" s="35"/>
      <c r="AG17416" s="10"/>
      <c r="AI17416" s="10"/>
      <c r="AL17416" s="10"/>
      <c r="AM17416" s="10"/>
    </row>
    <row r="17417" spans="9:39">
      <c r="I17417" s="10"/>
      <c r="R17417" s="10"/>
      <c r="S17417" s="10"/>
      <c r="T17417" s="10"/>
      <c r="X17417" s="35"/>
      <c r="AG17417" s="10"/>
      <c r="AI17417" s="10"/>
      <c r="AL17417" s="10"/>
      <c r="AM17417" s="10"/>
    </row>
    <row r="17418" spans="9:39">
      <c r="I17418" s="10"/>
      <c r="R17418" s="10"/>
      <c r="S17418" s="10"/>
      <c r="T17418" s="10"/>
      <c r="X17418" s="35"/>
      <c r="AG17418" s="10"/>
      <c r="AI17418" s="10"/>
      <c r="AL17418" s="10"/>
      <c r="AM17418" s="10"/>
    </row>
    <row r="17419" spans="9:39">
      <c r="I17419" s="10"/>
      <c r="R17419" s="10"/>
      <c r="S17419" s="10"/>
      <c r="T17419" s="10"/>
      <c r="X17419" s="35"/>
      <c r="AG17419" s="10"/>
      <c r="AI17419" s="10"/>
      <c r="AL17419" s="10"/>
      <c r="AM17419" s="10"/>
    </row>
    <row r="17420" spans="9:39">
      <c r="I17420" s="10"/>
      <c r="R17420" s="10"/>
      <c r="S17420" s="10"/>
      <c r="T17420" s="10"/>
      <c r="X17420" s="35"/>
      <c r="AG17420" s="10"/>
      <c r="AI17420" s="10"/>
      <c r="AL17420" s="10"/>
      <c r="AM17420" s="10"/>
    </row>
    <row r="17421" spans="9:39">
      <c r="I17421" s="10"/>
      <c r="R17421" s="10"/>
      <c r="S17421" s="10"/>
      <c r="T17421" s="10"/>
      <c r="X17421" s="35"/>
      <c r="AG17421" s="10"/>
      <c r="AI17421" s="10"/>
      <c r="AL17421" s="10"/>
      <c r="AM17421" s="10"/>
    </row>
    <row r="17422" spans="9:39">
      <c r="I17422" s="10"/>
      <c r="R17422" s="10"/>
      <c r="S17422" s="10"/>
      <c r="T17422" s="10"/>
      <c r="X17422" s="35"/>
      <c r="AG17422" s="10"/>
      <c r="AI17422" s="10"/>
      <c r="AL17422" s="10"/>
      <c r="AM17422" s="10"/>
    </row>
    <row r="17423" spans="9:39">
      <c r="I17423" s="10"/>
      <c r="R17423" s="10"/>
      <c r="S17423" s="10"/>
      <c r="T17423" s="10"/>
      <c r="X17423" s="35"/>
      <c r="AG17423" s="10"/>
      <c r="AI17423" s="10"/>
      <c r="AL17423" s="10"/>
      <c r="AM17423" s="10"/>
    </row>
    <row r="17424" spans="9:39">
      <c r="I17424" s="10"/>
      <c r="R17424" s="10"/>
      <c r="S17424" s="10"/>
      <c r="T17424" s="10"/>
      <c r="X17424" s="35"/>
      <c r="AG17424" s="10"/>
      <c r="AI17424" s="10"/>
      <c r="AL17424" s="10"/>
      <c r="AM17424" s="10"/>
    </row>
    <row r="17425" spans="9:39">
      <c r="I17425" s="10"/>
      <c r="R17425" s="10"/>
      <c r="S17425" s="10"/>
      <c r="T17425" s="10"/>
      <c r="X17425" s="35"/>
      <c r="AG17425" s="10"/>
      <c r="AI17425" s="10"/>
      <c r="AL17425" s="10"/>
      <c r="AM17425" s="10"/>
    </row>
    <row r="17426" spans="9:39">
      <c r="I17426" s="10"/>
      <c r="R17426" s="10"/>
      <c r="S17426" s="10"/>
      <c r="T17426" s="10"/>
      <c r="X17426" s="35"/>
      <c r="AG17426" s="10"/>
      <c r="AI17426" s="10"/>
      <c r="AL17426" s="10"/>
      <c r="AM17426" s="10"/>
    </row>
    <row r="17427" spans="9:39">
      <c r="I17427" s="10"/>
      <c r="R17427" s="10"/>
      <c r="S17427" s="10"/>
      <c r="T17427" s="10"/>
      <c r="X17427" s="35"/>
      <c r="AG17427" s="10"/>
      <c r="AI17427" s="10"/>
      <c r="AL17427" s="10"/>
      <c r="AM17427" s="10"/>
    </row>
    <row r="17428" spans="9:39">
      <c r="I17428" s="10"/>
      <c r="R17428" s="10"/>
      <c r="S17428" s="10"/>
      <c r="T17428" s="10"/>
      <c r="X17428" s="35"/>
      <c r="AG17428" s="10"/>
      <c r="AI17428" s="10"/>
      <c r="AL17428" s="10"/>
      <c r="AM17428" s="10"/>
    </row>
    <row r="17429" spans="9:39">
      <c r="I17429" s="10"/>
      <c r="R17429" s="10"/>
      <c r="S17429" s="10"/>
      <c r="T17429" s="10"/>
      <c r="X17429" s="35"/>
      <c r="AG17429" s="10"/>
      <c r="AI17429" s="10"/>
      <c r="AL17429" s="10"/>
      <c r="AM17429" s="10"/>
    </row>
    <row r="17430" spans="9:39">
      <c r="I17430" s="10"/>
      <c r="R17430" s="10"/>
      <c r="S17430" s="10"/>
      <c r="T17430" s="10"/>
      <c r="X17430" s="35"/>
      <c r="AG17430" s="10"/>
      <c r="AI17430" s="10"/>
      <c r="AL17430" s="10"/>
      <c r="AM17430" s="10"/>
    </row>
    <row r="17431" spans="9:39">
      <c r="I17431" s="10"/>
      <c r="R17431" s="10"/>
      <c r="S17431" s="10"/>
      <c r="T17431" s="10"/>
      <c r="X17431" s="35"/>
      <c r="AG17431" s="10"/>
      <c r="AI17431" s="10"/>
      <c r="AL17431" s="10"/>
      <c r="AM17431" s="10"/>
    </row>
    <row r="17432" spans="9:39">
      <c r="I17432" s="10"/>
      <c r="R17432" s="10"/>
      <c r="S17432" s="10"/>
      <c r="T17432" s="10"/>
      <c r="X17432" s="35"/>
      <c r="AG17432" s="10"/>
      <c r="AI17432" s="10"/>
      <c r="AL17432" s="10"/>
      <c r="AM17432" s="10"/>
    </row>
    <row r="17433" spans="9:39">
      <c r="I17433" s="10"/>
      <c r="R17433" s="10"/>
      <c r="S17433" s="10"/>
      <c r="T17433" s="10"/>
      <c r="X17433" s="35"/>
      <c r="AG17433" s="10"/>
      <c r="AI17433" s="10"/>
      <c r="AL17433" s="10"/>
      <c r="AM17433" s="10"/>
    </row>
    <row r="17434" spans="9:39">
      <c r="I17434" s="10"/>
      <c r="R17434" s="10"/>
      <c r="S17434" s="10"/>
      <c r="T17434" s="10"/>
      <c r="X17434" s="35"/>
      <c r="AG17434" s="10"/>
      <c r="AI17434" s="10"/>
      <c r="AL17434" s="10"/>
      <c r="AM17434" s="10"/>
    </row>
    <row r="17435" spans="9:39">
      <c r="I17435" s="10"/>
      <c r="R17435" s="10"/>
      <c r="S17435" s="10"/>
      <c r="T17435" s="10"/>
      <c r="X17435" s="35"/>
      <c r="AG17435" s="10"/>
      <c r="AI17435" s="10"/>
      <c r="AL17435" s="10"/>
      <c r="AM17435" s="10"/>
    </row>
    <row r="17436" spans="9:39">
      <c r="I17436" s="10"/>
      <c r="R17436" s="10"/>
      <c r="S17436" s="10"/>
      <c r="T17436" s="10"/>
      <c r="X17436" s="35"/>
      <c r="AG17436" s="10"/>
      <c r="AI17436" s="10"/>
      <c r="AL17436" s="10"/>
      <c r="AM17436" s="10"/>
    </row>
    <row r="17437" spans="9:39">
      <c r="I17437" s="10"/>
      <c r="R17437" s="10"/>
      <c r="S17437" s="10"/>
      <c r="T17437" s="10"/>
      <c r="X17437" s="35"/>
      <c r="AG17437" s="10"/>
      <c r="AI17437" s="10"/>
      <c r="AL17437" s="10"/>
      <c r="AM17437" s="10"/>
    </row>
    <row r="17438" spans="9:39">
      <c r="I17438" s="10"/>
      <c r="R17438" s="10"/>
      <c r="S17438" s="10"/>
      <c r="T17438" s="10"/>
      <c r="X17438" s="35"/>
      <c r="AG17438" s="10"/>
      <c r="AI17438" s="10"/>
      <c r="AL17438" s="10"/>
      <c r="AM17438" s="10"/>
    </row>
    <row r="17439" spans="9:39">
      <c r="I17439" s="10"/>
      <c r="R17439" s="10"/>
      <c r="S17439" s="10"/>
      <c r="T17439" s="10"/>
      <c r="X17439" s="35"/>
      <c r="AG17439" s="10"/>
      <c r="AI17439" s="10"/>
      <c r="AL17439" s="10"/>
      <c r="AM17439" s="10"/>
    </row>
    <row r="17440" spans="9:39">
      <c r="I17440" s="10"/>
      <c r="R17440" s="10"/>
      <c r="S17440" s="10"/>
      <c r="T17440" s="10"/>
      <c r="X17440" s="35"/>
      <c r="AG17440" s="10"/>
      <c r="AI17440" s="10"/>
      <c r="AL17440" s="10"/>
      <c r="AM17440" s="10"/>
    </row>
    <row r="17441" spans="9:39">
      <c r="I17441" s="10"/>
      <c r="R17441" s="10"/>
      <c r="S17441" s="10"/>
      <c r="T17441" s="10"/>
      <c r="X17441" s="35"/>
      <c r="AG17441" s="10"/>
      <c r="AI17441" s="10"/>
      <c r="AL17441" s="10"/>
      <c r="AM17441" s="10"/>
    </row>
    <row r="17442" spans="9:39">
      <c r="I17442" s="10"/>
      <c r="R17442" s="10"/>
      <c r="S17442" s="10"/>
      <c r="T17442" s="10"/>
      <c r="X17442" s="35"/>
      <c r="AG17442" s="10"/>
      <c r="AI17442" s="10"/>
      <c r="AL17442" s="10"/>
      <c r="AM17442" s="10"/>
    </row>
    <row r="17443" spans="9:39">
      <c r="I17443" s="10"/>
      <c r="R17443" s="10"/>
      <c r="S17443" s="10"/>
      <c r="T17443" s="10"/>
      <c r="X17443" s="35"/>
      <c r="AG17443" s="10"/>
      <c r="AI17443" s="10"/>
      <c r="AL17443" s="10"/>
      <c r="AM17443" s="10"/>
    </row>
    <row r="17444" spans="9:39">
      <c r="I17444" s="10"/>
      <c r="R17444" s="10"/>
      <c r="S17444" s="10"/>
      <c r="T17444" s="10"/>
      <c r="X17444" s="35"/>
      <c r="AG17444" s="10"/>
      <c r="AI17444" s="10"/>
      <c r="AL17444" s="10"/>
      <c r="AM17444" s="10"/>
    </row>
    <row r="17445" spans="9:39">
      <c r="I17445" s="10"/>
      <c r="R17445" s="10"/>
      <c r="S17445" s="10"/>
      <c r="T17445" s="10"/>
      <c r="X17445" s="35"/>
      <c r="AG17445" s="10"/>
      <c r="AI17445" s="10"/>
      <c r="AL17445" s="10"/>
      <c r="AM17445" s="10"/>
    </row>
    <row r="17446" spans="9:39">
      <c r="I17446" s="10"/>
      <c r="R17446" s="10"/>
      <c r="S17446" s="10"/>
      <c r="T17446" s="10"/>
      <c r="X17446" s="35"/>
      <c r="AG17446" s="10"/>
      <c r="AI17446" s="10"/>
      <c r="AL17446" s="10"/>
      <c r="AM17446" s="10"/>
    </row>
    <row r="17447" spans="9:39">
      <c r="I17447" s="10"/>
      <c r="R17447" s="10"/>
      <c r="S17447" s="10"/>
      <c r="T17447" s="10"/>
      <c r="X17447" s="35"/>
      <c r="AG17447" s="10"/>
      <c r="AI17447" s="10"/>
      <c r="AL17447" s="10"/>
      <c r="AM17447" s="10"/>
    </row>
    <row r="17448" spans="9:39">
      <c r="I17448" s="10"/>
      <c r="R17448" s="10"/>
      <c r="S17448" s="10"/>
      <c r="T17448" s="10"/>
      <c r="X17448" s="35"/>
      <c r="AG17448" s="10"/>
      <c r="AI17448" s="10"/>
      <c r="AL17448" s="10"/>
      <c r="AM17448" s="10"/>
    </row>
    <row r="17449" spans="9:39">
      <c r="I17449" s="10"/>
      <c r="R17449" s="10"/>
      <c r="S17449" s="10"/>
      <c r="T17449" s="10"/>
      <c r="X17449" s="35"/>
      <c r="AG17449" s="10"/>
      <c r="AI17449" s="10"/>
      <c r="AL17449" s="10"/>
      <c r="AM17449" s="10"/>
    </row>
    <row r="17450" spans="9:39">
      <c r="I17450" s="10"/>
      <c r="R17450" s="10"/>
      <c r="S17450" s="10"/>
      <c r="T17450" s="10"/>
      <c r="X17450" s="35"/>
      <c r="AG17450" s="10"/>
      <c r="AI17450" s="10"/>
      <c r="AL17450" s="10"/>
      <c r="AM17450" s="10"/>
    </row>
    <row r="17451" spans="9:39">
      <c r="I17451" s="10"/>
      <c r="R17451" s="10"/>
      <c r="S17451" s="10"/>
      <c r="T17451" s="10"/>
      <c r="X17451" s="35"/>
      <c r="AG17451" s="10"/>
      <c r="AI17451" s="10"/>
      <c r="AL17451" s="10"/>
      <c r="AM17451" s="10"/>
    </row>
    <row r="17452" spans="9:39">
      <c r="I17452" s="10"/>
      <c r="R17452" s="10"/>
      <c r="S17452" s="10"/>
      <c r="T17452" s="10"/>
      <c r="X17452" s="35"/>
      <c r="AG17452" s="10"/>
      <c r="AI17452" s="10"/>
      <c r="AL17452" s="10"/>
      <c r="AM17452" s="10"/>
    </row>
    <row r="17453" spans="9:39">
      <c r="I17453" s="10"/>
      <c r="R17453" s="10"/>
      <c r="S17453" s="10"/>
      <c r="T17453" s="10"/>
      <c r="X17453" s="35"/>
      <c r="AG17453" s="10"/>
      <c r="AI17453" s="10"/>
      <c r="AL17453" s="10"/>
      <c r="AM17453" s="10"/>
    </row>
    <row r="17454" spans="9:39">
      <c r="I17454" s="10"/>
      <c r="R17454" s="10"/>
      <c r="S17454" s="10"/>
      <c r="T17454" s="10"/>
      <c r="X17454" s="35"/>
      <c r="AG17454" s="10"/>
      <c r="AI17454" s="10"/>
      <c r="AL17454" s="10"/>
      <c r="AM17454" s="10"/>
    </row>
    <row r="17455" spans="9:39">
      <c r="I17455" s="10"/>
      <c r="R17455" s="10"/>
      <c r="S17455" s="10"/>
      <c r="T17455" s="10"/>
      <c r="X17455" s="35"/>
      <c r="AG17455" s="10"/>
      <c r="AI17455" s="10"/>
      <c r="AL17455" s="10"/>
      <c r="AM17455" s="10"/>
    </row>
    <row r="17456" spans="9:39">
      <c r="I17456" s="10"/>
      <c r="R17456" s="10"/>
      <c r="S17456" s="10"/>
      <c r="T17456" s="10"/>
      <c r="X17456" s="35"/>
      <c r="AG17456" s="10"/>
      <c r="AI17456" s="10"/>
      <c r="AL17456" s="10"/>
      <c r="AM17456" s="10"/>
    </row>
    <row r="17457" spans="9:39">
      <c r="I17457" s="10"/>
      <c r="R17457" s="10"/>
      <c r="S17457" s="10"/>
      <c r="T17457" s="10"/>
      <c r="X17457" s="35"/>
      <c r="AG17457" s="10"/>
      <c r="AI17457" s="10"/>
      <c r="AL17457" s="10"/>
      <c r="AM17457" s="10"/>
    </row>
    <row r="17458" spans="9:39">
      <c r="I17458" s="10"/>
      <c r="R17458" s="10"/>
      <c r="S17458" s="10"/>
      <c r="T17458" s="10"/>
      <c r="X17458" s="35"/>
      <c r="AG17458" s="10"/>
      <c r="AI17458" s="10"/>
      <c r="AL17458" s="10"/>
      <c r="AM17458" s="10"/>
    </row>
    <row r="17459" spans="9:39">
      <c r="I17459" s="10"/>
      <c r="R17459" s="10"/>
      <c r="S17459" s="10"/>
      <c r="T17459" s="10"/>
      <c r="X17459" s="35"/>
      <c r="AG17459" s="10"/>
      <c r="AI17459" s="10"/>
      <c r="AL17459" s="10"/>
      <c r="AM17459" s="10"/>
    </row>
    <row r="17460" spans="9:39">
      <c r="I17460" s="10"/>
      <c r="R17460" s="10"/>
      <c r="S17460" s="10"/>
      <c r="T17460" s="10"/>
      <c r="X17460" s="35"/>
      <c r="AG17460" s="10"/>
      <c r="AI17460" s="10"/>
      <c r="AL17460" s="10"/>
      <c r="AM17460" s="10"/>
    </row>
    <row r="17461" spans="9:39">
      <c r="I17461" s="10"/>
      <c r="R17461" s="10"/>
      <c r="S17461" s="10"/>
      <c r="T17461" s="10"/>
      <c r="X17461" s="35"/>
      <c r="AG17461" s="10"/>
      <c r="AI17461" s="10"/>
      <c r="AL17461" s="10"/>
      <c r="AM17461" s="10"/>
    </row>
    <row r="17462" spans="9:39">
      <c r="I17462" s="10"/>
      <c r="R17462" s="10"/>
      <c r="S17462" s="10"/>
      <c r="T17462" s="10"/>
      <c r="X17462" s="35"/>
      <c r="AG17462" s="10"/>
      <c r="AI17462" s="10"/>
      <c r="AL17462" s="10"/>
      <c r="AM17462" s="10"/>
    </row>
    <row r="17463" spans="9:39">
      <c r="I17463" s="10"/>
      <c r="R17463" s="10"/>
      <c r="S17463" s="10"/>
      <c r="T17463" s="10"/>
      <c r="X17463" s="35"/>
      <c r="AG17463" s="10"/>
      <c r="AI17463" s="10"/>
      <c r="AL17463" s="10"/>
      <c r="AM17463" s="10"/>
    </row>
    <row r="17464" spans="9:39">
      <c r="I17464" s="10"/>
      <c r="R17464" s="10"/>
      <c r="S17464" s="10"/>
      <c r="T17464" s="10"/>
      <c r="X17464" s="35"/>
      <c r="AG17464" s="10"/>
      <c r="AI17464" s="10"/>
      <c r="AL17464" s="10"/>
      <c r="AM17464" s="10"/>
    </row>
    <row r="17465" spans="9:39">
      <c r="I17465" s="10"/>
      <c r="R17465" s="10"/>
      <c r="S17465" s="10"/>
      <c r="T17465" s="10"/>
      <c r="X17465" s="35"/>
      <c r="AG17465" s="10"/>
      <c r="AI17465" s="10"/>
      <c r="AL17465" s="10"/>
      <c r="AM17465" s="10"/>
    </row>
    <row r="17466" spans="9:39">
      <c r="I17466" s="10"/>
      <c r="R17466" s="10"/>
      <c r="S17466" s="10"/>
      <c r="T17466" s="10"/>
      <c r="X17466" s="35"/>
      <c r="AG17466" s="10"/>
      <c r="AI17466" s="10"/>
      <c r="AL17466" s="10"/>
      <c r="AM17466" s="10"/>
    </row>
    <row r="17467" spans="9:39">
      <c r="I17467" s="10"/>
      <c r="R17467" s="10"/>
      <c r="S17467" s="10"/>
      <c r="T17467" s="10"/>
      <c r="X17467" s="35"/>
      <c r="AG17467" s="10"/>
      <c r="AI17467" s="10"/>
      <c r="AL17467" s="10"/>
      <c r="AM17467" s="10"/>
    </row>
    <row r="17468" spans="9:39">
      <c r="I17468" s="10"/>
      <c r="R17468" s="10"/>
      <c r="S17468" s="10"/>
      <c r="T17468" s="10"/>
      <c r="X17468" s="35"/>
      <c r="AG17468" s="10"/>
      <c r="AI17468" s="10"/>
      <c r="AL17468" s="10"/>
      <c r="AM17468" s="10"/>
    </row>
    <row r="17469" spans="9:39">
      <c r="I17469" s="10"/>
      <c r="R17469" s="10"/>
      <c r="S17469" s="10"/>
      <c r="T17469" s="10"/>
      <c r="X17469" s="35"/>
      <c r="AG17469" s="10"/>
      <c r="AI17469" s="10"/>
      <c r="AL17469" s="10"/>
      <c r="AM17469" s="10"/>
    </row>
    <row r="17470" spans="9:39">
      <c r="I17470" s="10"/>
      <c r="R17470" s="10"/>
      <c r="S17470" s="10"/>
      <c r="T17470" s="10"/>
      <c r="X17470" s="35"/>
      <c r="AG17470" s="10"/>
      <c r="AI17470" s="10"/>
      <c r="AL17470" s="10"/>
      <c r="AM17470" s="10"/>
    </row>
    <row r="17471" spans="9:39">
      <c r="I17471" s="10"/>
      <c r="R17471" s="10"/>
      <c r="S17471" s="10"/>
      <c r="T17471" s="10"/>
      <c r="X17471" s="35"/>
      <c r="AG17471" s="10"/>
      <c r="AI17471" s="10"/>
      <c r="AL17471" s="10"/>
      <c r="AM17471" s="10"/>
    </row>
    <row r="17472" spans="9:39">
      <c r="I17472" s="10"/>
      <c r="R17472" s="10"/>
      <c r="S17472" s="10"/>
      <c r="T17472" s="10"/>
      <c r="X17472" s="35"/>
      <c r="AG17472" s="10"/>
      <c r="AI17472" s="10"/>
      <c r="AL17472" s="10"/>
      <c r="AM17472" s="10"/>
    </row>
    <row r="17473" spans="9:39">
      <c r="I17473" s="10"/>
      <c r="R17473" s="10"/>
      <c r="S17473" s="10"/>
      <c r="T17473" s="10"/>
      <c r="X17473" s="35"/>
      <c r="AG17473" s="10"/>
      <c r="AI17473" s="10"/>
      <c r="AL17473" s="10"/>
      <c r="AM17473" s="10"/>
    </row>
    <row r="17474" spans="9:39">
      <c r="I17474" s="10"/>
      <c r="R17474" s="10"/>
      <c r="S17474" s="10"/>
      <c r="T17474" s="10"/>
      <c r="X17474" s="35"/>
      <c r="AG17474" s="10"/>
      <c r="AI17474" s="10"/>
      <c r="AL17474" s="10"/>
      <c r="AM17474" s="10"/>
    </row>
    <row r="17475" spans="9:39">
      <c r="I17475" s="10"/>
      <c r="R17475" s="10"/>
      <c r="S17475" s="10"/>
      <c r="T17475" s="10"/>
      <c r="X17475" s="35"/>
      <c r="AG17475" s="10"/>
      <c r="AI17475" s="10"/>
      <c r="AL17475" s="10"/>
      <c r="AM17475" s="10"/>
    </row>
    <row r="17476" spans="9:39">
      <c r="I17476" s="10"/>
      <c r="R17476" s="10"/>
      <c r="S17476" s="10"/>
      <c r="T17476" s="10"/>
      <c r="X17476" s="35"/>
      <c r="AG17476" s="10"/>
      <c r="AI17476" s="10"/>
      <c r="AL17476" s="10"/>
      <c r="AM17476" s="10"/>
    </row>
    <row r="17477" spans="9:39">
      <c r="I17477" s="10"/>
      <c r="R17477" s="10"/>
      <c r="S17477" s="10"/>
      <c r="T17477" s="10"/>
      <c r="X17477" s="35"/>
      <c r="AG17477" s="10"/>
      <c r="AI17477" s="10"/>
      <c r="AL17477" s="10"/>
      <c r="AM17477" s="10"/>
    </row>
    <row r="17478" spans="9:39">
      <c r="I17478" s="10"/>
      <c r="R17478" s="10"/>
      <c r="S17478" s="10"/>
      <c r="T17478" s="10"/>
      <c r="X17478" s="35"/>
      <c r="AG17478" s="10"/>
      <c r="AI17478" s="10"/>
      <c r="AL17478" s="10"/>
      <c r="AM17478" s="10"/>
    </row>
    <row r="17479" spans="9:39">
      <c r="I17479" s="10"/>
      <c r="R17479" s="10"/>
      <c r="S17479" s="10"/>
      <c r="T17479" s="10"/>
      <c r="X17479" s="35"/>
      <c r="AG17479" s="10"/>
      <c r="AI17479" s="10"/>
      <c r="AL17479" s="10"/>
      <c r="AM17479" s="10"/>
    </row>
    <row r="17480" spans="9:39">
      <c r="I17480" s="10"/>
      <c r="R17480" s="10"/>
      <c r="S17480" s="10"/>
      <c r="T17480" s="10"/>
      <c r="X17480" s="35"/>
      <c r="AG17480" s="10"/>
      <c r="AI17480" s="10"/>
      <c r="AL17480" s="10"/>
      <c r="AM17480" s="10"/>
    </row>
    <row r="17481" spans="9:39">
      <c r="I17481" s="10"/>
      <c r="R17481" s="10"/>
      <c r="S17481" s="10"/>
      <c r="T17481" s="10"/>
      <c r="X17481" s="35"/>
      <c r="AG17481" s="10"/>
      <c r="AI17481" s="10"/>
      <c r="AL17481" s="10"/>
      <c r="AM17481" s="10"/>
    </row>
    <row r="17482" spans="9:39">
      <c r="I17482" s="10"/>
      <c r="R17482" s="10"/>
      <c r="S17482" s="10"/>
      <c r="T17482" s="10"/>
      <c r="X17482" s="35"/>
      <c r="AG17482" s="10"/>
      <c r="AI17482" s="10"/>
      <c r="AL17482" s="10"/>
      <c r="AM17482" s="10"/>
    </row>
    <row r="17483" spans="9:39">
      <c r="I17483" s="10"/>
      <c r="R17483" s="10"/>
      <c r="S17483" s="10"/>
      <c r="T17483" s="10"/>
      <c r="X17483" s="35"/>
      <c r="AG17483" s="10"/>
      <c r="AI17483" s="10"/>
      <c r="AL17483" s="10"/>
      <c r="AM17483" s="10"/>
    </row>
    <row r="17484" spans="9:39">
      <c r="I17484" s="10"/>
      <c r="R17484" s="10"/>
      <c r="S17484" s="10"/>
      <c r="T17484" s="10"/>
      <c r="X17484" s="35"/>
      <c r="AG17484" s="10"/>
      <c r="AI17484" s="10"/>
      <c r="AL17484" s="10"/>
      <c r="AM17484" s="10"/>
    </row>
    <row r="17485" spans="9:39">
      <c r="I17485" s="10"/>
      <c r="R17485" s="10"/>
      <c r="S17485" s="10"/>
      <c r="T17485" s="10"/>
      <c r="X17485" s="35"/>
      <c r="AG17485" s="10"/>
      <c r="AI17485" s="10"/>
      <c r="AL17485" s="10"/>
      <c r="AM17485" s="10"/>
    </row>
    <row r="17486" spans="9:39">
      <c r="I17486" s="10"/>
      <c r="R17486" s="10"/>
      <c r="S17486" s="10"/>
      <c r="T17486" s="10"/>
      <c r="X17486" s="35"/>
      <c r="AG17486" s="10"/>
      <c r="AI17486" s="10"/>
      <c r="AL17486" s="10"/>
      <c r="AM17486" s="10"/>
    </row>
    <row r="17487" spans="9:39">
      <c r="I17487" s="10"/>
      <c r="R17487" s="10"/>
      <c r="S17487" s="10"/>
      <c r="T17487" s="10"/>
      <c r="X17487" s="35"/>
      <c r="AG17487" s="10"/>
      <c r="AI17487" s="10"/>
      <c r="AL17487" s="10"/>
      <c r="AM17487" s="10"/>
    </row>
    <row r="17488" spans="9:39">
      <c r="I17488" s="10"/>
      <c r="R17488" s="10"/>
      <c r="S17488" s="10"/>
      <c r="T17488" s="10"/>
      <c r="X17488" s="35"/>
      <c r="AG17488" s="10"/>
      <c r="AI17488" s="10"/>
      <c r="AL17488" s="10"/>
      <c r="AM17488" s="10"/>
    </row>
    <row r="17489" spans="9:39">
      <c r="I17489" s="10"/>
      <c r="R17489" s="10"/>
      <c r="S17489" s="10"/>
      <c r="T17489" s="10"/>
      <c r="X17489" s="35"/>
      <c r="AG17489" s="10"/>
      <c r="AI17489" s="10"/>
      <c r="AL17489" s="10"/>
      <c r="AM17489" s="10"/>
    </row>
    <row r="17490" spans="9:39">
      <c r="I17490" s="10"/>
      <c r="R17490" s="10"/>
      <c r="S17490" s="10"/>
      <c r="T17490" s="10"/>
      <c r="X17490" s="35"/>
      <c r="AG17490" s="10"/>
      <c r="AI17490" s="10"/>
      <c r="AL17490" s="10"/>
      <c r="AM17490" s="10"/>
    </row>
    <row r="17491" spans="9:39">
      <c r="I17491" s="10"/>
      <c r="R17491" s="10"/>
      <c r="S17491" s="10"/>
      <c r="T17491" s="10"/>
      <c r="X17491" s="35"/>
      <c r="AG17491" s="10"/>
      <c r="AI17491" s="10"/>
      <c r="AL17491" s="10"/>
      <c r="AM17491" s="10"/>
    </row>
    <row r="17492" spans="9:39">
      <c r="I17492" s="10"/>
      <c r="R17492" s="10"/>
      <c r="S17492" s="10"/>
      <c r="T17492" s="10"/>
      <c r="X17492" s="35"/>
      <c r="AG17492" s="10"/>
      <c r="AI17492" s="10"/>
      <c r="AL17492" s="10"/>
      <c r="AM17492" s="10"/>
    </row>
    <row r="17493" spans="9:39">
      <c r="I17493" s="10"/>
      <c r="R17493" s="10"/>
      <c r="S17493" s="10"/>
      <c r="T17493" s="10"/>
      <c r="X17493" s="35"/>
      <c r="AG17493" s="10"/>
      <c r="AI17493" s="10"/>
      <c r="AL17493" s="10"/>
      <c r="AM17493" s="10"/>
    </row>
    <row r="17494" spans="9:39">
      <c r="I17494" s="10"/>
      <c r="R17494" s="10"/>
      <c r="S17494" s="10"/>
      <c r="T17494" s="10"/>
      <c r="X17494" s="35"/>
      <c r="AG17494" s="10"/>
      <c r="AI17494" s="10"/>
      <c r="AL17494" s="10"/>
      <c r="AM17494" s="10"/>
    </row>
    <row r="17495" spans="9:39">
      <c r="I17495" s="10"/>
      <c r="R17495" s="10"/>
      <c r="S17495" s="10"/>
      <c r="T17495" s="10"/>
      <c r="X17495" s="35"/>
      <c r="AG17495" s="10"/>
      <c r="AI17495" s="10"/>
      <c r="AL17495" s="10"/>
      <c r="AM17495" s="10"/>
    </row>
    <row r="17496" spans="9:39">
      <c r="I17496" s="10"/>
      <c r="R17496" s="10"/>
      <c r="S17496" s="10"/>
      <c r="T17496" s="10"/>
      <c r="X17496" s="35"/>
      <c r="AG17496" s="10"/>
      <c r="AI17496" s="10"/>
      <c r="AL17496" s="10"/>
      <c r="AM17496" s="10"/>
    </row>
    <row r="17497" spans="9:39">
      <c r="I17497" s="10"/>
      <c r="R17497" s="10"/>
      <c r="S17497" s="10"/>
      <c r="T17497" s="10"/>
      <c r="X17497" s="35"/>
      <c r="AG17497" s="10"/>
      <c r="AI17497" s="10"/>
      <c r="AL17497" s="10"/>
      <c r="AM17497" s="10"/>
    </row>
    <row r="17498" spans="9:39">
      <c r="I17498" s="10"/>
      <c r="R17498" s="10"/>
      <c r="S17498" s="10"/>
      <c r="T17498" s="10"/>
      <c r="X17498" s="35"/>
      <c r="AG17498" s="10"/>
      <c r="AI17498" s="10"/>
      <c r="AL17498" s="10"/>
      <c r="AM17498" s="10"/>
    </row>
    <row r="17499" spans="9:39">
      <c r="I17499" s="10"/>
      <c r="R17499" s="10"/>
      <c r="S17499" s="10"/>
      <c r="T17499" s="10"/>
      <c r="X17499" s="35"/>
      <c r="AG17499" s="10"/>
      <c r="AI17499" s="10"/>
      <c r="AL17499" s="10"/>
      <c r="AM17499" s="10"/>
    </row>
    <row r="17500" spans="9:39">
      <c r="I17500" s="10"/>
      <c r="R17500" s="10"/>
      <c r="S17500" s="10"/>
      <c r="T17500" s="10"/>
      <c r="X17500" s="35"/>
      <c r="AG17500" s="10"/>
      <c r="AI17500" s="10"/>
      <c r="AL17500" s="10"/>
      <c r="AM17500" s="10"/>
    </row>
    <row r="17501" spans="9:39">
      <c r="I17501" s="10"/>
      <c r="R17501" s="10"/>
      <c r="S17501" s="10"/>
      <c r="T17501" s="10"/>
      <c r="X17501" s="35"/>
      <c r="AG17501" s="10"/>
      <c r="AI17501" s="10"/>
      <c r="AL17501" s="10"/>
      <c r="AM17501" s="10"/>
    </row>
    <row r="17502" spans="9:39">
      <c r="I17502" s="10"/>
      <c r="R17502" s="10"/>
      <c r="S17502" s="10"/>
      <c r="T17502" s="10"/>
      <c r="X17502" s="35"/>
      <c r="AG17502" s="10"/>
      <c r="AI17502" s="10"/>
      <c r="AL17502" s="10"/>
      <c r="AM17502" s="10"/>
    </row>
    <row r="17503" spans="9:39">
      <c r="I17503" s="10"/>
      <c r="R17503" s="10"/>
      <c r="S17503" s="10"/>
      <c r="T17503" s="10"/>
      <c r="X17503" s="35"/>
      <c r="AG17503" s="10"/>
      <c r="AI17503" s="10"/>
      <c r="AL17503" s="10"/>
      <c r="AM17503" s="10"/>
    </row>
    <row r="17504" spans="9:39">
      <c r="I17504" s="10"/>
      <c r="R17504" s="10"/>
      <c r="S17504" s="10"/>
      <c r="T17504" s="10"/>
      <c r="X17504" s="35"/>
      <c r="AG17504" s="10"/>
      <c r="AI17504" s="10"/>
      <c r="AL17504" s="10"/>
      <c r="AM17504" s="10"/>
    </row>
    <row r="17505" spans="9:39">
      <c r="I17505" s="10"/>
      <c r="R17505" s="10"/>
      <c r="S17505" s="10"/>
      <c r="T17505" s="10"/>
      <c r="X17505" s="35"/>
      <c r="AG17505" s="10"/>
      <c r="AI17505" s="10"/>
      <c r="AL17505" s="10"/>
      <c r="AM17505" s="10"/>
    </row>
    <row r="17506" spans="9:39">
      <c r="I17506" s="10"/>
      <c r="R17506" s="10"/>
      <c r="S17506" s="10"/>
      <c r="T17506" s="10"/>
      <c r="X17506" s="35"/>
      <c r="AG17506" s="10"/>
      <c r="AI17506" s="10"/>
      <c r="AL17506" s="10"/>
      <c r="AM17506" s="10"/>
    </row>
    <row r="17507" spans="9:39">
      <c r="I17507" s="10"/>
      <c r="R17507" s="10"/>
      <c r="S17507" s="10"/>
      <c r="T17507" s="10"/>
      <c r="X17507" s="35"/>
      <c r="AG17507" s="10"/>
      <c r="AI17507" s="10"/>
      <c r="AL17507" s="10"/>
      <c r="AM17507" s="10"/>
    </row>
    <row r="17508" spans="9:39">
      <c r="I17508" s="10"/>
      <c r="R17508" s="10"/>
      <c r="S17508" s="10"/>
      <c r="T17508" s="10"/>
      <c r="X17508" s="35"/>
      <c r="AG17508" s="10"/>
      <c r="AI17508" s="10"/>
      <c r="AL17508" s="10"/>
      <c r="AM17508" s="10"/>
    </row>
    <row r="17509" spans="9:39">
      <c r="I17509" s="10"/>
      <c r="R17509" s="10"/>
      <c r="S17509" s="10"/>
      <c r="T17509" s="10"/>
      <c r="X17509" s="35"/>
      <c r="AG17509" s="10"/>
      <c r="AI17509" s="10"/>
      <c r="AL17509" s="10"/>
      <c r="AM17509" s="10"/>
    </row>
    <row r="17510" spans="9:39">
      <c r="I17510" s="10"/>
      <c r="R17510" s="10"/>
      <c r="S17510" s="10"/>
      <c r="T17510" s="10"/>
      <c r="X17510" s="35"/>
      <c r="AG17510" s="10"/>
      <c r="AI17510" s="10"/>
      <c r="AL17510" s="10"/>
      <c r="AM17510" s="10"/>
    </row>
    <row r="17511" spans="9:39">
      <c r="I17511" s="10"/>
      <c r="R17511" s="10"/>
      <c r="S17511" s="10"/>
      <c r="T17511" s="10"/>
      <c r="X17511" s="35"/>
      <c r="AG17511" s="10"/>
      <c r="AI17511" s="10"/>
      <c r="AL17511" s="10"/>
      <c r="AM17511" s="10"/>
    </row>
    <row r="17512" spans="9:39">
      <c r="I17512" s="10"/>
      <c r="R17512" s="10"/>
      <c r="S17512" s="10"/>
      <c r="T17512" s="10"/>
      <c r="X17512" s="35"/>
      <c r="AG17512" s="10"/>
      <c r="AI17512" s="10"/>
      <c r="AL17512" s="10"/>
      <c r="AM17512" s="10"/>
    </row>
    <row r="17513" spans="9:39">
      <c r="I17513" s="10"/>
      <c r="R17513" s="10"/>
      <c r="S17513" s="10"/>
      <c r="T17513" s="10"/>
      <c r="X17513" s="35"/>
      <c r="AG17513" s="10"/>
      <c r="AI17513" s="10"/>
      <c r="AL17513" s="10"/>
      <c r="AM17513" s="10"/>
    </row>
    <row r="17514" spans="9:39">
      <c r="I17514" s="10"/>
      <c r="R17514" s="10"/>
      <c r="S17514" s="10"/>
      <c r="T17514" s="10"/>
      <c r="X17514" s="35"/>
      <c r="AG17514" s="10"/>
      <c r="AI17514" s="10"/>
      <c r="AL17514" s="10"/>
      <c r="AM17514" s="10"/>
    </row>
    <row r="17515" spans="9:39">
      <c r="I17515" s="10"/>
      <c r="R17515" s="10"/>
      <c r="S17515" s="10"/>
      <c r="T17515" s="10"/>
      <c r="X17515" s="35"/>
      <c r="AG17515" s="10"/>
      <c r="AI17515" s="10"/>
      <c r="AL17515" s="10"/>
      <c r="AM17515" s="10"/>
    </row>
    <row r="17516" spans="9:39">
      <c r="I17516" s="10"/>
      <c r="R17516" s="10"/>
      <c r="S17516" s="10"/>
      <c r="T17516" s="10"/>
      <c r="X17516" s="35"/>
      <c r="AG17516" s="10"/>
      <c r="AI17516" s="10"/>
      <c r="AL17516" s="10"/>
      <c r="AM17516" s="10"/>
    </row>
    <row r="17517" spans="9:39">
      <c r="I17517" s="10"/>
      <c r="R17517" s="10"/>
      <c r="S17517" s="10"/>
      <c r="T17517" s="10"/>
      <c r="X17517" s="35"/>
      <c r="AG17517" s="10"/>
      <c r="AI17517" s="10"/>
      <c r="AL17517" s="10"/>
      <c r="AM17517" s="10"/>
    </row>
    <row r="17518" spans="9:39">
      <c r="I17518" s="10"/>
      <c r="R17518" s="10"/>
      <c r="S17518" s="10"/>
      <c r="T17518" s="10"/>
      <c r="X17518" s="35"/>
      <c r="AG17518" s="10"/>
      <c r="AI17518" s="10"/>
      <c r="AL17518" s="10"/>
      <c r="AM17518" s="10"/>
    </row>
    <row r="17519" spans="9:39">
      <c r="I17519" s="10"/>
      <c r="R17519" s="10"/>
      <c r="S17519" s="10"/>
      <c r="T17519" s="10"/>
      <c r="X17519" s="35"/>
      <c r="AG17519" s="10"/>
      <c r="AI17519" s="10"/>
      <c r="AL17519" s="10"/>
      <c r="AM17519" s="10"/>
    </row>
    <row r="17520" spans="9:39">
      <c r="I17520" s="10"/>
      <c r="R17520" s="10"/>
      <c r="S17520" s="10"/>
      <c r="T17520" s="10"/>
      <c r="X17520" s="35"/>
      <c r="AG17520" s="10"/>
      <c r="AI17520" s="10"/>
      <c r="AL17520" s="10"/>
      <c r="AM17520" s="10"/>
    </row>
    <row r="17521" spans="9:39">
      <c r="I17521" s="10"/>
      <c r="R17521" s="10"/>
      <c r="S17521" s="10"/>
      <c r="T17521" s="10"/>
      <c r="X17521" s="35"/>
      <c r="AG17521" s="10"/>
      <c r="AI17521" s="10"/>
      <c r="AL17521" s="10"/>
      <c r="AM17521" s="10"/>
    </row>
    <row r="17522" spans="9:39">
      <c r="I17522" s="10"/>
      <c r="R17522" s="10"/>
      <c r="S17522" s="10"/>
      <c r="T17522" s="10"/>
      <c r="X17522" s="35"/>
      <c r="AG17522" s="10"/>
      <c r="AI17522" s="10"/>
      <c r="AL17522" s="10"/>
      <c r="AM17522" s="10"/>
    </row>
    <row r="17523" spans="9:39">
      <c r="I17523" s="10"/>
      <c r="R17523" s="10"/>
      <c r="S17523" s="10"/>
      <c r="T17523" s="10"/>
      <c r="X17523" s="35"/>
      <c r="AG17523" s="10"/>
      <c r="AI17523" s="10"/>
      <c r="AL17523" s="10"/>
      <c r="AM17523" s="10"/>
    </row>
    <row r="17524" spans="9:39">
      <c r="I17524" s="10"/>
      <c r="R17524" s="10"/>
      <c r="S17524" s="10"/>
      <c r="T17524" s="10"/>
      <c r="X17524" s="35"/>
      <c r="AG17524" s="10"/>
      <c r="AI17524" s="10"/>
      <c r="AL17524" s="10"/>
      <c r="AM17524" s="10"/>
    </row>
    <row r="17525" spans="9:39">
      <c r="I17525" s="10"/>
      <c r="R17525" s="10"/>
      <c r="S17525" s="10"/>
      <c r="T17525" s="10"/>
      <c r="X17525" s="35"/>
      <c r="AG17525" s="10"/>
      <c r="AI17525" s="10"/>
      <c r="AL17525" s="10"/>
      <c r="AM17525" s="10"/>
    </row>
    <row r="17526" spans="9:39">
      <c r="I17526" s="10"/>
      <c r="R17526" s="10"/>
      <c r="S17526" s="10"/>
      <c r="T17526" s="10"/>
      <c r="X17526" s="35"/>
      <c r="AG17526" s="10"/>
      <c r="AI17526" s="10"/>
      <c r="AL17526" s="10"/>
      <c r="AM17526" s="10"/>
    </row>
    <row r="17527" spans="9:39">
      <c r="I17527" s="10"/>
      <c r="R17527" s="10"/>
      <c r="S17527" s="10"/>
      <c r="T17527" s="10"/>
      <c r="X17527" s="35"/>
      <c r="AG17527" s="10"/>
      <c r="AI17527" s="10"/>
      <c r="AL17527" s="10"/>
      <c r="AM17527" s="10"/>
    </row>
    <row r="17528" spans="9:39">
      <c r="I17528" s="10"/>
      <c r="R17528" s="10"/>
      <c r="S17528" s="10"/>
      <c r="T17528" s="10"/>
      <c r="X17528" s="35"/>
      <c r="AG17528" s="10"/>
      <c r="AI17528" s="10"/>
      <c r="AL17528" s="10"/>
      <c r="AM17528" s="10"/>
    </row>
    <row r="17529" spans="9:39">
      <c r="I17529" s="10"/>
      <c r="R17529" s="10"/>
      <c r="S17529" s="10"/>
      <c r="T17529" s="10"/>
      <c r="X17529" s="35"/>
      <c r="AG17529" s="10"/>
      <c r="AI17529" s="10"/>
      <c r="AL17529" s="10"/>
      <c r="AM17529" s="10"/>
    </row>
    <row r="17530" spans="9:39">
      <c r="I17530" s="10"/>
      <c r="R17530" s="10"/>
      <c r="S17530" s="10"/>
      <c r="T17530" s="10"/>
      <c r="X17530" s="35"/>
      <c r="AG17530" s="10"/>
      <c r="AI17530" s="10"/>
      <c r="AL17530" s="10"/>
      <c r="AM17530" s="10"/>
    </row>
    <row r="17531" spans="9:39">
      <c r="I17531" s="10"/>
      <c r="R17531" s="10"/>
      <c r="S17531" s="10"/>
      <c r="T17531" s="10"/>
      <c r="X17531" s="35"/>
      <c r="AG17531" s="10"/>
      <c r="AI17531" s="10"/>
      <c r="AL17531" s="10"/>
      <c r="AM17531" s="10"/>
    </row>
    <row r="17532" spans="9:39">
      <c r="I17532" s="10"/>
      <c r="R17532" s="10"/>
      <c r="S17532" s="10"/>
      <c r="T17532" s="10"/>
      <c r="X17532" s="35"/>
      <c r="AG17532" s="10"/>
      <c r="AI17532" s="10"/>
      <c r="AL17532" s="10"/>
      <c r="AM17532" s="10"/>
    </row>
    <row r="17533" spans="9:39">
      <c r="I17533" s="10"/>
      <c r="R17533" s="10"/>
      <c r="S17533" s="10"/>
      <c r="T17533" s="10"/>
      <c r="X17533" s="35"/>
      <c r="AG17533" s="10"/>
      <c r="AI17533" s="10"/>
      <c r="AL17533" s="10"/>
      <c r="AM17533" s="10"/>
    </row>
    <row r="17534" spans="9:39">
      <c r="I17534" s="10"/>
      <c r="R17534" s="10"/>
      <c r="S17534" s="10"/>
      <c r="T17534" s="10"/>
      <c r="X17534" s="35"/>
      <c r="AG17534" s="10"/>
      <c r="AI17534" s="10"/>
      <c r="AL17534" s="10"/>
      <c r="AM17534" s="10"/>
    </row>
    <row r="17535" spans="9:39">
      <c r="I17535" s="10"/>
      <c r="R17535" s="10"/>
      <c r="S17535" s="10"/>
      <c r="T17535" s="10"/>
      <c r="X17535" s="35"/>
      <c r="AG17535" s="10"/>
      <c r="AI17535" s="10"/>
      <c r="AL17535" s="10"/>
      <c r="AM17535" s="10"/>
    </row>
    <row r="17536" spans="9:39">
      <c r="I17536" s="10"/>
      <c r="R17536" s="10"/>
      <c r="S17536" s="10"/>
      <c r="T17536" s="10"/>
      <c r="X17536" s="35"/>
      <c r="AG17536" s="10"/>
      <c r="AI17536" s="10"/>
      <c r="AL17536" s="10"/>
      <c r="AM17536" s="10"/>
    </row>
    <row r="17537" spans="9:39">
      <c r="I17537" s="10"/>
      <c r="R17537" s="10"/>
      <c r="S17537" s="10"/>
      <c r="T17537" s="10"/>
      <c r="X17537" s="35"/>
      <c r="AG17537" s="10"/>
      <c r="AI17537" s="10"/>
      <c r="AL17537" s="10"/>
      <c r="AM17537" s="10"/>
    </row>
    <row r="17538" spans="9:39">
      <c r="I17538" s="10"/>
      <c r="R17538" s="10"/>
      <c r="S17538" s="10"/>
      <c r="T17538" s="10"/>
      <c r="X17538" s="35"/>
      <c r="AG17538" s="10"/>
      <c r="AI17538" s="10"/>
      <c r="AL17538" s="10"/>
      <c r="AM17538" s="10"/>
    </row>
    <row r="17539" spans="9:39">
      <c r="I17539" s="10"/>
      <c r="R17539" s="10"/>
      <c r="S17539" s="10"/>
      <c r="T17539" s="10"/>
      <c r="X17539" s="35"/>
      <c r="AG17539" s="10"/>
      <c r="AI17539" s="10"/>
      <c r="AL17539" s="10"/>
      <c r="AM17539" s="10"/>
    </row>
    <row r="17540" spans="9:39">
      <c r="I17540" s="10"/>
      <c r="R17540" s="10"/>
      <c r="S17540" s="10"/>
      <c r="T17540" s="10"/>
      <c r="X17540" s="35"/>
      <c r="AG17540" s="10"/>
      <c r="AI17540" s="10"/>
      <c r="AL17540" s="10"/>
      <c r="AM17540" s="10"/>
    </row>
    <row r="17541" spans="9:39">
      <c r="I17541" s="10"/>
      <c r="R17541" s="10"/>
      <c r="S17541" s="10"/>
      <c r="T17541" s="10"/>
      <c r="X17541" s="35"/>
      <c r="AG17541" s="10"/>
      <c r="AI17541" s="10"/>
      <c r="AL17541" s="10"/>
      <c r="AM17541" s="10"/>
    </row>
    <row r="17542" spans="9:39">
      <c r="I17542" s="10"/>
      <c r="R17542" s="10"/>
      <c r="S17542" s="10"/>
      <c r="T17542" s="10"/>
      <c r="X17542" s="35"/>
      <c r="AG17542" s="10"/>
      <c r="AI17542" s="10"/>
      <c r="AL17542" s="10"/>
      <c r="AM17542" s="10"/>
    </row>
    <row r="17543" spans="9:39">
      <c r="I17543" s="10"/>
      <c r="R17543" s="10"/>
      <c r="S17543" s="10"/>
      <c r="T17543" s="10"/>
      <c r="X17543" s="35"/>
      <c r="AG17543" s="10"/>
      <c r="AI17543" s="10"/>
      <c r="AL17543" s="10"/>
      <c r="AM17543" s="10"/>
    </row>
    <row r="17544" spans="9:39">
      <c r="I17544" s="10"/>
      <c r="R17544" s="10"/>
      <c r="S17544" s="10"/>
      <c r="T17544" s="10"/>
      <c r="X17544" s="35"/>
      <c r="AG17544" s="10"/>
      <c r="AI17544" s="10"/>
      <c r="AL17544" s="10"/>
      <c r="AM17544" s="10"/>
    </row>
    <row r="17545" spans="9:39">
      <c r="I17545" s="10"/>
      <c r="R17545" s="10"/>
      <c r="S17545" s="10"/>
      <c r="T17545" s="10"/>
      <c r="X17545" s="35"/>
      <c r="AG17545" s="10"/>
      <c r="AI17545" s="10"/>
      <c r="AL17545" s="10"/>
      <c r="AM17545" s="10"/>
    </row>
    <row r="17546" spans="9:39">
      <c r="I17546" s="10"/>
      <c r="R17546" s="10"/>
      <c r="S17546" s="10"/>
      <c r="T17546" s="10"/>
      <c r="X17546" s="35"/>
      <c r="AG17546" s="10"/>
      <c r="AI17546" s="10"/>
      <c r="AL17546" s="10"/>
      <c r="AM17546" s="10"/>
    </row>
    <row r="17547" spans="9:39">
      <c r="I17547" s="10"/>
      <c r="R17547" s="10"/>
      <c r="S17547" s="10"/>
      <c r="T17547" s="10"/>
      <c r="X17547" s="35"/>
      <c r="AG17547" s="10"/>
      <c r="AI17547" s="10"/>
      <c r="AL17547" s="10"/>
      <c r="AM17547" s="10"/>
    </row>
    <row r="17548" spans="9:39">
      <c r="I17548" s="10"/>
      <c r="R17548" s="10"/>
      <c r="S17548" s="10"/>
      <c r="T17548" s="10"/>
      <c r="X17548" s="35"/>
      <c r="AG17548" s="10"/>
      <c r="AI17548" s="10"/>
      <c r="AL17548" s="10"/>
      <c r="AM17548" s="10"/>
    </row>
    <row r="17549" spans="9:39">
      <c r="I17549" s="10"/>
      <c r="R17549" s="10"/>
      <c r="S17549" s="10"/>
      <c r="T17549" s="10"/>
      <c r="X17549" s="35"/>
      <c r="AG17549" s="10"/>
      <c r="AI17549" s="10"/>
      <c r="AL17549" s="10"/>
      <c r="AM17549" s="10"/>
    </row>
    <row r="17550" spans="9:39">
      <c r="I17550" s="10"/>
      <c r="R17550" s="10"/>
      <c r="S17550" s="10"/>
      <c r="T17550" s="10"/>
      <c r="X17550" s="35"/>
      <c r="AG17550" s="10"/>
      <c r="AI17550" s="10"/>
      <c r="AL17550" s="10"/>
      <c r="AM17550" s="10"/>
    </row>
    <row r="17551" spans="9:39">
      <c r="I17551" s="10"/>
      <c r="R17551" s="10"/>
      <c r="S17551" s="10"/>
      <c r="T17551" s="10"/>
      <c r="X17551" s="35"/>
      <c r="AG17551" s="10"/>
      <c r="AI17551" s="10"/>
      <c r="AL17551" s="10"/>
      <c r="AM17551" s="10"/>
    </row>
    <row r="17552" spans="9:39">
      <c r="I17552" s="10"/>
      <c r="R17552" s="10"/>
      <c r="S17552" s="10"/>
      <c r="T17552" s="10"/>
      <c r="X17552" s="35"/>
      <c r="AG17552" s="10"/>
      <c r="AI17552" s="10"/>
      <c r="AL17552" s="10"/>
      <c r="AM17552" s="10"/>
    </row>
    <row r="17553" spans="9:39">
      <c r="I17553" s="10"/>
      <c r="R17553" s="10"/>
      <c r="S17553" s="10"/>
      <c r="T17553" s="10"/>
      <c r="X17553" s="35"/>
      <c r="AG17553" s="10"/>
      <c r="AI17553" s="10"/>
      <c r="AL17553" s="10"/>
      <c r="AM17553" s="10"/>
    </row>
    <row r="17554" spans="9:39">
      <c r="I17554" s="10"/>
      <c r="R17554" s="10"/>
      <c r="S17554" s="10"/>
      <c r="T17554" s="10"/>
      <c r="X17554" s="35"/>
      <c r="AG17554" s="10"/>
      <c r="AI17554" s="10"/>
      <c r="AL17554" s="10"/>
      <c r="AM17554" s="10"/>
    </row>
    <row r="17555" spans="9:39">
      <c r="I17555" s="10"/>
      <c r="R17555" s="10"/>
      <c r="S17555" s="10"/>
      <c r="T17555" s="10"/>
      <c r="X17555" s="35"/>
      <c r="AG17555" s="10"/>
      <c r="AI17555" s="10"/>
      <c r="AL17555" s="10"/>
      <c r="AM17555" s="10"/>
    </row>
    <row r="17556" spans="9:39">
      <c r="I17556" s="10"/>
      <c r="R17556" s="10"/>
      <c r="S17556" s="10"/>
      <c r="T17556" s="10"/>
      <c r="X17556" s="35"/>
      <c r="AG17556" s="10"/>
      <c r="AI17556" s="10"/>
      <c r="AL17556" s="10"/>
      <c r="AM17556" s="10"/>
    </row>
    <row r="17557" spans="9:39">
      <c r="I17557" s="10"/>
      <c r="R17557" s="10"/>
      <c r="S17557" s="10"/>
      <c r="T17557" s="10"/>
      <c r="X17557" s="35"/>
      <c r="AG17557" s="10"/>
      <c r="AI17557" s="10"/>
      <c r="AL17557" s="10"/>
      <c r="AM17557" s="10"/>
    </row>
    <row r="17558" spans="9:39">
      <c r="I17558" s="10"/>
      <c r="R17558" s="10"/>
      <c r="S17558" s="10"/>
      <c r="T17558" s="10"/>
      <c r="X17558" s="35"/>
      <c r="AG17558" s="10"/>
      <c r="AI17558" s="10"/>
      <c r="AL17558" s="10"/>
      <c r="AM17558" s="10"/>
    </row>
    <row r="17559" spans="9:39">
      <c r="I17559" s="10"/>
      <c r="R17559" s="10"/>
      <c r="S17559" s="10"/>
      <c r="T17559" s="10"/>
      <c r="X17559" s="35"/>
      <c r="AG17559" s="10"/>
      <c r="AI17559" s="10"/>
      <c r="AL17559" s="10"/>
      <c r="AM17559" s="10"/>
    </row>
    <row r="17560" spans="9:39">
      <c r="I17560" s="10"/>
      <c r="R17560" s="10"/>
      <c r="S17560" s="10"/>
      <c r="T17560" s="10"/>
      <c r="X17560" s="35"/>
      <c r="AG17560" s="10"/>
      <c r="AI17560" s="10"/>
      <c r="AL17560" s="10"/>
      <c r="AM17560" s="10"/>
    </row>
    <row r="17561" spans="9:39">
      <c r="I17561" s="10"/>
      <c r="R17561" s="10"/>
      <c r="S17561" s="10"/>
      <c r="T17561" s="10"/>
      <c r="X17561" s="35"/>
      <c r="AG17561" s="10"/>
      <c r="AI17561" s="10"/>
      <c r="AL17561" s="10"/>
      <c r="AM17561" s="10"/>
    </row>
    <row r="17562" spans="9:39">
      <c r="I17562" s="10"/>
      <c r="R17562" s="10"/>
      <c r="S17562" s="10"/>
      <c r="T17562" s="10"/>
      <c r="X17562" s="35"/>
      <c r="AG17562" s="10"/>
      <c r="AI17562" s="10"/>
      <c r="AL17562" s="10"/>
      <c r="AM17562" s="10"/>
    </row>
    <row r="17563" spans="9:39">
      <c r="I17563" s="10"/>
      <c r="R17563" s="10"/>
      <c r="S17563" s="10"/>
      <c r="T17563" s="10"/>
      <c r="X17563" s="35"/>
      <c r="AG17563" s="10"/>
      <c r="AI17563" s="10"/>
      <c r="AL17563" s="10"/>
      <c r="AM17563" s="10"/>
    </row>
    <row r="17564" spans="9:39">
      <c r="I17564" s="10"/>
      <c r="R17564" s="10"/>
      <c r="S17564" s="10"/>
      <c r="T17564" s="10"/>
      <c r="X17564" s="35"/>
      <c r="AG17564" s="10"/>
      <c r="AI17564" s="10"/>
      <c r="AL17564" s="10"/>
      <c r="AM17564" s="10"/>
    </row>
    <row r="17565" spans="9:39">
      <c r="I17565" s="10"/>
      <c r="R17565" s="10"/>
      <c r="S17565" s="10"/>
      <c r="T17565" s="10"/>
      <c r="X17565" s="35"/>
      <c r="AG17565" s="10"/>
      <c r="AI17565" s="10"/>
      <c r="AL17565" s="10"/>
      <c r="AM17565" s="10"/>
    </row>
    <row r="17566" spans="9:39">
      <c r="I17566" s="10"/>
      <c r="R17566" s="10"/>
      <c r="S17566" s="10"/>
      <c r="T17566" s="10"/>
      <c r="X17566" s="35"/>
      <c r="AG17566" s="10"/>
      <c r="AI17566" s="10"/>
      <c r="AL17566" s="10"/>
      <c r="AM17566" s="10"/>
    </row>
    <row r="17567" spans="9:39">
      <c r="I17567" s="10"/>
      <c r="R17567" s="10"/>
      <c r="S17567" s="10"/>
      <c r="T17567" s="10"/>
      <c r="X17567" s="35"/>
      <c r="AG17567" s="10"/>
      <c r="AI17567" s="10"/>
      <c r="AL17567" s="10"/>
      <c r="AM17567" s="10"/>
    </row>
    <row r="17568" spans="9:39">
      <c r="I17568" s="10"/>
      <c r="R17568" s="10"/>
      <c r="S17568" s="10"/>
      <c r="T17568" s="10"/>
      <c r="X17568" s="35"/>
      <c r="AG17568" s="10"/>
      <c r="AI17568" s="10"/>
      <c r="AL17568" s="10"/>
      <c r="AM17568" s="10"/>
    </row>
    <row r="17569" spans="9:39">
      <c r="I17569" s="10"/>
      <c r="R17569" s="10"/>
      <c r="S17569" s="10"/>
      <c r="T17569" s="10"/>
      <c r="X17569" s="35"/>
      <c r="AG17569" s="10"/>
      <c r="AI17569" s="10"/>
      <c r="AL17569" s="10"/>
      <c r="AM17569" s="10"/>
    </row>
    <row r="17570" spans="9:39">
      <c r="I17570" s="10"/>
      <c r="R17570" s="10"/>
      <c r="S17570" s="10"/>
      <c r="T17570" s="10"/>
      <c r="X17570" s="35"/>
      <c r="AG17570" s="10"/>
      <c r="AI17570" s="10"/>
      <c r="AL17570" s="10"/>
      <c r="AM17570" s="10"/>
    </row>
    <row r="17571" spans="9:39">
      <c r="I17571" s="10"/>
      <c r="R17571" s="10"/>
      <c r="S17571" s="10"/>
      <c r="T17571" s="10"/>
      <c r="X17571" s="35"/>
      <c r="AG17571" s="10"/>
      <c r="AI17571" s="10"/>
      <c r="AL17571" s="10"/>
      <c r="AM17571" s="10"/>
    </row>
    <row r="17572" spans="9:39">
      <c r="I17572" s="10"/>
      <c r="R17572" s="10"/>
      <c r="S17572" s="10"/>
      <c r="T17572" s="10"/>
      <c r="X17572" s="35"/>
      <c r="AG17572" s="10"/>
      <c r="AI17572" s="10"/>
      <c r="AL17572" s="10"/>
      <c r="AM17572" s="10"/>
    </row>
    <row r="17573" spans="9:39">
      <c r="I17573" s="10"/>
      <c r="R17573" s="10"/>
      <c r="S17573" s="10"/>
      <c r="T17573" s="10"/>
      <c r="X17573" s="35"/>
      <c r="AG17573" s="10"/>
      <c r="AI17573" s="10"/>
      <c r="AL17573" s="10"/>
      <c r="AM17573" s="10"/>
    </row>
    <row r="17574" spans="9:39">
      <c r="I17574" s="10"/>
      <c r="R17574" s="10"/>
      <c r="S17574" s="10"/>
      <c r="T17574" s="10"/>
      <c r="X17574" s="35"/>
      <c r="AG17574" s="10"/>
      <c r="AI17574" s="10"/>
      <c r="AL17574" s="10"/>
      <c r="AM17574" s="10"/>
    </row>
    <row r="17575" spans="9:39">
      <c r="I17575" s="10"/>
      <c r="R17575" s="10"/>
      <c r="S17575" s="10"/>
      <c r="T17575" s="10"/>
      <c r="X17575" s="35"/>
      <c r="AG17575" s="10"/>
      <c r="AI17575" s="10"/>
      <c r="AL17575" s="10"/>
      <c r="AM17575" s="10"/>
    </row>
    <row r="17576" spans="9:39">
      <c r="I17576" s="10"/>
      <c r="R17576" s="10"/>
      <c r="S17576" s="10"/>
      <c r="T17576" s="10"/>
      <c r="X17576" s="35"/>
      <c r="AG17576" s="10"/>
      <c r="AI17576" s="10"/>
      <c r="AL17576" s="10"/>
      <c r="AM17576" s="10"/>
    </row>
    <row r="17577" spans="9:39">
      <c r="I17577" s="10"/>
      <c r="R17577" s="10"/>
      <c r="S17577" s="10"/>
      <c r="T17577" s="10"/>
      <c r="X17577" s="35"/>
      <c r="AG17577" s="10"/>
      <c r="AI17577" s="10"/>
      <c r="AL17577" s="10"/>
      <c r="AM17577" s="10"/>
    </row>
    <row r="17578" spans="9:39">
      <c r="I17578" s="10"/>
      <c r="R17578" s="10"/>
      <c r="S17578" s="10"/>
      <c r="T17578" s="10"/>
      <c r="X17578" s="35"/>
      <c r="AG17578" s="10"/>
      <c r="AI17578" s="10"/>
      <c r="AL17578" s="10"/>
      <c r="AM17578" s="10"/>
    </row>
    <row r="17579" spans="9:39">
      <c r="I17579" s="10"/>
      <c r="R17579" s="10"/>
      <c r="S17579" s="10"/>
      <c r="T17579" s="10"/>
      <c r="X17579" s="35"/>
      <c r="AG17579" s="10"/>
      <c r="AI17579" s="10"/>
      <c r="AL17579" s="10"/>
      <c r="AM17579" s="10"/>
    </row>
    <row r="17580" spans="9:39">
      <c r="I17580" s="10"/>
      <c r="R17580" s="10"/>
      <c r="S17580" s="10"/>
      <c r="T17580" s="10"/>
      <c r="X17580" s="35"/>
      <c r="AG17580" s="10"/>
      <c r="AI17580" s="10"/>
      <c r="AL17580" s="10"/>
      <c r="AM17580" s="10"/>
    </row>
    <row r="17581" spans="9:39">
      <c r="I17581" s="10"/>
      <c r="R17581" s="10"/>
      <c r="S17581" s="10"/>
      <c r="T17581" s="10"/>
      <c r="X17581" s="35"/>
      <c r="AG17581" s="10"/>
      <c r="AI17581" s="10"/>
      <c r="AL17581" s="10"/>
      <c r="AM17581" s="10"/>
    </row>
    <row r="17582" spans="9:39">
      <c r="I17582" s="10"/>
      <c r="R17582" s="10"/>
      <c r="S17582" s="10"/>
      <c r="T17582" s="10"/>
      <c r="X17582" s="35"/>
      <c r="AG17582" s="10"/>
      <c r="AI17582" s="10"/>
      <c r="AL17582" s="10"/>
      <c r="AM17582" s="10"/>
    </row>
    <row r="17583" spans="9:39">
      <c r="I17583" s="10"/>
      <c r="R17583" s="10"/>
      <c r="S17583" s="10"/>
      <c r="T17583" s="10"/>
      <c r="X17583" s="35"/>
      <c r="AG17583" s="10"/>
      <c r="AI17583" s="10"/>
      <c r="AL17583" s="10"/>
      <c r="AM17583" s="10"/>
    </row>
    <row r="17584" spans="9:39">
      <c r="I17584" s="10"/>
      <c r="R17584" s="10"/>
      <c r="S17584" s="10"/>
      <c r="T17584" s="10"/>
      <c r="X17584" s="35"/>
      <c r="AG17584" s="10"/>
      <c r="AI17584" s="10"/>
      <c r="AL17584" s="10"/>
      <c r="AM17584" s="10"/>
    </row>
    <row r="17585" spans="9:39">
      <c r="I17585" s="10"/>
      <c r="R17585" s="10"/>
      <c r="S17585" s="10"/>
      <c r="T17585" s="10"/>
      <c r="X17585" s="35"/>
      <c r="AG17585" s="10"/>
      <c r="AI17585" s="10"/>
      <c r="AL17585" s="10"/>
      <c r="AM17585" s="10"/>
    </row>
    <row r="17586" spans="9:39">
      <c r="I17586" s="10"/>
      <c r="R17586" s="10"/>
      <c r="S17586" s="10"/>
      <c r="T17586" s="10"/>
      <c r="X17586" s="35"/>
      <c r="AG17586" s="10"/>
      <c r="AI17586" s="10"/>
      <c r="AL17586" s="10"/>
      <c r="AM17586" s="10"/>
    </row>
    <row r="17587" spans="9:39">
      <c r="I17587" s="10"/>
      <c r="R17587" s="10"/>
      <c r="S17587" s="10"/>
      <c r="T17587" s="10"/>
      <c r="X17587" s="35"/>
      <c r="AG17587" s="10"/>
      <c r="AI17587" s="10"/>
      <c r="AL17587" s="10"/>
      <c r="AM17587" s="10"/>
    </row>
    <row r="17588" spans="9:39">
      <c r="I17588" s="10"/>
      <c r="R17588" s="10"/>
      <c r="S17588" s="10"/>
      <c r="T17588" s="10"/>
      <c r="X17588" s="35"/>
      <c r="AG17588" s="10"/>
      <c r="AI17588" s="10"/>
      <c r="AL17588" s="10"/>
      <c r="AM17588" s="10"/>
    </row>
    <row r="17589" spans="9:39">
      <c r="I17589" s="10"/>
      <c r="R17589" s="10"/>
      <c r="S17589" s="10"/>
      <c r="T17589" s="10"/>
      <c r="X17589" s="35"/>
      <c r="AG17589" s="10"/>
      <c r="AI17589" s="10"/>
      <c r="AL17589" s="10"/>
      <c r="AM17589" s="10"/>
    </row>
    <row r="17590" spans="9:39">
      <c r="I17590" s="10"/>
      <c r="R17590" s="10"/>
      <c r="S17590" s="10"/>
      <c r="T17590" s="10"/>
      <c r="X17590" s="35"/>
      <c r="AG17590" s="10"/>
      <c r="AI17590" s="10"/>
      <c r="AL17590" s="10"/>
      <c r="AM17590" s="10"/>
    </row>
    <row r="17591" spans="9:39">
      <c r="I17591" s="10"/>
      <c r="R17591" s="10"/>
      <c r="S17591" s="10"/>
      <c r="T17591" s="10"/>
      <c r="X17591" s="35"/>
      <c r="AG17591" s="10"/>
      <c r="AI17591" s="10"/>
      <c r="AL17591" s="10"/>
      <c r="AM17591" s="10"/>
    </row>
    <row r="17592" spans="9:39">
      <c r="I17592" s="10"/>
      <c r="R17592" s="10"/>
      <c r="S17592" s="10"/>
      <c r="T17592" s="10"/>
      <c r="X17592" s="35"/>
      <c r="AG17592" s="10"/>
      <c r="AI17592" s="10"/>
      <c r="AL17592" s="10"/>
      <c r="AM17592" s="10"/>
    </row>
    <row r="17593" spans="9:39">
      <c r="I17593" s="10"/>
      <c r="R17593" s="10"/>
      <c r="S17593" s="10"/>
      <c r="T17593" s="10"/>
      <c r="X17593" s="35"/>
      <c r="AG17593" s="10"/>
      <c r="AI17593" s="10"/>
      <c r="AL17593" s="10"/>
      <c r="AM17593" s="10"/>
    </row>
    <row r="17594" spans="9:39">
      <c r="I17594" s="10"/>
      <c r="R17594" s="10"/>
      <c r="S17594" s="10"/>
      <c r="T17594" s="10"/>
      <c r="X17594" s="35"/>
      <c r="AG17594" s="10"/>
      <c r="AI17594" s="10"/>
      <c r="AL17594" s="10"/>
      <c r="AM17594" s="10"/>
    </row>
    <row r="17595" spans="9:39">
      <c r="I17595" s="10"/>
      <c r="R17595" s="10"/>
      <c r="S17595" s="10"/>
      <c r="T17595" s="10"/>
      <c r="X17595" s="35"/>
      <c r="AG17595" s="10"/>
      <c r="AI17595" s="10"/>
      <c r="AL17595" s="10"/>
      <c r="AM17595" s="10"/>
    </row>
    <row r="17596" spans="9:39">
      <c r="I17596" s="10"/>
      <c r="R17596" s="10"/>
      <c r="S17596" s="10"/>
      <c r="T17596" s="10"/>
      <c r="X17596" s="35"/>
      <c r="AG17596" s="10"/>
      <c r="AI17596" s="10"/>
      <c r="AL17596" s="10"/>
      <c r="AM17596" s="10"/>
    </row>
    <row r="17597" spans="9:39">
      <c r="I17597" s="10"/>
      <c r="R17597" s="10"/>
      <c r="S17597" s="10"/>
      <c r="T17597" s="10"/>
      <c r="X17597" s="35"/>
      <c r="AG17597" s="10"/>
      <c r="AI17597" s="10"/>
      <c r="AL17597" s="10"/>
      <c r="AM17597" s="10"/>
    </row>
    <row r="17598" spans="9:39">
      <c r="I17598" s="10"/>
      <c r="R17598" s="10"/>
      <c r="S17598" s="10"/>
      <c r="T17598" s="10"/>
      <c r="X17598" s="35"/>
      <c r="AG17598" s="10"/>
      <c r="AI17598" s="10"/>
      <c r="AL17598" s="10"/>
      <c r="AM17598" s="10"/>
    </row>
    <row r="17599" spans="9:39">
      <c r="I17599" s="10"/>
      <c r="R17599" s="10"/>
      <c r="S17599" s="10"/>
      <c r="T17599" s="10"/>
      <c r="X17599" s="35"/>
      <c r="AG17599" s="10"/>
      <c r="AI17599" s="10"/>
      <c r="AL17599" s="10"/>
      <c r="AM17599" s="10"/>
    </row>
    <row r="17600" spans="9:39">
      <c r="I17600" s="10"/>
      <c r="R17600" s="10"/>
      <c r="S17600" s="10"/>
      <c r="T17600" s="10"/>
      <c r="X17600" s="35"/>
      <c r="AG17600" s="10"/>
      <c r="AI17600" s="10"/>
      <c r="AL17600" s="10"/>
      <c r="AM17600" s="10"/>
    </row>
    <row r="17601" spans="9:39">
      <c r="I17601" s="10"/>
      <c r="R17601" s="10"/>
      <c r="S17601" s="10"/>
      <c r="T17601" s="10"/>
      <c r="X17601" s="35"/>
      <c r="AG17601" s="10"/>
      <c r="AI17601" s="10"/>
      <c r="AL17601" s="10"/>
      <c r="AM17601" s="10"/>
    </row>
    <row r="17602" spans="9:39">
      <c r="I17602" s="10"/>
      <c r="R17602" s="10"/>
      <c r="S17602" s="10"/>
      <c r="T17602" s="10"/>
      <c r="X17602" s="35"/>
      <c r="AG17602" s="10"/>
      <c r="AI17602" s="10"/>
      <c r="AL17602" s="10"/>
      <c r="AM17602" s="10"/>
    </row>
    <row r="17603" spans="9:39">
      <c r="I17603" s="10"/>
      <c r="R17603" s="10"/>
      <c r="S17603" s="10"/>
      <c r="T17603" s="10"/>
      <c r="X17603" s="35"/>
      <c r="AG17603" s="10"/>
      <c r="AI17603" s="10"/>
      <c r="AL17603" s="10"/>
      <c r="AM17603" s="10"/>
    </row>
    <row r="17604" spans="9:39">
      <c r="I17604" s="10"/>
      <c r="R17604" s="10"/>
      <c r="S17604" s="10"/>
      <c r="T17604" s="10"/>
      <c r="X17604" s="35"/>
      <c r="AG17604" s="10"/>
      <c r="AI17604" s="10"/>
      <c r="AL17604" s="10"/>
      <c r="AM17604" s="10"/>
    </row>
    <row r="17605" spans="9:39">
      <c r="I17605" s="10"/>
      <c r="R17605" s="10"/>
      <c r="S17605" s="10"/>
      <c r="T17605" s="10"/>
      <c r="X17605" s="35"/>
      <c r="AG17605" s="10"/>
      <c r="AI17605" s="10"/>
      <c r="AL17605" s="10"/>
      <c r="AM17605" s="10"/>
    </row>
    <row r="17606" spans="9:39">
      <c r="I17606" s="10"/>
      <c r="R17606" s="10"/>
      <c r="S17606" s="10"/>
      <c r="T17606" s="10"/>
      <c r="X17606" s="35"/>
      <c r="AG17606" s="10"/>
      <c r="AI17606" s="10"/>
      <c r="AL17606" s="10"/>
      <c r="AM17606" s="10"/>
    </row>
    <row r="17607" spans="9:39">
      <c r="I17607" s="10"/>
      <c r="R17607" s="10"/>
      <c r="S17607" s="10"/>
      <c r="T17607" s="10"/>
      <c r="X17607" s="35"/>
      <c r="AG17607" s="10"/>
      <c r="AI17607" s="10"/>
      <c r="AL17607" s="10"/>
      <c r="AM17607" s="10"/>
    </row>
    <row r="17608" spans="9:39">
      <c r="I17608" s="10"/>
      <c r="R17608" s="10"/>
      <c r="S17608" s="10"/>
      <c r="T17608" s="10"/>
      <c r="X17608" s="35"/>
      <c r="AG17608" s="10"/>
      <c r="AI17608" s="10"/>
      <c r="AL17608" s="10"/>
      <c r="AM17608" s="10"/>
    </row>
    <row r="17609" spans="9:39">
      <c r="I17609" s="10"/>
      <c r="R17609" s="10"/>
      <c r="S17609" s="10"/>
      <c r="T17609" s="10"/>
      <c r="X17609" s="35"/>
      <c r="AG17609" s="10"/>
      <c r="AI17609" s="10"/>
      <c r="AL17609" s="10"/>
      <c r="AM17609" s="10"/>
    </row>
    <row r="17610" spans="9:39">
      <c r="I17610" s="10"/>
      <c r="R17610" s="10"/>
      <c r="S17610" s="10"/>
      <c r="T17610" s="10"/>
      <c r="X17610" s="35"/>
      <c r="AG17610" s="10"/>
      <c r="AI17610" s="10"/>
      <c r="AL17610" s="10"/>
      <c r="AM17610" s="10"/>
    </row>
    <row r="17611" spans="9:39">
      <c r="I17611" s="10"/>
      <c r="R17611" s="10"/>
      <c r="S17611" s="10"/>
      <c r="T17611" s="10"/>
      <c r="X17611" s="35"/>
      <c r="AG17611" s="10"/>
      <c r="AI17611" s="10"/>
      <c r="AL17611" s="10"/>
      <c r="AM17611" s="10"/>
    </row>
    <row r="17612" spans="9:39">
      <c r="I17612" s="10"/>
      <c r="R17612" s="10"/>
      <c r="S17612" s="10"/>
      <c r="T17612" s="10"/>
      <c r="X17612" s="35"/>
      <c r="AG17612" s="10"/>
      <c r="AI17612" s="10"/>
      <c r="AL17612" s="10"/>
      <c r="AM17612" s="10"/>
    </row>
    <row r="17613" spans="9:39">
      <c r="I17613" s="10"/>
      <c r="R17613" s="10"/>
      <c r="S17613" s="10"/>
      <c r="T17613" s="10"/>
      <c r="X17613" s="35"/>
      <c r="AG17613" s="10"/>
      <c r="AI17613" s="10"/>
      <c r="AL17613" s="10"/>
      <c r="AM17613" s="10"/>
    </row>
    <row r="17614" spans="9:39">
      <c r="I17614" s="10"/>
      <c r="R17614" s="10"/>
      <c r="S17614" s="10"/>
      <c r="T17614" s="10"/>
      <c r="X17614" s="35"/>
      <c r="AG17614" s="10"/>
      <c r="AI17614" s="10"/>
      <c r="AL17614" s="10"/>
      <c r="AM17614" s="10"/>
    </row>
    <row r="17615" spans="9:39">
      <c r="I17615" s="10"/>
      <c r="R17615" s="10"/>
      <c r="S17615" s="10"/>
      <c r="T17615" s="10"/>
      <c r="X17615" s="35"/>
      <c r="AG17615" s="10"/>
      <c r="AI17615" s="10"/>
      <c r="AL17615" s="10"/>
      <c r="AM17615" s="10"/>
    </row>
    <row r="17616" spans="9:39">
      <c r="I17616" s="10"/>
      <c r="R17616" s="10"/>
      <c r="S17616" s="10"/>
      <c r="T17616" s="10"/>
      <c r="X17616" s="35"/>
      <c r="AG17616" s="10"/>
      <c r="AI17616" s="10"/>
      <c r="AL17616" s="10"/>
      <c r="AM17616" s="10"/>
    </row>
    <row r="17617" spans="9:39">
      <c r="I17617" s="10"/>
      <c r="R17617" s="10"/>
      <c r="S17617" s="10"/>
      <c r="T17617" s="10"/>
      <c r="X17617" s="35"/>
      <c r="AG17617" s="10"/>
      <c r="AI17617" s="10"/>
      <c r="AL17617" s="10"/>
      <c r="AM17617" s="10"/>
    </row>
    <row r="17618" spans="9:39">
      <c r="I17618" s="10"/>
      <c r="R17618" s="10"/>
      <c r="S17618" s="10"/>
      <c r="T17618" s="10"/>
      <c r="X17618" s="35"/>
      <c r="AG17618" s="10"/>
      <c r="AI17618" s="10"/>
      <c r="AL17618" s="10"/>
      <c r="AM17618" s="10"/>
    </row>
    <row r="17619" spans="9:39">
      <c r="I17619" s="10"/>
      <c r="R17619" s="10"/>
      <c r="S17619" s="10"/>
      <c r="T17619" s="10"/>
      <c r="X17619" s="35"/>
      <c r="AG17619" s="10"/>
      <c r="AI17619" s="10"/>
      <c r="AL17619" s="10"/>
      <c r="AM17619" s="10"/>
    </row>
    <row r="17620" spans="9:39">
      <c r="I17620" s="10"/>
      <c r="R17620" s="10"/>
      <c r="S17620" s="10"/>
      <c r="T17620" s="10"/>
      <c r="X17620" s="35"/>
      <c r="AG17620" s="10"/>
      <c r="AI17620" s="10"/>
      <c r="AL17620" s="10"/>
      <c r="AM17620" s="10"/>
    </row>
    <row r="17621" spans="9:39">
      <c r="I17621" s="10"/>
      <c r="R17621" s="10"/>
      <c r="S17621" s="10"/>
      <c r="T17621" s="10"/>
      <c r="X17621" s="35"/>
      <c r="AG17621" s="10"/>
      <c r="AI17621" s="10"/>
      <c r="AL17621" s="10"/>
      <c r="AM17621" s="10"/>
    </row>
    <row r="17622" spans="9:39">
      <c r="I17622" s="10"/>
      <c r="R17622" s="10"/>
      <c r="S17622" s="10"/>
      <c r="T17622" s="10"/>
      <c r="X17622" s="35"/>
      <c r="AG17622" s="10"/>
      <c r="AI17622" s="10"/>
      <c r="AL17622" s="10"/>
      <c r="AM17622" s="10"/>
    </row>
    <row r="17623" spans="9:39">
      <c r="I17623" s="10"/>
      <c r="R17623" s="10"/>
      <c r="S17623" s="10"/>
      <c r="T17623" s="10"/>
      <c r="X17623" s="35"/>
      <c r="AG17623" s="10"/>
      <c r="AI17623" s="10"/>
      <c r="AL17623" s="10"/>
      <c r="AM17623" s="10"/>
    </row>
    <row r="17624" spans="9:39">
      <c r="I17624" s="10"/>
      <c r="R17624" s="10"/>
      <c r="S17624" s="10"/>
      <c r="T17624" s="10"/>
      <c r="X17624" s="35"/>
      <c r="AG17624" s="10"/>
      <c r="AI17624" s="10"/>
      <c r="AL17624" s="10"/>
      <c r="AM17624" s="10"/>
    </row>
    <row r="17625" spans="9:39">
      <c r="I17625" s="10"/>
      <c r="R17625" s="10"/>
      <c r="S17625" s="10"/>
      <c r="T17625" s="10"/>
      <c r="X17625" s="35"/>
      <c r="AG17625" s="10"/>
      <c r="AI17625" s="10"/>
      <c r="AL17625" s="10"/>
      <c r="AM17625" s="10"/>
    </row>
    <row r="17626" spans="9:39">
      <c r="I17626" s="10"/>
      <c r="R17626" s="10"/>
      <c r="S17626" s="10"/>
      <c r="T17626" s="10"/>
      <c r="X17626" s="35"/>
      <c r="AG17626" s="10"/>
      <c r="AI17626" s="10"/>
      <c r="AL17626" s="10"/>
      <c r="AM17626" s="10"/>
    </row>
    <row r="17627" spans="9:39">
      <c r="I17627" s="10"/>
      <c r="R17627" s="10"/>
      <c r="S17627" s="10"/>
      <c r="T17627" s="10"/>
      <c r="X17627" s="35"/>
      <c r="AG17627" s="10"/>
      <c r="AI17627" s="10"/>
      <c r="AL17627" s="10"/>
      <c r="AM17627" s="10"/>
    </row>
    <row r="17628" spans="9:39">
      <c r="I17628" s="10"/>
      <c r="R17628" s="10"/>
      <c r="S17628" s="10"/>
      <c r="T17628" s="10"/>
      <c r="X17628" s="35"/>
      <c r="AG17628" s="10"/>
      <c r="AI17628" s="10"/>
      <c r="AL17628" s="10"/>
      <c r="AM17628" s="10"/>
    </row>
    <row r="17629" spans="9:39">
      <c r="I17629" s="10"/>
      <c r="R17629" s="10"/>
      <c r="S17629" s="10"/>
      <c r="T17629" s="10"/>
      <c r="X17629" s="35"/>
      <c r="AG17629" s="10"/>
      <c r="AI17629" s="10"/>
      <c r="AL17629" s="10"/>
      <c r="AM17629" s="10"/>
    </row>
    <row r="17630" spans="9:39">
      <c r="I17630" s="10"/>
      <c r="R17630" s="10"/>
      <c r="S17630" s="10"/>
      <c r="T17630" s="10"/>
      <c r="X17630" s="35"/>
      <c r="AG17630" s="10"/>
      <c r="AI17630" s="10"/>
      <c r="AL17630" s="10"/>
      <c r="AM17630" s="10"/>
    </row>
    <row r="17631" spans="9:39">
      <c r="I17631" s="10"/>
      <c r="R17631" s="10"/>
      <c r="S17631" s="10"/>
      <c r="T17631" s="10"/>
      <c r="X17631" s="35"/>
      <c r="AG17631" s="10"/>
      <c r="AI17631" s="10"/>
      <c r="AL17631" s="10"/>
      <c r="AM17631" s="10"/>
    </row>
    <row r="17632" spans="9:39">
      <c r="I17632" s="10"/>
      <c r="R17632" s="10"/>
      <c r="S17632" s="10"/>
      <c r="T17632" s="10"/>
      <c r="X17632" s="35"/>
      <c r="AG17632" s="10"/>
      <c r="AI17632" s="10"/>
      <c r="AL17632" s="10"/>
      <c r="AM17632" s="10"/>
    </row>
    <row r="17633" spans="9:39">
      <c r="I17633" s="10"/>
      <c r="R17633" s="10"/>
      <c r="S17633" s="10"/>
      <c r="T17633" s="10"/>
      <c r="X17633" s="35"/>
      <c r="AG17633" s="10"/>
      <c r="AI17633" s="10"/>
      <c r="AL17633" s="10"/>
      <c r="AM17633" s="10"/>
    </row>
    <row r="17634" spans="9:39">
      <c r="I17634" s="10"/>
      <c r="R17634" s="10"/>
      <c r="S17634" s="10"/>
      <c r="T17634" s="10"/>
      <c r="X17634" s="35"/>
      <c r="AG17634" s="10"/>
      <c r="AI17634" s="10"/>
      <c r="AL17634" s="10"/>
      <c r="AM17634" s="10"/>
    </row>
    <row r="17635" spans="9:39">
      <c r="I17635" s="10"/>
      <c r="R17635" s="10"/>
      <c r="S17635" s="10"/>
      <c r="T17635" s="10"/>
      <c r="X17635" s="35"/>
      <c r="AG17635" s="10"/>
      <c r="AI17635" s="10"/>
      <c r="AL17635" s="10"/>
      <c r="AM17635" s="10"/>
    </row>
    <row r="17636" spans="9:39">
      <c r="I17636" s="10"/>
      <c r="R17636" s="10"/>
      <c r="S17636" s="10"/>
      <c r="T17636" s="10"/>
      <c r="X17636" s="35"/>
      <c r="AG17636" s="10"/>
      <c r="AI17636" s="10"/>
      <c r="AL17636" s="10"/>
      <c r="AM17636" s="10"/>
    </row>
    <row r="17637" spans="9:39">
      <c r="I17637" s="10"/>
      <c r="R17637" s="10"/>
      <c r="S17637" s="10"/>
      <c r="T17637" s="10"/>
      <c r="X17637" s="35"/>
      <c r="AG17637" s="10"/>
      <c r="AI17637" s="10"/>
      <c r="AL17637" s="10"/>
      <c r="AM17637" s="10"/>
    </row>
    <row r="17638" spans="9:39">
      <c r="I17638" s="10"/>
      <c r="R17638" s="10"/>
      <c r="S17638" s="10"/>
      <c r="T17638" s="10"/>
      <c r="X17638" s="35"/>
      <c r="AG17638" s="10"/>
      <c r="AI17638" s="10"/>
      <c r="AL17638" s="10"/>
      <c r="AM17638" s="10"/>
    </row>
    <row r="17639" spans="9:39">
      <c r="I17639" s="10"/>
      <c r="R17639" s="10"/>
      <c r="S17639" s="10"/>
      <c r="T17639" s="10"/>
      <c r="X17639" s="35"/>
      <c r="AG17639" s="10"/>
      <c r="AI17639" s="10"/>
      <c r="AL17639" s="10"/>
      <c r="AM17639" s="10"/>
    </row>
    <row r="17640" spans="9:39">
      <c r="I17640" s="10"/>
      <c r="R17640" s="10"/>
      <c r="S17640" s="10"/>
      <c r="T17640" s="10"/>
      <c r="X17640" s="35"/>
      <c r="AG17640" s="10"/>
      <c r="AI17640" s="10"/>
      <c r="AL17640" s="10"/>
      <c r="AM17640" s="10"/>
    </row>
    <row r="17641" spans="9:39">
      <c r="I17641" s="10"/>
      <c r="R17641" s="10"/>
      <c r="S17641" s="10"/>
      <c r="T17641" s="10"/>
      <c r="X17641" s="35"/>
      <c r="AG17641" s="10"/>
      <c r="AI17641" s="10"/>
      <c r="AL17641" s="10"/>
      <c r="AM17641" s="10"/>
    </row>
    <row r="17642" spans="9:39">
      <c r="I17642" s="10"/>
      <c r="R17642" s="10"/>
      <c r="S17642" s="10"/>
      <c r="T17642" s="10"/>
      <c r="X17642" s="35"/>
      <c r="AG17642" s="10"/>
      <c r="AI17642" s="10"/>
      <c r="AL17642" s="10"/>
      <c r="AM17642" s="10"/>
    </row>
    <row r="17643" spans="9:39">
      <c r="I17643" s="10"/>
      <c r="R17643" s="10"/>
      <c r="S17643" s="10"/>
      <c r="T17643" s="10"/>
      <c r="X17643" s="35"/>
      <c r="AG17643" s="10"/>
      <c r="AI17643" s="10"/>
      <c r="AL17643" s="10"/>
      <c r="AM17643" s="10"/>
    </row>
    <row r="17644" spans="9:39">
      <c r="I17644" s="10"/>
      <c r="R17644" s="10"/>
      <c r="S17644" s="10"/>
      <c r="T17644" s="10"/>
      <c r="X17644" s="35"/>
      <c r="AG17644" s="10"/>
      <c r="AI17644" s="10"/>
      <c r="AL17644" s="10"/>
      <c r="AM17644" s="10"/>
    </row>
    <row r="17645" spans="9:39">
      <c r="I17645" s="10"/>
      <c r="R17645" s="10"/>
      <c r="S17645" s="10"/>
      <c r="T17645" s="10"/>
      <c r="X17645" s="35"/>
      <c r="AG17645" s="10"/>
      <c r="AI17645" s="10"/>
      <c r="AL17645" s="10"/>
      <c r="AM17645" s="10"/>
    </row>
    <row r="17646" spans="9:39">
      <c r="I17646" s="10"/>
      <c r="R17646" s="10"/>
      <c r="S17646" s="10"/>
      <c r="T17646" s="10"/>
      <c r="X17646" s="35"/>
      <c r="AG17646" s="10"/>
      <c r="AI17646" s="10"/>
      <c r="AL17646" s="10"/>
      <c r="AM17646" s="10"/>
    </row>
    <row r="17647" spans="9:39">
      <c r="I17647" s="10"/>
      <c r="R17647" s="10"/>
      <c r="S17647" s="10"/>
      <c r="T17647" s="10"/>
      <c r="X17647" s="35"/>
      <c r="AG17647" s="10"/>
      <c r="AI17647" s="10"/>
      <c r="AL17647" s="10"/>
      <c r="AM17647" s="10"/>
    </row>
    <row r="17648" spans="9:39">
      <c r="I17648" s="10"/>
      <c r="R17648" s="10"/>
      <c r="S17648" s="10"/>
      <c r="T17648" s="10"/>
      <c r="X17648" s="35"/>
      <c r="AG17648" s="10"/>
      <c r="AI17648" s="10"/>
      <c r="AL17648" s="10"/>
      <c r="AM17648" s="10"/>
    </row>
    <row r="17649" spans="9:39">
      <c r="I17649" s="10"/>
      <c r="R17649" s="10"/>
      <c r="S17649" s="10"/>
      <c r="T17649" s="10"/>
      <c r="X17649" s="35"/>
      <c r="AG17649" s="10"/>
      <c r="AI17649" s="10"/>
      <c r="AL17649" s="10"/>
      <c r="AM17649" s="10"/>
    </row>
    <row r="17650" spans="9:39">
      <c r="I17650" s="10"/>
      <c r="R17650" s="10"/>
      <c r="S17650" s="10"/>
      <c r="T17650" s="10"/>
      <c r="X17650" s="35"/>
      <c r="AG17650" s="10"/>
      <c r="AI17650" s="10"/>
      <c r="AL17650" s="10"/>
      <c r="AM17650" s="10"/>
    </row>
    <row r="17651" spans="9:39">
      <c r="I17651" s="10"/>
      <c r="R17651" s="10"/>
      <c r="S17651" s="10"/>
      <c r="T17651" s="10"/>
      <c r="X17651" s="35"/>
      <c r="AG17651" s="10"/>
      <c r="AI17651" s="10"/>
      <c r="AL17651" s="10"/>
      <c r="AM17651" s="10"/>
    </row>
    <row r="17652" spans="9:39">
      <c r="I17652" s="10"/>
      <c r="R17652" s="10"/>
      <c r="S17652" s="10"/>
      <c r="T17652" s="10"/>
      <c r="X17652" s="35"/>
      <c r="AG17652" s="10"/>
      <c r="AI17652" s="10"/>
      <c r="AL17652" s="10"/>
      <c r="AM17652" s="10"/>
    </row>
    <row r="17653" spans="9:39">
      <c r="I17653" s="10"/>
      <c r="R17653" s="10"/>
      <c r="S17653" s="10"/>
      <c r="T17653" s="10"/>
      <c r="X17653" s="35"/>
      <c r="AG17653" s="10"/>
      <c r="AI17653" s="10"/>
      <c r="AL17653" s="10"/>
      <c r="AM17653" s="10"/>
    </row>
    <row r="17654" spans="9:39">
      <c r="I17654" s="10"/>
      <c r="R17654" s="10"/>
      <c r="S17654" s="10"/>
      <c r="T17654" s="10"/>
      <c r="X17654" s="35"/>
      <c r="AG17654" s="10"/>
      <c r="AI17654" s="10"/>
      <c r="AL17654" s="10"/>
      <c r="AM17654" s="10"/>
    </row>
    <row r="17655" spans="9:39">
      <c r="I17655" s="10"/>
      <c r="R17655" s="10"/>
      <c r="S17655" s="10"/>
      <c r="T17655" s="10"/>
      <c r="X17655" s="35"/>
      <c r="AG17655" s="10"/>
      <c r="AI17655" s="10"/>
      <c r="AL17655" s="10"/>
      <c r="AM17655" s="10"/>
    </row>
    <row r="17656" spans="9:39">
      <c r="I17656" s="10"/>
      <c r="R17656" s="10"/>
      <c r="S17656" s="10"/>
      <c r="T17656" s="10"/>
      <c r="X17656" s="35"/>
      <c r="AG17656" s="10"/>
      <c r="AI17656" s="10"/>
      <c r="AL17656" s="10"/>
      <c r="AM17656" s="10"/>
    </row>
    <row r="17657" spans="9:39">
      <c r="I17657" s="10"/>
      <c r="R17657" s="10"/>
      <c r="S17657" s="10"/>
      <c r="T17657" s="10"/>
      <c r="X17657" s="35"/>
      <c r="AG17657" s="10"/>
      <c r="AI17657" s="10"/>
      <c r="AL17657" s="10"/>
      <c r="AM17657" s="10"/>
    </row>
    <row r="17658" spans="9:39">
      <c r="I17658" s="10"/>
      <c r="R17658" s="10"/>
      <c r="S17658" s="10"/>
      <c r="T17658" s="10"/>
      <c r="X17658" s="35"/>
      <c r="AG17658" s="10"/>
      <c r="AI17658" s="10"/>
      <c r="AL17658" s="10"/>
      <c r="AM17658" s="10"/>
    </row>
    <row r="17659" spans="9:39">
      <c r="I17659" s="10"/>
      <c r="R17659" s="10"/>
      <c r="S17659" s="10"/>
      <c r="T17659" s="10"/>
      <c r="X17659" s="35"/>
      <c r="AG17659" s="10"/>
      <c r="AI17659" s="10"/>
      <c r="AL17659" s="10"/>
      <c r="AM17659" s="10"/>
    </row>
    <row r="17660" spans="9:39">
      <c r="I17660" s="10"/>
      <c r="R17660" s="10"/>
      <c r="S17660" s="10"/>
      <c r="T17660" s="10"/>
      <c r="X17660" s="35"/>
      <c r="AG17660" s="10"/>
      <c r="AI17660" s="10"/>
      <c r="AL17660" s="10"/>
      <c r="AM17660" s="10"/>
    </row>
    <row r="17661" spans="9:39">
      <c r="I17661" s="10"/>
      <c r="R17661" s="10"/>
      <c r="S17661" s="10"/>
      <c r="T17661" s="10"/>
      <c r="X17661" s="35"/>
      <c r="AG17661" s="10"/>
      <c r="AI17661" s="10"/>
      <c r="AL17661" s="10"/>
      <c r="AM17661" s="10"/>
    </row>
    <row r="17662" spans="9:39">
      <c r="I17662" s="10"/>
      <c r="R17662" s="10"/>
      <c r="S17662" s="10"/>
      <c r="T17662" s="10"/>
      <c r="X17662" s="35"/>
      <c r="AG17662" s="10"/>
      <c r="AI17662" s="10"/>
      <c r="AL17662" s="10"/>
      <c r="AM17662" s="10"/>
    </row>
    <row r="17663" spans="9:39">
      <c r="I17663" s="10"/>
      <c r="R17663" s="10"/>
      <c r="S17663" s="10"/>
      <c r="T17663" s="10"/>
      <c r="X17663" s="35"/>
      <c r="AG17663" s="10"/>
      <c r="AI17663" s="10"/>
      <c r="AL17663" s="10"/>
      <c r="AM17663" s="10"/>
    </row>
    <row r="17664" spans="9:39">
      <c r="I17664" s="10"/>
      <c r="R17664" s="10"/>
      <c r="S17664" s="10"/>
      <c r="T17664" s="10"/>
      <c r="X17664" s="35"/>
      <c r="AG17664" s="10"/>
      <c r="AI17664" s="10"/>
      <c r="AL17664" s="10"/>
      <c r="AM17664" s="10"/>
    </row>
    <row r="17665" spans="9:39">
      <c r="I17665" s="10"/>
      <c r="R17665" s="10"/>
      <c r="S17665" s="10"/>
      <c r="T17665" s="10"/>
      <c r="X17665" s="35"/>
      <c r="AG17665" s="10"/>
      <c r="AI17665" s="10"/>
      <c r="AL17665" s="10"/>
      <c r="AM17665" s="10"/>
    </row>
    <row r="17666" spans="9:39">
      <c r="I17666" s="10"/>
      <c r="R17666" s="10"/>
      <c r="S17666" s="10"/>
      <c r="T17666" s="10"/>
      <c r="X17666" s="35"/>
      <c r="AG17666" s="10"/>
      <c r="AI17666" s="10"/>
      <c r="AL17666" s="10"/>
      <c r="AM17666" s="10"/>
    </row>
    <row r="17667" spans="9:39">
      <c r="I17667" s="10"/>
      <c r="R17667" s="10"/>
      <c r="S17667" s="10"/>
      <c r="T17667" s="10"/>
      <c r="X17667" s="35"/>
      <c r="AG17667" s="10"/>
      <c r="AI17667" s="10"/>
      <c r="AL17667" s="10"/>
      <c r="AM17667" s="10"/>
    </row>
    <row r="17668" spans="9:39">
      <c r="I17668" s="10"/>
      <c r="R17668" s="10"/>
      <c r="S17668" s="10"/>
      <c r="T17668" s="10"/>
      <c r="X17668" s="35"/>
      <c r="AG17668" s="10"/>
      <c r="AI17668" s="10"/>
      <c r="AL17668" s="10"/>
      <c r="AM17668" s="10"/>
    </row>
    <row r="17669" spans="9:39">
      <c r="I17669" s="10"/>
      <c r="R17669" s="10"/>
      <c r="S17669" s="10"/>
      <c r="T17669" s="10"/>
      <c r="X17669" s="35"/>
      <c r="AG17669" s="10"/>
      <c r="AI17669" s="10"/>
      <c r="AL17669" s="10"/>
      <c r="AM17669" s="10"/>
    </row>
    <row r="17670" spans="9:39">
      <c r="I17670" s="10"/>
      <c r="R17670" s="10"/>
      <c r="S17670" s="10"/>
      <c r="T17670" s="10"/>
      <c r="X17670" s="35"/>
      <c r="AG17670" s="10"/>
      <c r="AI17670" s="10"/>
      <c r="AL17670" s="10"/>
      <c r="AM17670" s="10"/>
    </row>
    <row r="17671" spans="9:39">
      <c r="I17671" s="10"/>
      <c r="R17671" s="10"/>
      <c r="S17671" s="10"/>
      <c r="T17671" s="10"/>
      <c r="X17671" s="35"/>
      <c r="AG17671" s="10"/>
      <c r="AI17671" s="10"/>
      <c r="AL17671" s="10"/>
      <c r="AM17671" s="10"/>
    </row>
    <row r="17672" spans="9:39">
      <c r="I17672" s="10"/>
      <c r="R17672" s="10"/>
      <c r="S17672" s="10"/>
      <c r="T17672" s="10"/>
      <c r="X17672" s="35"/>
      <c r="AG17672" s="10"/>
      <c r="AI17672" s="10"/>
      <c r="AL17672" s="10"/>
      <c r="AM17672" s="10"/>
    </row>
    <row r="17673" spans="9:39">
      <c r="I17673" s="10"/>
      <c r="R17673" s="10"/>
      <c r="S17673" s="10"/>
      <c r="T17673" s="10"/>
      <c r="X17673" s="35"/>
      <c r="AG17673" s="10"/>
      <c r="AI17673" s="10"/>
      <c r="AL17673" s="10"/>
      <c r="AM17673" s="10"/>
    </row>
    <row r="17674" spans="9:39">
      <c r="I17674" s="10"/>
      <c r="R17674" s="10"/>
      <c r="S17674" s="10"/>
      <c r="T17674" s="10"/>
      <c r="X17674" s="35"/>
      <c r="AG17674" s="10"/>
      <c r="AI17674" s="10"/>
      <c r="AL17674" s="10"/>
      <c r="AM17674" s="10"/>
    </row>
    <row r="17675" spans="9:39">
      <c r="I17675" s="10"/>
      <c r="R17675" s="10"/>
      <c r="S17675" s="10"/>
      <c r="T17675" s="10"/>
      <c r="X17675" s="35"/>
      <c r="AG17675" s="10"/>
      <c r="AI17675" s="10"/>
      <c r="AL17675" s="10"/>
      <c r="AM17675" s="10"/>
    </row>
    <row r="17676" spans="9:39">
      <c r="I17676" s="10"/>
      <c r="R17676" s="10"/>
      <c r="S17676" s="10"/>
      <c r="T17676" s="10"/>
      <c r="X17676" s="35"/>
      <c r="AG17676" s="10"/>
      <c r="AI17676" s="10"/>
      <c r="AL17676" s="10"/>
      <c r="AM17676" s="10"/>
    </row>
    <row r="17677" spans="9:39">
      <c r="I17677" s="10"/>
      <c r="R17677" s="10"/>
      <c r="S17677" s="10"/>
      <c r="T17677" s="10"/>
      <c r="X17677" s="35"/>
      <c r="AG17677" s="10"/>
      <c r="AI17677" s="10"/>
      <c r="AL17677" s="10"/>
      <c r="AM17677" s="10"/>
    </row>
    <row r="17678" spans="9:39">
      <c r="I17678" s="10"/>
      <c r="R17678" s="10"/>
      <c r="S17678" s="10"/>
      <c r="T17678" s="10"/>
      <c r="X17678" s="35"/>
      <c r="AG17678" s="10"/>
      <c r="AI17678" s="10"/>
      <c r="AL17678" s="10"/>
      <c r="AM17678" s="10"/>
    </row>
    <row r="17679" spans="9:39">
      <c r="I17679" s="10"/>
      <c r="R17679" s="10"/>
      <c r="S17679" s="10"/>
      <c r="T17679" s="10"/>
      <c r="X17679" s="35"/>
      <c r="AG17679" s="10"/>
      <c r="AI17679" s="10"/>
      <c r="AL17679" s="10"/>
      <c r="AM17679" s="10"/>
    </row>
    <row r="17680" spans="9:39">
      <c r="I17680" s="10"/>
      <c r="R17680" s="10"/>
      <c r="S17680" s="10"/>
      <c r="T17680" s="10"/>
      <c r="X17680" s="35"/>
      <c r="AG17680" s="10"/>
      <c r="AI17680" s="10"/>
      <c r="AL17680" s="10"/>
      <c r="AM17680" s="10"/>
    </row>
    <row r="17681" spans="9:39">
      <c r="I17681" s="10"/>
      <c r="R17681" s="10"/>
      <c r="S17681" s="10"/>
      <c r="T17681" s="10"/>
      <c r="X17681" s="35"/>
      <c r="AG17681" s="10"/>
      <c r="AI17681" s="10"/>
      <c r="AL17681" s="10"/>
      <c r="AM17681" s="10"/>
    </row>
    <row r="17682" spans="9:39">
      <c r="I17682" s="10"/>
      <c r="R17682" s="10"/>
      <c r="S17682" s="10"/>
      <c r="T17682" s="10"/>
      <c r="X17682" s="35"/>
      <c r="AG17682" s="10"/>
      <c r="AI17682" s="10"/>
      <c r="AL17682" s="10"/>
      <c r="AM17682" s="10"/>
    </row>
    <row r="17683" spans="9:39">
      <c r="I17683" s="10"/>
      <c r="R17683" s="10"/>
      <c r="S17683" s="10"/>
      <c r="T17683" s="10"/>
      <c r="X17683" s="35"/>
      <c r="AG17683" s="10"/>
      <c r="AI17683" s="10"/>
      <c r="AL17683" s="10"/>
      <c r="AM17683" s="10"/>
    </row>
    <row r="17684" spans="9:39">
      <c r="I17684" s="10"/>
      <c r="R17684" s="10"/>
      <c r="S17684" s="10"/>
      <c r="T17684" s="10"/>
      <c r="X17684" s="35"/>
      <c r="AG17684" s="10"/>
      <c r="AI17684" s="10"/>
      <c r="AL17684" s="10"/>
      <c r="AM17684" s="10"/>
    </row>
    <row r="17685" spans="9:39">
      <c r="I17685" s="10"/>
      <c r="R17685" s="10"/>
      <c r="S17685" s="10"/>
      <c r="T17685" s="10"/>
      <c r="X17685" s="35"/>
      <c r="AG17685" s="10"/>
      <c r="AI17685" s="10"/>
      <c r="AL17685" s="10"/>
      <c r="AM17685" s="10"/>
    </row>
    <row r="17686" spans="9:39">
      <c r="I17686" s="10"/>
      <c r="R17686" s="10"/>
      <c r="S17686" s="10"/>
      <c r="T17686" s="10"/>
      <c r="X17686" s="35"/>
      <c r="AG17686" s="10"/>
      <c r="AI17686" s="10"/>
      <c r="AL17686" s="10"/>
      <c r="AM17686" s="10"/>
    </row>
    <row r="17687" spans="9:39">
      <c r="I17687" s="10"/>
      <c r="R17687" s="10"/>
      <c r="S17687" s="10"/>
      <c r="T17687" s="10"/>
      <c r="X17687" s="35"/>
      <c r="AG17687" s="10"/>
      <c r="AI17687" s="10"/>
      <c r="AL17687" s="10"/>
      <c r="AM17687" s="10"/>
    </row>
    <row r="17688" spans="9:39">
      <c r="I17688" s="10"/>
      <c r="R17688" s="10"/>
      <c r="S17688" s="10"/>
      <c r="T17688" s="10"/>
      <c r="X17688" s="35"/>
      <c r="AG17688" s="10"/>
      <c r="AI17688" s="10"/>
      <c r="AL17688" s="10"/>
      <c r="AM17688" s="10"/>
    </row>
    <row r="17689" spans="9:39">
      <c r="I17689" s="10"/>
      <c r="R17689" s="10"/>
      <c r="S17689" s="10"/>
      <c r="T17689" s="10"/>
      <c r="X17689" s="35"/>
      <c r="AG17689" s="10"/>
      <c r="AI17689" s="10"/>
      <c r="AL17689" s="10"/>
      <c r="AM17689" s="10"/>
    </row>
    <row r="17690" spans="9:39">
      <c r="I17690" s="10"/>
      <c r="R17690" s="10"/>
      <c r="S17690" s="10"/>
      <c r="T17690" s="10"/>
      <c r="X17690" s="35"/>
      <c r="AG17690" s="10"/>
      <c r="AI17690" s="10"/>
      <c r="AL17690" s="10"/>
      <c r="AM17690" s="10"/>
    </row>
    <row r="17691" spans="9:39">
      <c r="I17691" s="10"/>
      <c r="R17691" s="10"/>
      <c r="S17691" s="10"/>
      <c r="T17691" s="10"/>
      <c r="X17691" s="35"/>
      <c r="AG17691" s="10"/>
      <c r="AI17691" s="10"/>
      <c r="AL17691" s="10"/>
      <c r="AM17691" s="10"/>
    </row>
    <row r="17692" spans="9:39">
      <c r="I17692" s="10"/>
      <c r="R17692" s="10"/>
      <c r="S17692" s="10"/>
      <c r="T17692" s="10"/>
      <c r="X17692" s="35"/>
      <c r="AG17692" s="10"/>
      <c r="AI17692" s="10"/>
      <c r="AL17692" s="10"/>
      <c r="AM17692" s="10"/>
    </row>
    <row r="17693" spans="9:39">
      <c r="I17693" s="10"/>
      <c r="R17693" s="10"/>
      <c r="S17693" s="10"/>
      <c r="T17693" s="10"/>
      <c r="X17693" s="35"/>
      <c r="AG17693" s="10"/>
      <c r="AI17693" s="10"/>
      <c r="AL17693" s="10"/>
      <c r="AM17693" s="10"/>
    </row>
    <row r="17694" spans="9:39">
      <c r="I17694" s="10"/>
      <c r="R17694" s="10"/>
      <c r="S17694" s="10"/>
      <c r="T17694" s="10"/>
      <c r="X17694" s="35"/>
      <c r="AG17694" s="10"/>
      <c r="AI17694" s="10"/>
      <c r="AL17694" s="10"/>
      <c r="AM17694" s="10"/>
    </row>
    <row r="17695" spans="9:39">
      <c r="I17695" s="10"/>
      <c r="R17695" s="10"/>
      <c r="S17695" s="10"/>
      <c r="T17695" s="10"/>
      <c r="X17695" s="35"/>
      <c r="AG17695" s="10"/>
      <c r="AI17695" s="10"/>
      <c r="AL17695" s="10"/>
      <c r="AM17695" s="10"/>
    </row>
    <row r="17696" spans="9:39">
      <c r="I17696" s="10"/>
      <c r="R17696" s="10"/>
      <c r="S17696" s="10"/>
      <c r="T17696" s="10"/>
      <c r="X17696" s="35"/>
      <c r="AG17696" s="10"/>
      <c r="AI17696" s="10"/>
      <c r="AL17696" s="10"/>
      <c r="AM17696" s="10"/>
    </row>
    <row r="17697" spans="9:39">
      <c r="I17697" s="10"/>
      <c r="R17697" s="10"/>
      <c r="S17697" s="10"/>
      <c r="T17697" s="10"/>
      <c r="X17697" s="35"/>
      <c r="AG17697" s="10"/>
      <c r="AI17697" s="10"/>
      <c r="AL17697" s="10"/>
      <c r="AM17697" s="10"/>
    </row>
    <row r="17698" spans="9:39">
      <c r="I17698" s="10"/>
      <c r="R17698" s="10"/>
      <c r="S17698" s="10"/>
      <c r="T17698" s="10"/>
      <c r="X17698" s="35"/>
      <c r="AG17698" s="10"/>
      <c r="AI17698" s="10"/>
      <c r="AL17698" s="10"/>
      <c r="AM17698" s="10"/>
    </row>
    <row r="17699" spans="9:39">
      <c r="I17699" s="10"/>
      <c r="R17699" s="10"/>
      <c r="S17699" s="10"/>
      <c r="T17699" s="10"/>
      <c r="X17699" s="35"/>
      <c r="AG17699" s="10"/>
      <c r="AI17699" s="10"/>
      <c r="AL17699" s="10"/>
      <c r="AM17699" s="10"/>
    </row>
    <row r="17700" spans="9:39">
      <c r="I17700" s="10"/>
      <c r="R17700" s="10"/>
      <c r="S17700" s="10"/>
      <c r="T17700" s="10"/>
      <c r="X17700" s="35"/>
      <c r="AG17700" s="10"/>
      <c r="AI17700" s="10"/>
      <c r="AL17700" s="10"/>
      <c r="AM17700" s="10"/>
    </row>
    <row r="17701" spans="9:39">
      <c r="I17701" s="10"/>
      <c r="R17701" s="10"/>
      <c r="S17701" s="10"/>
      <c r="T17701" s="10"/>
      <c r="X17701" s="35"/>
      <c r="AG17701" s="10"/>
      <c r="AI17701" s="10"/>
      <c r="AL17701" s="10"/>
      <c r="AM17701" s="10"/>
    </row>
    <row r="17702" spans="9:39">
      <c r="I17702" s="10"/>
      <c r="R17702" s="10"/>
      <c r="S17702" s="10"/>
      <c r="T17702" s="10"/>
      <c r="X17702" s="35"/>
      <c r="AG17702" s="10"/>
      <c r="AI17702" s="10"/>
      <c r="AL17702" s="10"/>
      <c r="AM17702" s="10"/>
    </row>
    <row r="17703" spans="9:39">
      <c r="I17703" s="10"/>
      <c r="R17703" s="10"/>
      <c r="S17703" s="10"/>
      <c r="T17703" s="10"/>
      <c r="X17703" s="35"/>
      <c r="AG17703" s="10"/>
      <c r="AI17703" s="10"/>
      <c r="AL17703" s="10"/>
      <c r="AM17703" s="10"/>
    </row>
    <row r="17704" spans="9:39">
      <c r="I17704" s="10"/>
      <c r="R17704" s="10"/>
      <c r="S17704" s="10"/>
      <c r="T17704" s="10"/>
      <c r="X17704" s="35"/>
      <c r="AG17704" s="10"/>
      <c r="AI17704" s="10"/>
      <c r="AL17704" s="10"/>
      <c r="AM17704" s="10"/>
    </row>
    <row r="17705" spans="9:39">
      <c r="I17705" s="10"/>
      <c r="R17705" s="10"/>
      <c r="S17705" s="10"/>
      <c r="T17705" s="10"/>
      <c r="X17705" s="35"/>
      <c r="AG17705" s="10"/>
      <c r="AI17705" s="10"/>
      <c r="AL17705" s="10"/>
      <c r="AM17705" s="10"/>
    </row>
    <row r="17706" spans="9:39">
      <c r="I17706" s="10"/>
      <c r="R17706" s="10"/>
      <c r="S17706" s="10"/>
      <c r="T17706" s="10"/>
      <c r="X17706" s="35"/>
      <c r="AG17706" s="10"/>
      <c r="AI17706" s="10"/>
      <c r="AL17706" s="10"/>
      <c r="AM17706" s="10"/>
    </row>
    <row r="17707" spans="9:39">
      <c r="I17707" s="10"/>
      <c r="R17707" s="10"/>
      <c r="S17707" s="10"/>
      <c r="T17707" s="10"/>
      <c r="X17707" s="35"/>
      <c r="AG17707" s="10"/>
      <c r="AI17707" s="10"/>
      <c r="AL17707" s="10"/>
      <c r="AM17707" s="10"/>
    </row>
    <row r="17708" spans="9:39">
      <c r="I17708" s="10"/>
      <c r="R17708" s="10"/>
      <c r="S17708" s="10"/>
      <c r="T17708" s="10"/>
      <c r="X17708" s="35"/>
      <c r="AG17708" s="10"/>
      <c r="AI17708" s="10"/>
      <c r="AL17708" s="10"/>
      <c r="AM17708" s="10"/>
    </row>
    <row r="17709" spans="9:39">
      <c r="I17709" s="10"/>
      <c r="R17709" s="10"/>
      <c r="S17709" s="10"/>
      <c r="T17709" s="10"/>
      <c r="X17709" s="35"/>
      <c r="AG17709" s="10"/>
      <c r="AI17709" s="10"/>
      <c r="AL17709" s="10"/>
      <c r="AM17709" s="10"/>
    </row>
    <row r="17710" spans="9:39">
      <c r="I17710" s="10"/>
      <c r="R17710" s="10"/>
      <c r="S17710" s="10"/>
      <c r="T17710" s="10"/>
      <c r="X17710" s="35"/>
      <c r="AG17710" s="10"/>
      <c r="AI17710" s="10"/>
      <c r="AL17710" s="10"/>
      <c r="AM17710" s="10"/>
    </row>
    <row r="17711" spans="9:39">
      <c r="I17711" s="10"/>
      <c r="R17711" s="10"/>
      <c r="S17711" s="10"/>
      <c r="T17711" s="10"/>
      <c r="X17711" s="35"/>
      <c r="AG17711" s="10"/>
      <c r="AI17711" s="10"/>
      <c r="AL17711" s="10"/>
      <c r="AM17711" s="10"/>
    </row>
    <row r="17712" spans="9:39">
      <c r="I17712" s="10"/>
      <c r="R17712" s="10"/>
      <c r="S17712" s="10"/>
      <c r="T17712" s="10"/>
      <c r="X17712" s="35"/>
      <c r="AG17712" s="10"/>
      <c r="AI17712" s="10"/>
      <c r="AL17712" s="10"/>
      <c r="AM17712" s="10"/>
    </row>
    <row r="17713" spans="9:39">
      <c r="I17713" s="10"/>
      <c r="R17713" s="10"/>
      <c r="S17713" s="10"/>
      <c r="T17713" s="10"/>
      <c r="X17713" s="35"/>
      <c r="AG17713" s="10"/>
      <c r="AI17713" s="10"/>
      <c r="AL17713" s="10"/>
      <c r="AM17713" s="10"/>
    </row>
    <row r="17714" spans="9:39">
      <c r="I17714" s="10"/>
      <c r="R17714" s="10"/>
      <c r="S17714" s="10"/>
      <c r="T17714" s="10"/>
      <c r="X17714" s="35"/>
      <c r="AG17714" s="10"/>
      <c r="AI17714" s="10"/>
      <c r="AL17714" s="10"/>
      <c r="AM17714" s="10"/>
    </row>
    <row r="17715" spans="9:39">
      <c r="I17715" s="10"/>
      <c r="R17715" s="10"/>
      <c r="S17715" s="10"/>
      <c r="T17715" s="10"/>
      <c r="X17715" s="35"/>
      <c r="AG17715" s="10"/>
      <c r="AI17715" s="10"/>
      <c r="AL17715" s="10"/>
      <c r="AM17715" s="10"/>
    </row>
    <row r="17716" spans="9:39">
      <c r="I17716" s="10"/>
      <c r="R17716" s="10"/>
      <c r="S17716" s="10"/>
      <c r="T17716" s="10"/>
      <c r="X17716" s="35"/>
      <c r="AG17716" s="10"/>
      <c r="AI17716" s="10"/>
      <c r="AL17716" s="10"/>
      <c r="AM17716" s="10"/>
    </row>
    <row r="17717" spans="9:39">
      <c r="I17717" s="10"/>
      <c r="R17717" s="10"/>
      <c r="S17717" s="10"/>
      <c r="T17717" s="10"/>
      <c r="X17717" s="35"/>
      <c r="AG17717" s="10"/>
      <c r="AI17717" s="10"/>
      <c r="AL17717" s="10"/>
      <c r="AM17717" s="10"/>
    </row>
    <row r="17718" spans="9:39">
      <c r="I17718" s="10"/>
      <c r="R17718" s="10"/>
      <c r="S17718" s="10"/>
      <c r="T17718" s="10"/>
      <c r="X17718" s="35"/>
      <c r="AG17718" s="10"/>
      <c r="AI17718" s="10"/>
      <c r="AL17718" s="10"/>
      <c r="AM17718" s="10"/>
    </row>
    <row r="17719" spans="9:39">
      <c r="I17719" s="10"/>
      <c r="R17719" s="10"/>
      <c r="S17719" s="10"/>
      <c r="T17719" s="10"/>
      <c r="X17719" s="35"/>
      <c r="AG17719" s="10"/>
      <c r="AI17719" s="10"/>
      <c r="AL17719" s="10"/>
      <c r="AM17719" s="10"/>
    </row>
    <row r="17720" spans="9:39">
      <c r="I17720" s="10"/>
      <c r="R17720" s="10"/>
      <c r="S17720" s="10"/>
      <c r="T17720" s="10"/>
      <c r="X17720" s="35"/>
      <c r="AG17720" s="10"/>
      <c r="AI17720" s="10"/>
      <c r="AL17720" s="10"/>
      <c r="AM17720" s="10"/>
    </row>
    <row r="17721" spans="9:39">
      <c r="I17721" s="10"/>
      <c r="R17721" s="10"/>
      <c r="S17721" s="10"/>
      <c r="T17721" s="10"/>
      <c r="X17721" s="35"/>
      <c r="AG17721" s="10"/>
      <c r="AI17721" s="10"/>
      <c r="AL17721" s="10"/>
      <c r="AM17721" s="10"/>
    </row>
    <row r="17722" spans="9:39">
      <c r="I17722" s="10"/>
      <c r="R17722" s="10"/>
      <c r="S17722" s="10"/>
      <c r="T17722" s="10"/>
      <c r="X17722" s="35"/>
      <c r="AG17722" s="10"/>
      <c r="AI17722" s="10"/>
      <c r="AL17722" s="10"/>
      <c r="AM17722" s="10"/>
    </row>
    <row r="17723" spans="9:39">
      <c r="I17723" s="10"/>
      <c r="R17723" s="10"/>
      <c r="S17723" s="10"/>
      <c r="T17723" s="10"/>
      <c r="X17723" s="35"/>
      <c r="AG17723" s="10"/>
      <c r="AI17723" s="10"/>
      <c r="AL17723" s="10"/>
      <c r="AM17723" s="10"/>
    </row>
    <row r="17724" spans="9:39">
      <c r="I17724" s="10"/>
      <c r="R17724" s="10"/>
      <c r="S17724" s="10"/>
      <c r="T17724" s="10"/>
      <c r="X17724" s="35"/>
      <c r="AG17724" s="10"/>
      <c r="AI17724" s="10"/>
      <c r="AL17724" s="10"/>
      <c r="AM17724" s="10"/>
    </row>
    <row r="17725" spans="9:39">
      <c r="I17725" s="10"/>
      <c r="R17725" s="10"/>
      <c r="S17725" s="10"/>
      <c r="T17725" s="10"/>
      <c r="X17725" s="35"/>
      <c r="AG17725" s="10"/>
      <c r="AI17725" s="10"/>
      <c r="AL17725" s="10"/>
      <c r="AM17725" s="10"/>
    </row>
    <row r="17726" spans="9:39">
      <c r="I17726" s="10"/>
      <c r="R17726" s="10"/>
      <c r="S17726" s="10"/>
      <c r="T17726" s="10"/>
      <c r="X17726" s="35"/>
      <c r="AG17726" s="10"/>
      <c r="AI17726" s="10"/>
      <c r="AL17726" s="10"/>
      <c r="AM17726" s="10"/>
    </row>
    <row r="17727" spans="9:39">
      <c r="I17727" s="10"/>
      <c r="R17727" s="10"/>
      <c r="S17727" s="10"/>
      <c r="T17727" s="10"/>
      <c r="X17727" s="35"/>
      <c r="AG17727" s="10"/>
      <c r="AI17727" s="10"/>
      <c r="AL17727" s="10"/>
      <c r="AM17727" s="10"/>
    </row>
    <row r="17728" spans="9:39">
      <c r="I17728" s="10"/>
      <c r="R17728" s="10"/>
      <c r="S17728" s="10"/>
      <c r="T17728" s="10"/>
      <c r="X17728" s="35"/>
      <c r="AG17728" s="10"/>
      <c r="AI17728" s="10"/>
      <c r="AL17728" s="10"/>
      <c r="AM17728" s="10"/>
    </row>
    <row r="17729" spans="9:39">
      <c r="I17729" s="10"/>
      <c r="R17729" s="10"/>
      <c r="S17729" s="10"/>
      <c r="T17729" s="10"/>
      <c r="X17729" s="35"/>
      <c r="AG17729" s="10"/>
      <c r="AI17729" s="10"/>
      <c r="AL17729" s="10"/>
      <c r="AM17729" s="10"/>
    </row>
    <row r="17730" spans="9:39">
      <c r="I17730" s="10"/>
      <c r="R17730" s="10"/>
      <c r="S17730" s="10"/>
      <c r="T17730" s="10"/>
      <c r="X17730" s="35"/>
      <c r="AG17730" s="10"/>
      <c r="AI17730" s="10"/>
      <c r="AL17730" s="10"/>
      <c r="AM17730" s="10"/>
    </row>
    <row r="17731" spans="9:39">
      <c r="I17731" s="10"/>
      <c r="R17731" s="10"/>
      <c r="S17731" s="10"/>
      <c r="T17731" s="10"/>
      <c r="X17731" s="35"/>
      <c r="AG17731" s="10"/>
      <c r="AI17731" s="10"/>
      <c r="AL17731" s="10"/>
      <c r="AM17731" s="10"/>
    </row>
    <row r="17732" spans="9:39">
      <c r="I17732" s="10"/>
      <c r="R17732" s="10"/>
      <c r="S17732" s="10"/>
      <c r="T17732" s="10"/>
      <c r="X17732" s="35"/>
      <c r="AG17732" s="10"/>
      <c r="AI17732" s="10"/>
      <c r="AL17732" s="10"/>
      <c r="AM17732" s="10"/>
    </row>
    <row r="17733" spans="9:39">
      <c r="I17733" s="10"/>
      <c r="R17733" s="10"/>
      <c r="S17733" s="10"/>
      <c r="T17733" s="10"/>
      <c r="X17733" s="35"/>
      <c r="AG17733" s="10"/>
      <c r="AI17733" s="10"/>
      <c r="AL17733" s="10"/>
      <c r="AM17733" s="10"/>
    </row>
    <row r="17734" spans="9:39">
      <c r="I17734" s="10"/>
      <c r="R17734" s="10"/>
      <c r="S17734" s="10"/>
      <c r="T17734" s="10"/>
      <c r="X17734" s="35"/>
      <c r="AG17734" s="10"/>
      <c r="AI17734" s="10"/>
      <c r="AL17734" s="10"/>
      <c r="AM17734" s="10"/>
    </row>
    <row r="17735" spans="9:39">
      <c r="I17735" s="10"/>
      <c r="R17735" s="10"/>
      <c r="S17735" s="10"/>
      <c r="T17735" s="10"/>
      <c r="X17735" s="35"/>
      <c r="AG17735" s="10"/>
      <c r="AI17735" s="10"/>
      <c r="AL17735" s="10"/>
      <c r="AM17735" s="10"/>
    </row>
    <row r="17736" spans="9:39">
      <c r="I17736" s="10"/>
      <c r="R17736" s="10"/>
      <c r="S17736" s="10"/>
      <c r="T17736" s="10"/>
      <c r="X17736" s="35"/>
      <c r="AG17736" s="10"/>
      <c r="AI17736" s="10"/>
      <c r="AL17736" s="10"/>
      <c r="AM17736" s="10"/>
    </row>
    <row r="17737" spans="9:39">
      <c r="I17737" s="10"/>
      <c r="R17737" s="10"/>
      <c r="S17737" s="10"/>
      <c r="T17737" s="10"/>
      <c r="X17737" s="35"/>
      <c r="AG17737" s="10"/>
      <c r="AI17737" s="10"/>
      <c r="AL17737" s="10"/>
      <c r="AM17737" s="10"/>
    </row>
    <row r="17738" spans="9:39">
      <c r="I17738" s="10"/>
      <c r="R17738" s="10"/>
      <c r="S17738" s="10"/>
      <c r="T17738" s="10"/>
      <c r="X17738" s="35"/>
      <c r="AG17738" s="10"/>
      <c r="AI17738" s="10"/>
      <c r="AL17738" s="10"/>
      <c r="AM17738" s="10"/>
    </row>
    <row r="17739" spans="9:39">
      <c r="I17739" s="10"/>
      <c r="R17739" s="10"/>
      <c r="S17739" s="10"/>
      <c r="T17739" s="10"/>
      <c r="X17739" s="35"/>
      <c r="AG17739" s="10"/>
      <c r="AI17739" s="10"/>
      <c r="AL17739" s="10"/>
      <c r="AM17739" s="10"/>
    </row>
    <row r="17740" spans="9:39">
      <c r="I17740" s="10"/>
      <c r="R17740" s="10"/>
      <c r="S17740" s="10"/>
      <c r="T17740" s="10"/>
      <c r="X17740" s="35"/>
      <c r="AG17740" s="10"/>
      <c r="AI17740" s="10"/>
      <c r="AL17740" s="10"/>
      <c r="AM17740" s="10"/>
    </row>
    <row r="17741" spans="9:39">
      <c r="I17741" s="10"/>
      <c r="R17741" s="10"/>
      <c r="S17741" s="10"/>
      <c r="T17741" s="10"/>
      <c r="X17741" s="35"/>
      <c r="AG17741" s="10"/>
      <c r="AI17741" s="10"/>
      <c r="AL17741" s="10"/>
      <c r="AM17741" s="10"/>
    </row>
    <row r="17742" spans="9:39">
      <c r="I17742" s="10"/>
      <c r="R17742" s="10"/>
      <c r="S17742" s="10"/>
      <c r="T17742" s="10"/>
      <c r="X17742" s="35"/>
      <c r="AG17742" s="10"/>
      <c r="AI17742" s="10"/>
      <c r="AL17742" s="10"/>
      <c r="AM17742" s="10"/>
    </row>
    <row r="17743" spans="9:39">
      <c r="I17743" s="10"/>
      <c r="R17743" s="10"/>
      <c r="S17743" s="10"/>
      <c r="T17743" s="10"/>
      <c r="X17743" s="35"/>
      <c r="AG17743" s="10"/>
      <c r="AI17743" s="10"/>
      <c r="AL17743" s="10"/>
      <c r="AM17743" s="10"/>
    </row>
    <row r="17744" spans="9:39">
      <c r="I17744" s="10"/>
      <c r="R17744" s="10"/>
      <c r="S17744" s="10"/>
      <c r="T17744" s="10"/>
      <c r="X17744" s="35"/>
      <c r="AG17744" s="10"/>
      <c r="AI17744" s="10"/>
      <c r="AL17744" s="10"/>
      <c r="AM17744" s="10"/>
    </row>
    <row r="17745" spans="9:39">
      <c r="I17745" s="10"/>
      <c r="R17745" s="10"/>
      <c r="S17745" s="10"/>
      <c r="T17745" s="10"/>
      <c r="X17745" s="35"/>
      <c r="AG17745" s="10"/>
      <c r="AI17745" s="10"/>
      <c r="AL17745" s="10"/>
      <c r="AM17745" s="10"/>
    </row>
    <row r="17746" spans="9:39">
      <c r="I17746" s="10"/>
      <c r="R17746" s="10"/>
      <c r="S17746" s="10"/>
      <c r="T17746" s="10"/>
      <c r="X17746" s="35"/>
      <c r="AG17746" s="10"/>
      <c r="AI17746" s="10"/>
      <c r="AL17746" s="10"/>
      <c r="AM17746" s="10"/>
    </row>
    <row r="17747" spans="9:39">
      <c r="I17747" s="10"/>
      <c r="R17747" s="10"/>
      <c r="S17747" s="10"/>
      <c r="T17747" s="10"/>
      <c r="X17747" s="35"/>
      <c r="AG17747" s="10"/>
      <c r="AI17747" s="10"/>
      <c r="AL17747" s="10"/>
      <c r="AM17747" s="10"/>
    </row>
    <row r="17748" spans="9:39">
      <c r="I17748" s="10"/>
      <c r="R17748" s="10"/>
      <c r="S17748" s="10"/>
      <c r="T17748" s="10"/>
      <c r="X17748" s="35"/>
      <c r="AG17748" s="10"/>
      <c r="AI17748" s="10"/>
      <c r="AL17748" s="10"/>
      <c r="AM17748" s="10"/>
    </row>
    <row r="17749" spans="9:39">
      <c r="I17749" s="10"/>
      <c r="R17749" s="10"/>
      <c r="S17749" s="10"/>
      <c r="T17749" s="10"/>
      <c r="X17749" s="35"/>
      <c r="AG17749" s="10"/>
      <c r="AI17749" s="10"/>
      <c r="AL17749" s="10"/>
      <c r="AM17749" s="10"/>
    </row>
    <row r="17750" spans="9:39">
      <c r="I17750" s="10"/>
      <c r="R17750" s="10"/>
      <c r="S17750" s="10"/>
      <c r="T17750" s="10"/>
      <c r="X17750" s="35"/>
      <c r="AG17750" s="10"/>
      <c r="AI17750" s="10"/>
      <c r="AL17750" s="10"/>
      <c r="AM17750" s="10"/>
    </row>
    <row r="17751" spans="9:39">
      <c r="I17751" s="10"/>
      <c r="R17751" s="10"/>
      <c r="S17751" s="10"/>
      <c r="T17751" s="10"/>
      <c r="X17751" s="35"/>
      <c r="AG17751" s="10"/>
      <c r="AI17751" s="10"/>
      <c r="AL17751" s="10"/>
      <c r="AM17751" s="10"/>
    </row>
    <row r="17752" spans="9:39">
      <c r="I17752" s="10"/>
      <c r="R17752" s="10"/>
      <c r="S17752" s="10"/>
      <c r="T17752" s="10"/>
      <c r="X17752" s="35"/>
      <c r="AG17752" s="10"/>
      <c r="AI17752" s="10"/>
      <c r="AL17752" s="10"/>
      <c r="AM17752" s="10"/>
    </row>
    <row r="17753" spans="9:39">
      <c r="I17753" s="10"/>
      <c r="R17753" s="10"/>
      <c r="S17753" s="10"/>
      <c r="T17753" s="10"/>
      <c r="X17753" s="35"/>
      <c r="AG17753" s="10"/>
      <c r="AI17753" s="10"/>
      <c r="AL17753" s="10"/>
      <c r="AM17753" s="10"/>
    </row>
    <row r="17754" spans="9:39">
      <c r="I17754" s="10"/>
      <c r="R17754" s="10"/>
      <c r="S17754" s="10"/>
      <c r="T17754" s="10"/>
      <c r="X17754" s="35"/>
      <c r="AG17754" s="10"/>
      <c r="AI17754" s="10"/>
      <c r="AL17754" s="10"/>
      <c r="AM17754" s="10"/>
    </row>
    <row r="17755" spans="9:39">
      <c r="I17755" s="10"/>
      <c r="R17755" s="10"/>
      <c r="S17755" s="10"/>
      <c r="T17755" s="10"/>
      <c r="X17755" s="35"/>
      <c r="AG17755" s="10"/>
      <c r="AI17755" s="10"/>
      <c r="AL17755" s="10"/>
      <c r="AM17755" s="10"/>
    </row>
    <row r="17756" spans="9:39">
      <c r="I17756" s="10"/>
      <c r="R17756" s="10"/>
      <c r="S17756" s="10"/>
      <c r="T17756" s="10"/>
      <c r="X17756" s="35"/>
      <c r="AG17756" s="10"/>
      <c r="AI17756" s="10"/>
      <c r="AL17756" s="10"/>
      <c r="AM17756" s="10"/>
    </row>
    <row r="17757" spans="9:39">
      <c r="I17757" s="10"/>
      <c r="R17757" s="10"/>
      <c r="S17757" s="10"/>
      <c r="T17757" s="10"/>
      <c r="X17757" s="35"/>
      <c r="AG17757" s="10"/>
      <c r="AI17757" s="10"/>
      <c r="AL17757" s="10"/>
      <c r="AM17757" s="10"/>
    </row>
    <row r="17758" spans="9:39">
      <c r="I17758" s="10"/>
      <c r="R17758" s="10"/>
      <c r="S17758" s="10"/>
      <c r="T17758" s="10"/>
      <c r="X17758" s="35"/>
      <c r="AG17758" s="10"/>
      <c r="AI17758" s="10"/>
      <c r="AL17758" s="10"/>
      <c r="AM17758" s="10"/>
    </row>
    <row r="17759" spans="9:39">
      <c r="I17759" s="10"/>
      <c r="R17759" s="10"/>
      <c r="S17759" s="10"/>
      <c r="T17759" s="10"/>
      <c r="X17759" s="35"/>
      <c r="AG17759" s="10"/>
      <c r="AI17759" s="10"/>
      <c r="AL17759" s="10"/>
      <c r="AM17759" s="10"/>
    </row>
    <row r="17760" spans="9:39">
      <c r="I17760" s="10"/>
      <c r="R17760" s="10"/>
      <c r="S17760" s="10"/>
      <c r="T17760" s="10"/>
      <c r="X17760" s="35"/>
      <c r="AG17760" s="10"/>
      <c r="AI17760" s="10"/>
      <c r="AL17760" s="10"/>
      <c r="AM17760" s="10"/>
    </row>
    <row r="17761" spans="9:39">
      <c r="I17761" s="10"/>
      <c r="R17761" s="10"/>
      <c r="S17761" s="10"/>
      <c r="T17761" s="10"/>
      <c r="X17761" s="35"/>
      <c r="AG17761" s="10"/>
      <c r="AI17761" s="10"/>
      <c r="AL17761" s="10"/>
      <c r="AM17761" s="10"/>
    </row>
    <row r="17762" spans="9:39">
      <c r="I17762" s="10"/>
      <c r="R17762" s="10"/>
      <c r="S17762" s="10"/>
      <c r="T17762" s="10"/>
      <c r="X17762" s="35"/>
      <c r="AG17762" s="10"/>
      <c r="AI17762" s="10"/>
      <c r="AL17762" s="10"/>
      <c r="AM17762" s="10"/>
    </row>
    <row r="17763" spans="9:39">
      <c r="I17763" s="10"/>
      <c r="R17763" s="10"/>
      <c r="S17763" s="10"/>
      <c r="T17763" s="10"/>
      <c r="X17763" s="35"/>
      <c r="AG17763" s="10"/>
      <c r="AI17763" s="10"/>
      <c r="AL17763" s="10"/>
      <c r="AM17763" s="10"/>
    </row>
    <row r="17764" spans="9:39">
      <c r="I17764" s="10"/>
      <c r="R17764" s="10"/>
      <c r="S17764" s="10"/>
      <c r="T17764" s="10"/>
      <c r="X17764" s="35"/>
      <c r="AG17764" s="10"/>
      <c r="AI17764" s="10"/>
      <c r="AL17764" s="10"/>
      <c r="AM17764" s="10"/>
    </row>
    <row r="17765" spans="9:39">
      <c r="I17765" s="10"/>
      <c r="R17765" s="10"/>
      <c r="S17765" s="10"/>
      <c r="T17765" s="10"/>
      <c r="X17765" s="35"/>
      <c r="AG17765" s="10"/>
      <c r="AI17765" s="10"/>
      <c r="AL17765" s="10"/>
      <c r="AM17765" s="10"/>
    </row>
    <row r="17766" spans="9:39">
      <c r="I17766" s="10"/>
      <c r="R17766" s="10"/>
      <c r="S17766" s="10"/>
      <c r="T17766" s="10"/>
      <c r="X17766" s="35"/>
      <c r="AG17766" s="10"/>
      <c r="AI17766" s="10"/>
      <c r="AL17766" s="10"/>
      <c r="AM17766" s="10"/>
    </row>
    <row r="17767" spans="9:39">
      <c r="I17767" s="10"/>
      <c r="R17767" s="10"/>
      <c r="S17767" s="10"/>
      <c r="T17767" s="10"/>
      <c r="X17767" s="35"/>
      <c r="AG17767" s="10"/>
      <c r="AI17767" s="10"/>
      <c r="AL17767" s="10"/>
      <c r="AM17767" s="10"/>
    </row>
    <row r="17768" spans="9:39">
      <c r="I17768" s="10"/>
      <c r="R17768" s="10"/>
      <c r="S17768" s="10"/>
      <c r="T17768" s="10"/>
      <c r="X17768" s="35"/>
      <c r="AG17768" s="10"/>
      <c r="AI17768" s="10"/>
      <c r="AL17768" s="10"/>
      <c r="AM17768" s="10"/>
    </row>
    <row r="17769" spans="9:39">
      <c r="I17769" s="10"/>
      <c r="R17769" s="10"/>
      <c r="S17769" s="10"/>
      <c r="T17769" s="10"/>
      <c r="X17769" s="35"/>
      <c r="AG17769" s="10"/>
      <c r="AI17769" s="10"/>
      <c r="AL17769" s="10"/>
      <c r="AM17769" s="10"/>
    </row>
    <row r="17770" spans="9:39">
      <c r="I17770" s="10"/>
      <c r="R17770" s="10"/>
      <c r="S17770" s="10"/>
      <c r="T17770" s="10"/>
      <c r="X17770" s="35"/>
      <c r="AG17770" s="10"/>
      <c r="AI17770" s="10"/>
      <c r="AL17770" s="10"/>
      <c r="AM17770" s="10"/>
    </row>
    <row r="17771" spans="9:39">
      <c r="I17771" s="10"/>
      <c r="R17771" s="10"/>
      <c r="S17771" s="10"/>
      <c r="T17771" s="10"/>
      <c r="X17771" s="35"/>
      <c r="AG17771" s="10"/>
      <c r="AI17771" s="10"/>
      <c r="AL17771" s="10"/>
      <c r="AM17771" s="10"/>
    </row>
    <row r="17772" spans="9:39">
      <c r="I17772" s="10"/>
      <c r="R17772" s="10"/>
      <c r="S17772" s="10"/>
      <c r="T17772" s="10"/>
      <c r="X17772" s="35"/>
      <c r="AG17772" s="10"/>
      <c r="AI17772" s="10"/>
      <c r="AL17772" s="10"/>
      <c r="AM17772" s="10"/>
    </row>
    <row r="17773" spans="9:39">
      <c r="I17773" s="10"/>
      <c r="R17773" s="10"/>
      <c r="S17773" s="10"/>
      <c r="T17773" s="10"/>
      <c r="X17773" s="35"/>
      <c r="AG17773" s="10"/>
      <c r="AI17773" s="10"/>
      <c r="AL17773" s="10"/>
      <c r="AM17773" s="10"/>
    </row>
    <row r="17774" spans="9:39">
      <c r="I17774" s="10"/>
      <c r="R17774" s="10"/>
      <c r="S17774" s="10"/>
      <c r="T17774" s="10"/>
      <c r="X17774" s="35"/>
      <c r="AG17774" s="10"/>
      <c r="AI17774" s="10"/>
      <c r="AL17774" s="10"/>
      <c r="AM17774" s="10"/>
    </row>
    <row r="17775" spans="9:39">
      <c r="I17775" s="10"/>
      <c r="R17775" s="10"/>
      <c r="S17775" s="10"/>
      <c r="T17775" s="10"/>
      <c r="X17775" s="35"/>
      <c r="AG17775" s="10"/>
      <c r="AI17775" s="10"/>
      <c r="AL17775" s="10"/>
      <c r="AM17775" s="10"/>
    </row>
    <row r="17776" spans="9:39">
      <c r="I17776" s="10"/>
      <c r="R17776" s="10"/>
      <c r="S17776" s="10"/>
      <c r="T17776" s="10"/>
      <c r="X17776" s="35"/>
      <c r="AG17776" s="10"/>
      <c r="AI17776" s="10"/>
      <c r="AL17776" s="10"/>
      <c r="AM17776" s="10"/>
    </row>
    <row r="17777" spans="9:39">
      <c r="I17777" s="10"/>
      <c r="R17777" s="10"/>
      <c r="S17777" s="10"/>
      <c r="T17777" s="10"/>
      <c r="X17777" s="35"/>
      <c r="AG17777" s="10"/>
      <c r="AI17777" s="10"/>
      <c r="AL17777" s="10"/>
      <c r="AM17777" s="10"/>
    </row>
    <row r="17778" spans="9:39">
      <c r="I17778" s="10"/>
      <c r="R17778" s="10"/>
      <c r="S17778" s="10"/>
      <c r="T17778" s="10"/>
      <c r="X17778" s="35"/>
      <c r="AG17778" s="10"/>
      <c r="AI17778" s="10"/>
      <c r="AL17778" s="10"/>
      <c r="AM17778" s="10"/>
    </row>
    <row r="17779" spans="9:39">
      <c r="I17779" s="10"/>
      <c r="R17779" s="10"/>
      <c r="S17779" s="10"/>
      <c r="T17779" s="10"/>
      <c r="X17779" s="35"/>
      <c r="AG17779" s="10"/>
      <c r="AI17779" s="10"/>
      <c r="AL17779" s="10"/>
      <c r="AM17779" s="10"/>
    </row>
    <row r="17780" spans="9:39">
      <c r="I17780" s="10"/>
      <c r="R17780" s="10"/>
      <c r="S17780" s="10"/>
      <c r="T17780" s="10"/>
      <c r="X17780" s="35"/>
      <c r="AG17780" s="10"/>
      <c r="AI17780" s="10"/>
      <c r="AL17780" s="10"/>
      <c r="AM17780" s="10"/>
    </row>
    <row r="17781" spans="9:39">
      <c r="I17781" s="10"/>
      <c r="R17781" s="10"/>
      <c r="S17781" s="10"/>
      <c r="T17781" s="10"/>
      <c r="X17781" s="35"/>
      <c r="AG17781" s="10"/>
      <c r="AI17781" s="10"/>
      <c r="AL17781" s="10"/>
      <c r="AM17781" s="10"/>
    </row>
    <row r="17782" spans="9:39">
      <c r="I17782" s="10"/>
      <c r="R17782" s="10"/>
      <c r="S17782" s="10"/>
      <c r="T17782" s="10"/>
      <c r="X17782" s="35"/>
      <c r="AG17782" s="10"/>
      <c r="AI17782" s="10"/>
      <c r="AL17782" s="10"/>
      <c r="AM17782" s="10"/>
    </row>
    <row r="17783" spans="9:39">
      <c r="I17783" s="10"/>
      <c r="R17783" s="10"/>
      <c r="S17783" s="10"/>
      <c r="T17783" s="10"/>
      <c r="X17783" s="35"/>
      <c r="AG17783" s="10"/>
      <c r="AI17783" s="10"/>
      <c r="AL17783" s="10"/>
      <c r="AM17783" s="10"/>
    </row>
    <row r="17784" spans="9:39">
      <c r="I17784" s="10"/>
      <c r="R17784" s="10"/>
      <c r="S17784" s="10"/>
      <c r="T17784" s="10"/>
      <c r="X17784" s="35"/>
      <c r="AG17784" s="10"/>
      <c r="AI17784" s="10"/>
      <c r="AL17784" s="10"/>
      <c r="AM17784" s="10"/>
    </row>
    <row r="17785" spans="9:39">
      <c r="I17785" s="10"/>
      <c r="R17785" s="10"/>
      <c r="S17785" s="10"/>
      <c r="T17785" s="10"/>
      <c r="X17785" s="35"/>
      <c r="AG17785" s="10"/>
      <c r="AI17785" s="10"/>
      <c r="AL17785" s="10"/>
      <c r="AM17785" s="10"/>
    </row>
    <row r="17786" spans="9:39">
      <c r="I17786" s="10"/>
      <c r="R17786" s="10"/>
      <c r="S17786" s="10"/>
      <c r="T17786" s="10"/>
      <c r="X17786" s="35"/>
      <c r="AG17786" s="10"/>
      <c r="AI17786" s="10"/>
      <c r="AL17786" s="10"/>
      <c r="AM17786" s="10"/>
    </row>
    <row r="17787" spans="9:39">
      <c r="I17787" s="10"/>
      <c r="R17787" s="10"/>
      <c r="S17787" s="10"/>
      <c r="T17787" s="10"/>
      <c r="X17787" s="35"/>
      <c r="AG17787" s="10"/>
      <c r="AI17787" s="10"/>
      <c r="AL17787" s="10"/>
      <c r="AM17787" s="10"/>
    </row>
    <row r="17788" spans="9:39">
      <c r="I17788" s="10"/>
      <c r="R17788" s="10"/>
      <c r="S17788" s="10"/>
      <c r="T17788" s="10"/>
      <c r="X17788" s="35"/>
      <c r="AG17788" s="10"/>
      <c r="AI17788" s="10"/>
      <c r="AL17788" s="10"/>
      <c r="AM17788" s="10"/>
    </row>
    <row r="17789" spans="9:39">
      <c r="I17789" s="10"/>
      <c r="R17789" s="10"/>
      <c r="S17789" s="10"/>
      <c r="T17789" s="10"/>
      <c r="X17789" s="35"/>
      <c r="AG17789" s="10"/>
      <c r="AI17789" s="10"/>
      <c r="AL17789" s="10"/>
      <c r="AM17789" s="10"/>
    </row>
    <row r="17790" spans="9:39">
      <c r="I17790" s="10"/>
      <c r="R17790" s="10"/>
      <c r="S17790" s="10"/>
      <c r="T17790" s="10"/>
      <c r="X17790" s="35"/>
      <c r="AG17790" s="10"/>
      <c r="AI17790" s="10"/>
      <c r="AL17790" s="10"/>
      <c r="AM17790" s="10"/>
    </row>
    <row r="17791" spans="9:39">
      <c r="I17791" s="10"/>
      <c r="R17791" s="10"/>
      <c r="S17791" s="10"/>
      <c r="T17791" s="10"/>
      <c r="X17791" s="35"/>
      <c r="AG17791" s="10"/>
      <c r="AI17791" s="10"/>
      <c r="AL17791" s="10"/>
      <c r="AM17791" s="10"/>
    </row>
    <row r="17792" spans="9:39">
      <c r="I17792" s="10"/>
      <c r="R17792" s="10"/>
      <c r="S17792" s="10"/>
      <c r="T17792" s="10"/>
      <c r="X17792" s="35"/>
      <c r="AG17792" s="10"/>
      <c r="AI17792" s="10"/>
      <c r="AL17792" s="10"/>
      <c r="AM17792" s="10"/>
    </row>
    <row r="17793" spans="9:39">
      <c r="I17793" s="10"/>
      <c r="R17793" s="10"/>
      <c r="S17793" s="10"/>
      <c r="T17793" s="10"/>
      <c r="X17793" s="35"/>
      <c r="AG17793" s="10"/>
      <c r="AI17793" s="10"/>
      <c r="AL17793" s="10"/>
      <c r="AM17793" s="10"/>
    </row>
    <row r="17794" spans="9:39">
      <c r="I17794" s="10"/>
      <c r="R17794" s="10"/>
      <c r="S17794" s="10"/>
      <c r="T17794" s="10"/>
      <c r="X17794" s="35"/>
      <c r="AG17794" s="10"/>
      <c r="AI17794" s="10"/>
      <c r="AL17794" s="10"/>
      <c r="AM17794" s="10"/>
    </row>
    <row r="17795" spans="9:39">
      <c r="I17795" s="10"/>
      <c r="R17795" s="10"/>
      <c r="S17795" s="10"/>
      <c r="T17795" s="10"/>
      <c r="X17795" s="35"/>
      <c r="AG17795" s="10"/>
      <c r="AI17795" s="10"/>
      <c r="AL17795" s="10"/>
      <c r="AM17795" s="10"/>
    </row>
    <row r="17796" spans="9:39">
      <c r="I17796" s="10"/>
      <c r="R17796" s="10"/>
      <c r="S17796" s="10"/>
      <c r="T17796" s="10"/>
      <c r="X17796" s="35"/>
      <c r="AG17796" s="10"/>
      <c r="AI17796" s="10"/>
      <c r="AL17796" s="10"/>
      <c r="AM17796" s="10"/>
    </row>
    <row r="17797" spans="9:39">
      <c r="I17797" s="10"/>
      <c r="R17797" s="10"/>
      <c r="S17797" s="10"/>
      <c r="T17797" s="10"/>
      <c r="X17797" s="35"/>
      <c r="AG17797" s="10"/>
      <c r="AI17797" s="10"/>
      <c r="AL17797" s="10"/>
      <c r="AM17797" s="10"/>
    </row>
    <row r="17798" spans="9:39">
      <c r="I17798" s="10"/>
      <c r="R17798" s="10"/>
      <c r="S17798" s="10"/>
      <c r="T17798" s="10"/>
      <c r="X17798" s="35"/>
      <c r="AG17798" s="10"/>
      <c r="AI17798" s="10"/>
      <c r="AL17798" s="10"/>
      <c r="AM17798" s="10"/>
    </row>
    <row r="17799" spans="9:39">
      <c r="I17799" s="10"/>
      <c r="R17799" s="10"/>
      <c r="S17799" s="10"/>
      <c r="T17799" s="10"/>
      <c r="X17799" s="35"/>
      <c r="AG17799" s="10"/>
      <c r="AI17799" s="10"/>
      <c r="AL17799" s="10"/>
      <c r="AM17799" s="10"/>
    </row>
    <row r="17800" spans="9:39">
      <c r="I17800" s="10"/>
      <c r="R17800" s="10"/>
      <c r="S17800" s="10"/>
      <c r="T17800" s="10"/>
      <c r="X17800" s="35"/>
      <c r="AG17800" s="10"/>
      <c r="AI17800" s="10"/>
      <c r="AL17800" s="10"/>
      <c r="AM17800" s="10"/>
    </row>
    <row r="17801" spans="9:39">
      <c r="I17801" s="10"/>
      <c r="R17801" s="10"/>
      <c r="S17801" s="10"/>
      <c r="T17801" s="10"/>
      <c r="X17801" s="35"/>
      <c r="AG17801" s="10"/>
      <c r="AI17801" s="10"/>
      <c r="AL17801" s="10"/>
      <c r="AM17801" s="10"/>
    </row>
    <row r="17802" spans="9:39">
      <c r="I17802" s="10"/>
      <c r="R17802" s="10"/>
      <c r="S17802" s="10"/>
      <c r="T17802" s="10"/>
      <c r="X17802" s="35"/>
      <c r="AG17802" s="10"/>
      <c r="AI17802" s="10"/>
      <c r="AL17802" s="10"/>
      <c r="AM17802" s="10"/>
    </row>
    <row r="17803" spans="9:39">
      <c r="I17803" s="10"/>
      <c r="R17803" s="10"/>
      <c r="S17803" s="10"/>
      <c r="T17803" s="10"/>
      <c r="X17803" s="35"/>
      <c r="AG17803" s="10"/>
      <c r="AI17803" s="10"/>
      <c r="AL17803" s="10"/>
      <c r="AM17803" s="10"/>
    </row>
    <row r="17804" spans="9:39">
      <c r="I17804" s="10"/>
      <c r="R17804" s="10"/>
      <c r="S17804" s="10"/>
      <c r="T17804" s="10"/>
      <c r="X17804" s="35"/>
      <c r="AG17804" s="10"/>
      <c r="AI17804" s="10"/>
      <c r="AL17804" s="10"/>
      <c r="AM17804" s="10"/>
    </row>
    <row r="17805" spans="9:39">
      <c r="I17805" s="10"/>
      <c r="R17805" s="10"/>
      <c r="S17805" s="10"/>
      <c r="T17805" s="10"/>
      <c r="X17805" s="35"/>
      <c r="AG17805" s="10"/>
      <c r="AI17805" s="10"/>
      <c r="AL17805" s="10"/>
      <c r="AM17805" s="10"/>
    </row>
    <row r="17806" spans="9:39">
      <c r="I17806" s="10"/>
      <c r="R17806" s="10"/>
      <c r="S17806" s="10"/>
      <c r="T17806" s="10"/>
      <c r="X17806" s="35"/>
      <c r="AG17806" s="10"/>
      <c r="AI17806" s="10"/>
      <c r="AL17806" s="10"/>
      <c r="AM17806" s="10"/>
    </row>
    <row r="17807" spans="9:39">
      <c r="I17807" s="10"/>
      <c r="R17807" s="10"/>
      <c r="S17807" s="10"/>
      <c r="T17807" s="10"/>
      <c r="X17807" s="35"/>
      <c r="AG17807" s="10"/>
      <c r="AI17807" s="10"/>
      <c r="AL17807" s="10"/>
      <c r="AM17807" s="10"/>
    </row>
    <row r="17808" spans="9:39">
      <c r="I17808" s="10"/>
      <c r="R17808" s="10"/>
      <c r="S17808" s="10"/>
      <c r="T17808" s="10"/>
      <c r="X17808" s="35"/>
      <c r="AG17808" s="10"/>
      <c r="AI17808" s="10"/>
      <c r="AL17808" s="10"/>
      <c r="AM17808" s="10"/>
    </row>
    <row r="17809" spans="9:39">
      <c r="I17809" s="10"/>
      <c r="R17809" s="10"/>
      <c r="S17809" s="10"/>
      <c r="T17809" s="10"/>
      <c r="X17809" s="35"/>
      <c r="AG17809" s="10"/>
      <c r="AI17809" s="10"/>
      <c r="AL17809" s="10"/>
      <c r="AM17809" s="10"/>
    </row>
    <row r="17810" spans="9:39">
      <c r="I17810" s="10"/>
      <c r="R17810" s="10"/>
      <c r="S17810" s="10"/>
      <c r="T17810" s="10"/>
      <c r="X17810" s="35"/>
      <c r="AG17810" s="10"/>
      <c r="AI17810" s="10"/>
      <c r="AL17810" s="10"/>
      <c r="AM17810" s="10"/>
    </row>
    <row r="17811" spans="9:39">
      <c r="I17811" s="10"/>
      <c r="R17811" s="10"/>
      <c r="S17811" s="10"/>
      <c r="T17811" s="10"/>
      <c r="X17811" s="35"/>
      <c r="AG17811" s="10"/>
      <c r="AI17811" s="10"/>
      <c r="AL17811" s="10"/>
      <c r="AM17811" s="10"/>
    </row>
    <row r="17812" spans="9:39">
      <c r="I17812" s="10"/>
      <c r="R17812" s="10"/>
      <c r="S17812" s="10"/>
      <c r="T17812" s="10"/>
      <c r="X17812" s="35"/>
      <c r="AG17812" s="10"/>
      <c r="AI17812" s="10"/>
      <c r="AL17812" s="10"/>
      <c r="AM17812" s="10"/>
    </row>
    <row r="17813" spans="9:39">
      <c r="I17813" s="10"/>
      <c r="R17813" s="10"/>
      <c r="S17813" s="10"/>
      <c r="T17813" s="10"/>
      <c r="X17813" s="35"/>
      <c r="AG17813" s="10"/>
      <c r="AI17813" s="10"/>
      <c r="AL17813" s="10"/>
      <c r="AM17813" s="10"/>
    </row>
    <row r="17814" spans="9:39">
      <c r="I17814" s="10"/>
      <c r="R17814" s="10"/>
      <c r="S17814" s="10"/>
      <c r="T17814" s="10"/>
      <c r="X17814" s="35"/>
      <c r="AG17814" s="10"/>
      <c r="AI17814" s="10"/>
      <c r="AL17814" s="10"/>
      <c r="AM17814" s="10"/>
    </row>
    <row r="17815" spans="9:39">
      <c r="I17815" s="10"/>
      <c r="R17815" s="10"/>
      <c r="S17815" s="10"/>
      <c r="T17815" s="10"/>
      <c r="X17815" s="35"/>
      <c r="AG17815" s="10"/>
      <c r="AI17815" s="10"/>
      <c r="AL17815" s="10"/>
      <c r="AM17815" s="10"/>
    </row>
    <row r="17816" spans="9:39">
      <c r="I17816" s="10"/>
      <c r="R17816" s="10"/>
      <c r="S17816" s="10"/>
      <c r="T17816" s="10"/>
      <c r="X17816" s="35"/>
      <c r="AG17816" s="10"/>
      <c r="AI17816" s="10"/>
      <c r="AL17816" s="10"/>
      <c r="AM17816" s="10"/>
    </row>
    <row r="17817" spans="9:39">
      <c r="I17817" s="10"/>
      <c r="R17817" s="10"/>
      <c r="S17817" s="10"/>
      <c r="T17817" s="10"/>
      <c r="X17817" s="35"/>
      <c r="AG17817" s="10"/>
      <c r="AI17817" s="10"/>
      <c r="AL17817" s="10"/>
      <c r="AM17817" s="10"/>
    </row>
    <row r="17818" spans="9:39">
      <c r="I17818" s="10"/>
      <c r="R17818" s="10"/>
      <c r="S17818" s="10"/>
      <c r="T17818" s="10"/>
      <c r="X17818" s="35"/>
      <c r="AG17818" s="10"/>
      <c r="AI17818" s="10"/>
      <c r="AL17818" s="10"/>
      <c r="AM17818" s="10"/>
    </row>
    <row r="17819" spans="9:39">
      <c r="I17819" s="10"/>
      <c r="R17819" s="10"/>
      <c r="S17819" s="10"/>
      <c r="T17819" s="10"/>
      <c r="X17819" s="35"/>
      <c r="AG17819" s="10"/>
      <c r="AI17819" s="10"/>
      <c r="AL17819" s="10"/>
      <c r="AM17819" s="10"/>
    </row>
    <row r="17820" spans="9:39">
      <c r="I17820" s="10"/>
      <c r="R17820" s="10"/>
      <c r="S17820" s="10"/>
      <c r="T17820" s="10"/>
      <c r="X17820" s="35"/>
      <c r="AG17820" s="10"/>
      <c r="AI17820" s="10"/>
      <c r="AL17820" s="10"/>
      <c r="AM17820" s="10"/>
    </row>
    <row r="17821" spans="9:39">
      <c r="I17821" s="10"/>
      <c r="R17821" s="10"/>
      <c r="S17821" s="10"/>
      <c r="T17821" s="10"/>
      <c r="X17821" s="35"/>
      <c r="AG17821" s="10"/>
      <c r="AI17821" s="10"/>
      <c r="AL17821" s="10"/>
      <c r="AM17821" s="10"/>
    </row>
    <row r="17822" spans="9:39">
      <c r="I17822" s="10"/>
      <c r="R17822" s="10"/>
      <c r="S17822" s="10"/>
      <c r="T17822" s="10"/>
      <c r="X17822" s="35"/>
      <c r="AG17822" s="10"/>
      <c r="AI17822" s="10"/>
      <c r="AL17822" s="10"/>
      <c r="AM17822" s="10"/>
    </row>
    <row r="17823" spans="9:39">
      <c r="I17823" s="10"/>
      <c r="R17823" s="10"/>
      <c r="S17823" s="10"/>
      <c r="T17823" s="10"/>
      <c r="X17823" s="35"/>
      <c r="AG17823" s="10"/>
      <c r="AI17823" s="10"/>
      <c r="AL17823" s="10"/>
      <c r="AM17823" s="10"/>
    </row>
    <row r="17824" spans="9:39">
      <c r="I17824" s="10"/>
      <c r="R17824" s="10"/>
      <c r="S17824" s="10"/>
      <c r="T17824" s="10"/>
      <c r="X17824" s="35"/>
      <c r="AG17824" s="10"/>
      <c r="AI17824" s="10"/>
      <c r="AL17824" s="10"/>
      <c r="AM17824" s="10"/>
    </row>
    <row r="17825" spans="9:39">
      <c r="I17825" s="10"/>
      <c r="R17825" s="10"/>
      <c r="S17825" s="10"/>
      <c r="T17825" s="10"/>
      <c r="X17825" s="35"/>
      <c r="AG17825" s="10"/>
      <c r="AI17825" s="10"/>
      <c r="AL17825" s="10"/>
      <c r="AM17825" s="10"/>
    </row>
    <row r="17826" spans="9:39">
      <c r="I17826" s="10"/>
      <c r="R17826" s="10"/>
      <c r="S17826" s="10"/>
      <c r="T17826" s="10"/>
      <c r="X17826" s="35"/>
      <c r="AG17826" s="10"/>
      <c r="AI17826" s="10"/>
      <c r="AL17826" s="10"/>
      <c r="AM17826" s="10"/>
    </row>
    <row r="17827" spans="9:39">
      <c r="I17827" s="10"/>
      <c r="R17827" s="10"/>
      <c r="S17827" s="10"/>
      <c r="T17827" s="10"/>
      <c r="X17827" s="35"/>
      <c r="AG17827" s="10"/>
      <c r="AI17827" s="10"/>
      <c r="AL17827" s="10"/>
      <c r="AM17827" s="10"/>
    </row>
    <row r="17828" spans="9:39">
      <c r="I17828" s="10"/>
      <c r="R17828" s="10"/>
      <c r="S17828" s="10"/>
      <c r="T17828" s="10"/>
      <c r="X17828" s="35"/>
      <c r="AG17828" s="10"/>
      <c r="AI17828" s="10"/>
      <c r="AL17828" s="10"/>
      <c r="AM17828" s="10"/>
    </row>
    <row r="17829" spans="9:39">
      <c r="I17829" s="10"/>
      <c r="R17829" s="10"/>
      <c r="S17829" s="10"/>
      <c r="T17829" s="10"/>
      <c r="X17829" s="35"/>
      <c r="AG17829" s="10"/>
      <c r="AI17829" s="10"/>
      <c r="AL17829" s="10"/>
      <c r="AM17829" s="10"/>
    </row>
    <row r="17830" spans="9:39">
      <c r="I17830" s="10"/>
      <c r="R17830" s="10"/>
      <c r="S17830" s="10"/>
      <c r="T17830" s="10"/>
      <c r="X17830" s="35"/>
      <c r="AG17830" s="10"/>
      <c r="AI17830" s="10"/>
      <c r="AL17830" s="10"/>
      <c r="AM17830" s="10"/>
    </row>
    <row r="17831" spans="9:39">
      <c r="I17831" s="10"/>
      <c r="R17831" s="10"/>
      <c r="S17831" s="10"/>
      <c r="T17831" s="10"/>
      <c r="X17831" s="35"/>
      <c r="AG17831" s="10"/>
      <c r="AI17831" s="10"/>
      <c r="AL17831" s="10"/>
      <c r="AM17831" s="10"/>
    </row>
    <row r="17832" spans="9:39">
      <c r="I17832" s="10"/>
      <c r="R17832" s="10"/>
      <c r="S17832" s="10"/>
      <c r="T17832" s="10"/>
      <c r="X17832" s="35"/>
      <c r="AG17832" s="10"/>
      <c r="AI17832" s="10"/>
      <c r="AL17832" s="10"/>
      <c r="AM17832" s="10"/>
    </row>
    <row r="17833" spans="9:39">
      <c r="I17833" s="10"/>
      <c r="R17833" s="10"/>
      <c r="S17833" s="10"/>
      <c r="T17833" s="10"/>
      <c r="X17833" s="35"/>
      <c r="AG17833" s="10"/>
      <c r="AI17833" s="10"/>
      <c r="AL17833" s="10"/>
      <c r="AM17833" s="10"/>
    </row>
    <row r="17834" spans="9:39">
      <c r="I17834" s="10"/>
      <c r="R17834" s="10"/>
      <c r="S17834" s="10"/>
      <c r="T17834" s="10"/>
      <c r="X17834" s="35"/>
      <c r="AG17834" s="10"/>
      <c r="AI17834" s="10"/>
      <c r="AL17834" s="10"/>
      <c r="AM17834" s="10"/>
    </row>
    <row r="17835" spans="9:39">
      <c r="I17835" s="10"/>
      <c r="R17835" s="10"/>
      <c r="S17835" s="10"/>
      <c r="T17835" s="10"/>
      <c r="X17835" s="35"/>
      <c r="AG17835" s="10"/>
      <c r="AI17835" s="10"/>
      <c r="AL17835" s="10"/>
      <c r="AM17835" s="10"/>
    </row>
    <row r="17836" spans="9:39">
      <c r="I17836" s="10"/>
      <c r="R17836" s="10"/>
      <c r="S17836" s="10"/>
      <c r="T17836" s="10"/>
      <c r="X17836" s="35"/>
      <c r="AG17836" s="10"/>
      <c r="AI17836" s="10"/>
      <c r="AL17836" s="10"/>
      <c r="AM17836" s="10"/>
    </row>
    <row r="17837" spans="9:39">
      <c r="I17837" s="10"/>
      <c r="R17837" s="10"/>
      <c r="S17837" s="10"/>
      <c r="T17837" s="10"/>
      <c r="X17837" s="35"/>
      <c r="AG17837" s="10"/>
      <c r="AI17837" s="10"/>
      <c r="AL17837" s="10"/>
      <c r="AM17837" s="10"/>
    </row>
    <row r="17838" spans="9:39">
      <c r="I17838" s="10"/>
      <c r="R17838" s="10"/>
      <c r="S17838" s="10"/>
      <c r="T17838" s="10"/>
      <c r="X17838" s="35"/>
      <c r="AG17838" s="10"/>
      <c r="AI17838" s="10"/>
      <c r="AL17838" s="10"/>
      <c r="AM17838" s="10"/>
    </row>
    <row r="17839" spans="9:39">
      <c r="I17839" s="10"/>
      <c r="R17839" s="10"/>
      <c r="S17839" s="10"/>
      <c r="T17839" s="10"/>
      <c r="X17839" s="35"/>
      <c r="AG17839" s="10"/>
      <c r="AI17839" s="10"/>
      <c r="AL17839" s="10"/>
      <c r="AM17839" s="10"/>
    </row>
    <row r="17840" spans="9:39">
      <c r="I17840" s="10"/>
      <c r="R17840" s="10"/>
      <c r="S17840" s="10"/>
      <c r="T17840" s="10"/>
      <c r="X17840" s="35"/>
      <c r="AG17840" s="10"/>
      <c r="AI17840" s="10"/>
      <c r="AL17840" s="10"/>
      <c r="AM17840" s="10"/>
    </row>
    <row r="17841" spans="9:39">
      <c r="I17841" s="10"/>
      <c r="R17841" s="10"/>
      <c r="S17841" s="10"/>
      <c r="T17841" s="10"/>
      <c r="X17841" s="35"/>
      <c r="AG17841" s="10"/>
      <c r="AI17841" s="10"/>
      <c r="AL17841" s="10"/>
      <c r="AM17841" s="10"/>
    </row>
    <row r="17842" spans="9:39">
      <c r="I17842" s="10"/>
      <c r="R17842" s="10"/>
      <c r="S17842" s="10"/>
      <c r="T17842" s="10"/>
      <c r="X17842" s="35"/>
      <c r="AG17842" s="10"/>
      <c r="AI17842" s="10"/>
      <c r="AL17842" s="10"/>
      <c r="AM17842" s="10"/>
    </row>
    <row r="17843" spans="9:39">
      <c r="I17843" s="10"/>
      <c r="R17843" s="10"/>
      <c r="S17843" s="10"/>
      <c r="T17843" s="10"/>
      <c r="X17843" s="35"/>
      <c r="AG17843" s="10"/>
      <c r="AI17843" s="10"/>
      <c r="AL17843" s="10"/>
      <c r="AM17843" s="10"/>
    </row>
    <row r="17844" spans="9:39">
      <c r="I17844" s="10"/>
      <c r="R17844" s="10"/>
      <c r="S17844" s="10"/>
      <c r="T17844" s="10"/>
      <c r="X17844" s="35"/>
      <c r="AG17844" s="10"/>
      <c r="AI17844" s="10"/>
      <c r="AL17844" s="10"/>
      <c r="AM17844" s="10"/>
    </row>
    <row r="17845" spans="9:39">
      <c r="I17845" s="10"/>
      <c r="R17845" s="10"/>
      <c r="S17845" s="10"/>
      <c r="T17845" s="10"/>
      <c r="X17845" s="35"/>
      <c r="AG17845" s="10"/>
      <c r="AI17845" s="10"/>
      <c r="AL17845" s="10"/>
      <c r="AM17845" s="10"/>
    </row>
    <row r="17846" spans="9:39">
      <c r="I17846" s="10"/>
      <c r="R17846" s="10"/>
      <c r="S17846" s="10"/>
      <c r="T17846" s="10"/>
      <c r="X17846" s="35"/>
      <c r="AG17846" s="10"/>
      <c r="AI17846" s="10"/>
      <c r="AL17846" s="10"/>
      <c r="AM17846" s="10"/>
    </row>
    <row r="17847" spans="9:39">
      <c r="I17847" s="10"/>
      <c r="R17847" s="10"/>
      <c r="S17847" s="10"/>
      <c r="T17847" s="10"/>
      <c r="X17847" s="35"/>
      <c r="AG17847" s="10"/>
      <c r="AI17847" s="10"/>
      <c r="AL17847" s="10"/>
      <c r="AM17847" s="10"/>
    </row>
    <row r="17848" spans="9:39">
      <c r="I17848" s="10"/>
      <c r="R17848" s="10"/>
      <c r="S17848" s="10"/>
      <c r="T17848" s="10"/>
      <c r="X17848" s="35"/>
      <c r="AG17848" s="10"/>
      <c r="AI17848" s="10"/>
      <c r="AL17848" s="10"/>
      <c r="AM17848" s="10"/>
    </row>
    <row r="17849" spans="9:39">
      <c r="I17849" s="10"/>
      <c r="R17849" s="10"/>
      <c r="S17849" s="10"/>
      <c r="T17849" s="10"/>
      <c r="X17849" s="35"/>
      <c r="AG17849" s="10"/>
      <c r="AI17849" s="10"/>
      <c r="AL17849" s="10"/>
      <c r="AM17849" s="10"/>
    </row>
    <row r="17850" spans="9:39">
      <c r="I17850" s="10"/>
      <c r="R17850" s="10"/>
      <c r="S17850" s="10"/>
      <c r="T17850" s="10"/>
      <c r="X17850" s="35"/>
      <c r="AG17850" s="10"/>
      <c r="AI17850" s="10"/>
      <c r="AL17850" s="10"/>
      <c r="AM17850" s="10"/>
    </row>
    <row r="17851" spans="9:39">
      <c r="I17851" s="10"/>
      <c r="R17851" s="10"/>
      <c r="S17851" s="10"/>
      <c r="T17851" s="10"/>
      <c r="X17851" s="35"/>
      <c r="AG17851" s="10"/>
      <c r="AI17851" s="10"/>
      <c r="AL17851" s="10"/>
      <c r="AM17851" s="10"/>
    </row>
    <row r="17852" spans="9:39">
      <c r="I17852" s="10"/>
      <c r="R17852" s="10"/>
      <c r="S17852" s="10"/>
      <c r="T17852" s="10"/>
      <c r="X17852" s="35"/>
      <c r="AG17852" s="10"/>
      <c r="AI17852" s="10"/>
      <c r="AL17852" s="10"/>
      <c r="AM17852" s="10"/>
    </row>
    <row r="17853" spans="9:39">
      <c r="I17853" s="10"/>
      <c r="R17853" s="10"/>
      <c r="S17853" s="10"/>
      <c r="T17853" s="10"/>
      <c r="X17853" s="35"/>
      <c r="AG17853" s="10"/>
      <c r="AI17853" s="10"/>
      <c r="AL17853" s="10"/>
      <c r="AM17853" s="10"/>
    </row>
    <row r="17854" spans="9:39">
      <c r="I17854" s="10"/>
      <c r="R17854" s="10"/>
      <c r="S17854" s="10"/>
      <c r="T17854" s="10"/>
      <c r="X17854" s="35"/>
      <c r="AG17854" s="10"/>
      <c r="AI17854" s="10"/>
      <c r="AL17854" s="10"/>
      <c r="AM17854" s="10"/>
    </row>
    <row r="17855" spans="9:39">
      <c r="I17855" s="10"/>
      <c r="R17855" s="10"/>
      <c r="S17855" s="10"/>
      <c r="T17855" s="10"/>
      <c r="X17855" s="35"/>
      <c r="AG17855" s="10"/>
      <c r="AI17855" s="10"/>
      <c r="AL17855" s="10"/>
      <c r="AM17855" s="10"/>
    </row>
    <row r="17856" spans="9:39">
      <c r="I17856" s="10"/>
      <c r="R17856" s="10"/>
      <c r="S17856" s="10"/>
      <c r="T17856" s="10"/>
      <c r="X17856" s="35"/>
      <c r="AG17856" s="10"/>
      <c r="AI17856" s="10"/>
      <c r="AL17856" s="10"/>
      <c r="AM17856" s="10"/>
    </row>
    <row r="17857" spans="9:39">
      <c r="I17857" s="10"/>
      <c r="R17857" s="10"/>
      <c r="S17857" s="10"/>
      <c r="T17857" s="10"/>
      <c r="X17857" s="35"/>
      <c r="AG17857" s="10"/>
      <c r="AI17857" s="10"/>
      <c r="AL17857" s="10"/>
      <c r="AM17857" s="10"/>
    </row>
    <row r="17858" spans="9:39">
      <c r="I17858" s="10"/>
      <c r="R17858" s="10"/>
      <c r="S17858" s="10"/>
      <c r="T17858" s="10"/>
      <c r="X17858" s="35"/>
      <c r="AG17858" s="10"/>
      <c r="AI17858" s="10"/>
      <c r="AL17858" s="10"/>
      <c r="AM17858" s="10"/>
    </row>
    <row r="17859" spans="9:39">
      <c r="I17859" s="10"/>
      <c r="R17859" s="10"/>
      <c r="S17859" s="10"/>
      <c r="T17859" s="10"/>
      <c r="X17859" s="35"/>
      <c r="AG17859" s="10"/>
      <c r="AI17859" s="10"/>
      <c r="AL17859" s="10"/>
      <c r="AM17859" s="10"/>
    </row>
    <row r="17860" spans="9:39">
      <c r="I17860" s="10"/>
      <c r="R17860" s="10"/>
      <c r="S17860" s="10"/>
      <c r="T17860" s="10"/>
      <c r="X17860" s="35"/>
      <c r="AG17860" s="10"/>
      <c r="AI17860" s="10"/>
      <c r="AL17860" s="10"/>
      <c r="AM17860" s="10"/>
    </row>
    <row r="17861" spans="9:39">
      <c r="I17861" s="10"/>
      <c r="R17861" s="10"/>
      <c r="S17861" s="10"/>
      <c r="T17861" s="10"/>
      <c r="X17861" s="35"/>
      <c r="AG17861" s="10"/>
      <c r="AI17861" s="10"/>
      <c r="AL17861" s="10"/>
      <c r="AM17861" s="10"/>
    </row>
    <row r="17862" spans="9:39">
      <c r="I17862" s="10"/>
      <c r="R17862" s="10"/>
      <c r="S17862" s="10"/>
      <c r="T17862" s="10"/>
      <c r="X17862" s="35"/>
      <c r="AG17862" s="10"/>
      <c r="AI17862" s="10"/>
      <c r="AL17862" s="10"/>
      <c r="AM17862" s="10"/>
    </row>
    <row r="17863" spans="9:39">
      <c r="I17863" s="10"/>
      <c r="R17863" s="10"/>
      <c r="S17863" s="10"/>
      <c r="T17863" s="10"/>
      <c r="X17863" s="35"/>
      <c r="AG17863" s="10"/>
      <c r="AI17863" s="10"/>
      <c r="AL17863" s="10"/>
      <c r="AM17863" s="10"/>
    </row>
    <row r="17864" spans="9:39">
      <c r="I17864" s="10"/>
      <c r="R17864" s="10"/>
      <c r="S17864" s="10"/>
      <c r="T17864" s="10"/>
      <c r="X17864" s="35"/>
      <c r="AG17864" s="10"/>
      <c r="AI17864" s="10"/>
      <c r="AL17864" s="10"/>
      <c r="AM17864" s="10"/>
    </row>
    <row r="17865" spans="9:39">
      <c r="I17865" s="10"/>
      <c r="R17865" s="10"/>
      <c r="S17865" s="10"/>
      <c r="T17865" s="10"/>
      <c r="X17865" s="35"/>
      <c r="AG17865" s="10"/>
      <c r="AI17865" s="10"/>
      <c r="AL17865" s="10"/>
      <c r="AM17865" s="10"/>
    </row>
    <row r="17866" spans="9:39">
      <c r="I17866" s="10"/>
      <c r="R17866" s="10"/>
      <c r="S17866" s="10"/>
      <c r="T17866" s="10"/>
      <c r="X17866" s="35"/>
      <c r="AG17866" s="10"/>
      <c r="AI17866" s="10"/>
      <c r="AL17866" s="10"/>
      <c r="AM17866" s="10"/>
    </row>
    <row r="17867" spans="9:39">
      <c r="I17867" s="10"/>
      <c r="R17867" s="10"/>
      <c r="S17867" s="10"/>
      <c r="T17867" s="10"/>
      <c r="X17867" s="35"/>
      <c r="AG17867" s="10"/>
      <c r="AI17867" s="10"/>
      <c r="AL17867" s="10"/>
      <c r="AM17867" s="10"/>
    </row>
    <row r="17868" spans="9:39">
      <c r="I17868" s="10"/>
      <c r="R17868" s="10"/>
      <c r="S17868" s="10"/>
      <c r="T17868" s="10"/>
      <c r="X17868" s="35"/>
      <c r="AG17868" s="10"/>
      <c r="AI17868" s="10"/>
      <c r="AL17868" s="10"/>
      <c r="AM17868" s="10"/>
    </row>
    <row r="17869" spans="9:39">
      <c r="I17869" s="10"/>
      <c r="R17869" s="10"/>
      <c r="S17869" s="10"/>
      <c r="T17869" s="10"/>
      <c r="X17869" s="35"/>
      <c r="AG17869" s="10"/>
      <c r="AI17869" s="10"/>
      <c r="AL17869" s="10"/>
      <c r="AM17869" s="10"/>
    </row>
    <row r="17870" spans="9:39">
      <c r="I17870" s="10"/>
      <c r="R17870" s="10"/>
      <c r="S17870" s="10"/>
      <c r="T17870" s="10"/>
      <c r="X17870" s="35"/>
      <c r="AG17870" s="10"/>
      <c r="AI17870" s="10"/>
      <c r="AL17870" s="10"/>
      <c r="AM17870" s="10"/>
    </row>
    <row r="17871" spans="9:39">
      <c r="I17871" s="10"/>
      <c r="R17871" s="10"/>
      <c r="S17871" s="10"/>
      <c r="T17871" s="10"/>
      <c r="X17871" s="35"/>
      <c r="AG17871" s="10"/>
      <c r="AI17871" s="10"/>
      <c r="AL17871" s="10"/>
      <c r="AM17871" s="10"/>
    </row>
    <row r="17872" spans="9:39">
      <c r="I17872" s="10"/>
      <c r="R17872" s="10"/>
      <c r="S17872" s="10"/>
      <c r="T17872" s="10"/>
      <c r="X17872" s="35"/>
      <c r="AG17872" s="10"/>
      <c r="AI17872" s="10"/>
      <c r="AL17872" s="10"/>
      <c r="AM17872" s="10"/>
    </row>
    <row r="17873" spans="9:39">
      <c r="I17873" s="10"/>
      <c r="R17873" s="10"/>
      <c r="S17873" s="10"/>
      <c r="T17873" s="10"/>
      <c r="X17873" s="35"/>
      <c r="AG17873" s="10"/>
      <c r="AI17873" s="10"/>
      <c r="AL17873" s="10"/>
      <c r="AM17873" s="10"/>
    </row>
    <row r="17874" spans="9:39">
      <c r="I17874" s="10"/>
      <c r="R17874" s="10"/>
      <c r="S17874" s="10"/>
      <c r="T17874" s="10"/>
      <c r="X17874" s="35"/>
      <c r="AG17874" s="10"/>
      <c r="AI17874" s="10"/>
      <c r="AL17874" s="10"/>
      <c r="AM17874" s="10"/>
    </row>
    <row r="17875" spans="9:39">
      <c r="I17875" s="10"/>
      <c r="R17875" s="10"/>
      <c r="S17875" s="10"/>
      <c r="T17875" s="10"/>
      <c r="X17875" s="35"/>
      <c r="AG17875" s="10"/>
      <c r="AI17875" s="10"/>
      <c r="AL17875" s="10"/>
      <c r="AM17875" s="10"/>
    </row>
    <row r="17876" spans="9:39">
      <c r="I17876" s="10"/>
      <c r="R17876" s="10"/>
      <c r="S17876" s="10"/>
      <c r="T17876" s="10"/>
      <c r="X17876" s="35"/>
      <c r="AG17876" s="10"/>
      <c r="AI17876" s="10"/>
      <c r="AL17876" s="10"/>
      <c r="AM17876" s="10"/>
    </row>
    <row r="17877" spans="9:39">
      <c r="I17877" s="10"/>
      <c r="R17877" s="10"/>
      <c r="S17877" s="10"/>
      <c r="T17877" s="10"/>
      <c r="X17877" s="35"/>
      <c r="AG17877" s="10"/>
      <c r="AI17877" s="10"/>
      <c r="AL17877" s="10"/>
      <c r="AM17877" s="10"/>
    </row>
    <row r="17878" spans="9:39">
      <c r="I17878" s="10"/>
      <c r="R17878" s="10"/>
      <c r="S17878" s="10"/>
      <c r="T17878" s="10"/>
      <c r="X17878" s="35"/>
      <c r="AG17878" s="10"/>
      <c r="AI17878" s="10"/>
      <c r="AL17878" s="10"/>
      <c r="AM17878" s="10"/>
    </row>
    <row r="17879" spans="9:39">
      <c r="I17879" s="10"/>
      <c r="R17879" s="10"/>
      <c r="S17879" s="10"/>
      <c r="T17879" s="10"/>
      <c r="X17879" s="35"/>
      <c r="AG17879" s="10"/>
      <c r="AI17879" s="10"/>
      <c r="AL17879" s="10"/>
      <c r="AM17879" s="10"/>
    </row>
    <row r="17880" spans="9:39">
      <c r="I17880" s="10"/>
      <c r="R17880" s="10"/>
      <c r="S17880" s="10"/>
      <c r="T17880" s="10"/>
      <c r="X17880" s="35"/>
      <c r="AG17880" s="10"/>
      <c r="AI17880" s="10"/>
      <c r="AL17880" s="10"/>
      <c r="AM17880" s="10"/>
    </row>
    <row r="17881" spans="9:39">
      <c r="I17881" s="10"/>
      <c r="R17881" s="10"/>
      <c r="S17881" s="10"/>
      <c r="T17881" s="10"/>
      <c r="X17881" s="35"/>
      <c r="AG17881" s="10"/>
      <c r="AI17881" s="10"/>
      <c r="AL17881" s="10"/>
      <c r="AM17881" s="10"/>
    </row>
    <row r="17882" spans="9:39">
      <c r="I17882" s="10"/>
      <c r="R17882" s="10"/>
      <c r="S17882" s="10"/>
      <c r="T17882" s="10"/>
      <c r="X17882" s="35"/>
      <c r="AG17882" s="10"/>
      <c r="AI17882" s="10"/>
      <c r="AL17882" s="10"/>
      <c r="AM17882" s="10"/>
    </row>
    <row r="17883" spans="9:39">
      <c r="I17883" s="10"/>
      <c r="R17883" s="10"/>
      <c r="S17883" s="10"/>
      <c r="T17883" s="10"/>
      <c r="X17883" s="35"/>
      <c r="AG17883" s="10"/>
      <c r="AI17883" s="10"/>
      <c r="AL17883" s="10"/>
      <c r="AM17883" s="10"/>
    </row>
    <row r="17884" spans="9:39">
      <c r="I17884" s="10"/>
      <c r="R17884" s="10"/>
      <c r="S17884" s="10"/>
      <c r="T17884" s="10"/>
      <c r="X17884" s="35"/>
      <c r="AG17884" s="10"/>
      <c r="AI17884" s="10"/>
      <c r="AL17884" s="10"/>
      <c r="AM17884" s="10"/>
    </row>
    <row r="17885" spans="9:39">
      <c r="I17885" s="10"/>
      <c r="R17885" s="10"/>
      <c r="S17885" s="10"/>
      <c r="T17885" s="10"/>
      <c r="X17885" s="35"/>
      <c r="AG17885" s="10"/>
      <c r="AI17885" s="10"/>
      <c r="AL17885" s="10"/>
      <c r="AM17885" s="10"/>
    </row>
    <row r="17886" spans="9:39">
      <c r="I17886" s="10"/>
      <c r="R17886" s="10"/>
      <c r="S17886" s="10"/>
      <c r="T17886" s="10"/>
      <c r="X17886" s="35"/>
      <c r="AG17886" s="10"/>
      <c r="AI17886" s="10"/>
      <c r="AL17886" s="10"/>
      <c r="AM17886" s="10"/>
    </row>
    <row r="17887" spans="9:39">
      <c r="I17887" s="10"/>
      <c r="R17887" s="10"/>
      <c r="S17887" s="10"/>
      <c r="T17887" s="10"/>
      <c r="X17887" s="35"/>
      <c r="AG17887" s="10"/>
      <c r="AI17887" s="10"/>
      <c r="AL17887" s="10"/>
      <c r="AM17887" s="10"/>
    </row>
    <row r="17888" spans="9:39">
      <c r="I17888" s="10"/>
      <c r="R17888" s="10"/>
      <c r="S17888" s="10"/>
      <c r="T17888" s="10"/>
      <c r="X17888" s="35"/>
      <c r="AG17888" s="10"/>
      <c r="AI17888" s="10"/>
      <c r="AL17888" s="10"/>
      <c r="AM17888" s="10"/>
    </row>
    <row r="17889" spans="9:39">
      <c r="I17889" s="10"/>
      <c r="R17889" s="10"/>
      <c r="S17889" s="10"/>
      <c r="T17889" s="10"/>
      <c r="X17889" s="35"/>
      <c r="AG17889" s="10"/>
      <c r="AI17889" s="10"/>
      <c r="AL17889" s="10"/>
      <c r="AM17889" s="10"/>
    </row>
    <row r="17890" spans="9:39">
      <c r="I17890" s="10"/>
      <c r="R17890" s="10"/>
      <c r="S17890" s="10"/>
      <c r="T17890" s="10"/>
      <c r="X17890" s="35"/>
      <c r="AG17890" s="10"/>
      <c r="AI17890" s="10"/>
      <c r="AL17890" s="10"/>
      <c r="AM17890" s="10"/>
    </row>
    <row r="17891" spans="9:39">
      <c r="I17891" s="10"/>
      <c r="R17891" s="10"/>
      <c r="S17891" s="10"/>
      <c r="T17891" s="10"/>
      <c r="X17891" s="35"/>
      <c r="AG17891" s="10"/>
      <c r="AI17891" s="10"/>
      <c r="AL17891" s="10"/>
      <c r="AM17891" s="10"/>
    </row>
    <row r="17892" spans="9:39">
      <c r="I17892" s="10"/>
      <c r="R17892" s="10"/>
      <c r="S17892" s="10"/>
      <c r="T17892" s="10"/>
      <c r="X17892" s="35"/>
      <c r="AG17892" s="10"/>
      <c r="AI17892" s="10"/>
      <c r="AL17892" s="10"/>
      <c r="AM17892" s="10"/>
    </row>
    <row r="17893" spans="9:39">
      <c r="I17893" s="10"/>
      <c r="R17893" s="10"/>
      <c r="S17893" s="10"/>
      <c r="T17893" s="10"/>
      <c r="X17893" s="35"/>
      <c r="AG17893" s="10"/>
      <c r="AI17893" s="10"/>
      <c r="AL17893" s="10"/>
      <c r="AM17893" s="10"/>
    </row>
    <row r="17894" spans="9:39">
      <c r="I17894" s="10"/>
      <c r="R17894" s="10"/>
      <c r="S17894" s="10"/>
      <c r="T17894" s="10"/>
      <c r="X17894" s="35"/>
      <c r="AG17894" s="10"/>
      <c r="AI17894" s="10"/>
      <c r="AL17894" s="10"/>
      <c r="AM17894" s="10"/>
    </row>
    <row r="17895" spans="9:39">
      <c r="I17895" s="10"/>
      <c r="R17895" s="10"/>
      <c r="S17895" s="10"/>
      <c r="T17895" s="10"/>
      <c r="X17895" s="35"/>
      <c r="AG17895" s="10"/>
      <c r="AI17895" s="10"/>
      <c r="AL17895" s="10"/>
      <c r="AM17895" s="10"/>
    </row>
    <row r="17896" spans="9:39">
      <c r="I17896" s="10"/>
      <c r="R17896" s="10"/>
      <c r="S17896" s="10"/>
      <c r="T17896" s="10"/>
      <c r="X17896" s="35"/>
      <c r="AG17896" s="10"/>
      <c r="AI17896" s="10"/>
      <c r="AL17896" s="10"/>
      <c r="AM17896" s="10"/>
    </row>
    <row r="17897" spans="9:39">
      <c r="I17897" s="10"/>
      <c r="R17897" s="10"/>
      <c r="S17897" s="10"/>
      <c r="T17897" s="10"/>
      <c r="X17897" s="35"/>
      <c r="AG17897" s="10"/>
      <c r="AI17897" s="10"/>
      <c r="AL17897" s="10"/>
      <c r="AM17897" s="10"/>
    </row>
    <row r="17898" spans="9:39">
      <c r="I17898" s="10"/>
      <c r="R17898" s="10"/>
      <c r="S17898" s="10"/>
      <c r="T17898" s="10"/>
      <c r="X17898" s="35"/>
      <c r="AG17898" s="10"/>
      <c r="AI17898" s="10"/>
      <c r="AL17898" s="10"/>
      <c r="AM17898" s="10"/>
    </row>
    <row r="17899" spans="9:39">
      <c r="I17899" s="10"/>
      <c r="R17899" s="10"/>
      <c r="S17899" s="10"/>
      <c r="T17899" s="10"/>
      <c r="X17899" s="35"/>
      <c r="AG17899" s="10"/>
      <c r="AI17899" s="10"/>
      <c r="AL17899" s="10"/>
      <c r="AM17899" s="10"/>
    </row>
    <row r="17900" spans="9:39">
      <c r="I17900" s="10"/>
      <c r="R17900" s="10"/>
      <c r="S17900" s="10"/>
      <c r="T17900" s="10"/>
      <c r="X17900" s="35"/>
      <c r="AG17900" s="10"/>
      <c r="AI17900" s="10"/>
      <c r="AL17900" s="10"/>
      <c r="AM17900" s="10"/>
    </row>
    <row r="17901" spans="9:39">
      <c r="I17901" s="10"/>
      <c r="R17901" s="10"/>
      <c r="S17901" s="10"/>
      <c r="T17901" s="10"/>
      <c r="X17901" s="35"/>
      <c r="AG17901" s="10"/>
      <c r="AI17901" s="10"/>
      <c r="AL17901" s="10"/>
      <c r="AM17901" s="10"/>
    </row>
    <row r="17902" spans="9:39">
      <c r="I17902" s="10"/>
      <c r="R17902" s="10"/>
      <c r="S17902" s="10"/>
      <c r="T17902" s="10"/>
      <c r="X17902" s="35"/>
      <c r="AG17902" s="10"/>
      <c r="AI17902" s="10"/>
      <c r="AL17902" s="10"/>
      <c r="AM17902" s="10"/>
    </row>
    <row r="17903" spans="9:39">
      <c r="I17903" s="10"/>
      <c r="R17903" s="10"/>
      <c r="S17903" s="10"/>
      <c r="T17903" s="10"/>
      <c r="X17903" s="35"/>
      <c r="AG17903" s="10"/>
      <c r="AI17903" s="10"/>
      <c r="AL17903" s="10"/>
      <c r="AM17903" s="10"/>
    </row>
    <row r="17904" spans="9:39">
      <c r="I17904" s="10"/>
      <c r="R17904" s="10"/>
      <c r="S17904" s="10"/>
      <c r="T17904" s="10"/>
      <c r="X17904" s="35"/>
      <c r="AG17904" s="10"/>
      <c r="AI17904" s="10"/>
      <c r="AL17904" s="10"/>
      <c r="AM17904" s="10"/>
    </row>
    <row r="17905" spans="9:39">
      <c r="I17905" s="10"/>
      <c r="R17905" s="10"/>
      <c r="S17905" s="10"/>
      <c r="T17905" s="10"/>
      <c r="X17905" s="35"/>
      <c r="AG17905" s="10"/>
      <c r="AI17905" s="10"/>
      <c r="AL17905" s="10"/>
      <c r="AM17905" s="10"/>
    </row>
    <row r="17906" spans="9:39">
      <c r="I17906" s="10"/>
      <c r="R17906" s="10"/>
      <c r="S17906" s="10"/>
      <c r="T17906" s="10"/>
      <c r="X17906" s="35"/>
      <c r="AG17906" s="10"/>
      <c r="AI17906" s="10"/>
      <c r="AL17906" s="10"/>
      <c r="AM17906" s="10"/>
    </row>
    <row r="17907" spans="9:39">
      <c r="I17907" s="10"/>
      <c r="R17907" s="10"/>
      <c r="S17907" s="10"/>
      <c r="T17907" s="10"/>
      <c r="X17907" s="35"/>
      <c r="AG17907" s="10"/>
      <c r="AI17907" s="10"/>
      <c r="AL17907" s="10"/>
      <c r="AM17907" s="10"/>
    </row>
    <row r="17908" spans="9:39">
      <c r="I17908" s="10"/>
      <c r="R17908" s="10"/>
      <c r="S17908" s="10"/>
      <c r="T17908" s="10"/>
      <c r="X17908" s="35"/>
      <c r="AG17908" s="10"/>
      <c r="AI17908" s="10"/>
      <c r="AL17908" s="10"/>
      <c r="AM17908" s="10"/>
    </row>
    <row r="17909" spans="9:39">
      <c r="I17909" s="10"/>
      <c r="R17909" s="10"/>
      <c r="S17909" s="10"/>
      <c r="T17909" s="10"/>
      <c r="X17909" s="35"/>
      <c r="AG17909" s="10"/>
      <c r="AI17909" s="10"/>
      <c r="AL17909" s="10"/>
      <c r="AM17909" s="10"/>
    </row>
    <row r="17910" spans="9:39">
      <c r="I17910" s="10"/>
      <c r="R17910" s="10"/>
      <c r="S17910" s="10"/>
      <c r="T17910" s="10"/>
      <c r="X17910" s="35"/>
      <c r="AG17910" s="10"/>
      <c r="AI17910" s="10"/>
      <c r="AL17910" s="10"/>
      <c r="AM17910" s="10"/>
    </row>
    <row r="17911" spans="9:39">
      <c r="I17911" s="10"/>
      <c r="R17911" s="10"/>
      <c r="S17911" s="10"/>
      <c r="T17911" s="10"/>
      <c r="X17911" s="35"/>
      <c r="AG17911" s="10"/>
      <c r="AI17911" s="10"/>
      <c r="AL17911" s="10"/>
      <c r="AM17911" s="10"/>
    </row>
    <row r="17912" spans="9:39">
      <c r="I17912" s="10"/>
      <c r="R17912" s="10"/>
      <c r="S17912" s="10"/>
      <c r="T17912" s="10"/>
      <c r="X17912" s="35"/>
      <c r="AG17912" s="10"/>
      <c r="AI17912" s="10"/>
      <c r="AL17912" s="10"/>
      <c r="AM17912" s="10"/>
    </row>
    <row r="17913" spans="9:39">
      <c r="I17913" s="10"/>
      <c r="R17913" s="10"/>
      <c r="S17913" s="10"/>
      <c r="T17913" s="10"/>
      <c r="X17913" s="35"/>
      <c r="AG17913" s="10"/>
      <c r="AI17913" s="10"/>
      <c r="AL17913" s="10"/>
      <c r="AM17913" s="10"/>
    </row>
    <row r="17914" spans="9:39">
      <c r="I17914" s="10"/>
      <c r="R17914" s="10"/>
      <c r="S17914" s="10"/>
      <c r="T17914" s="10"/>
      <c r="X17914" s="35"/>
      <c r="AG17914" s="10"/>
      <c r="AI17914" s="10"/>
      <c r="AL17914" s="10"/>
      <c r="AM17914" s="10"/>
    </row>
    <row r="17915" spans="9:39">
      <c r="I17915" s="10"/>
      <c r="R17915" s="10"/>
      <c r="S17915" s="10"/>
      <c r="T17915" s="10"/>
      <c r="X17915" s="35"/>
      <c r="AG17915" s="10"/>
      <c r="AI17915" s="10"/>
      <c r="AL17915" s="10"/>
      <c r="AM17915" s="10"/>
    </row>
    <row r="17916" spans="9:39">
      <c r="I17916" s="10"/>
      <c r="R17916" s="10"/>
      <c r="S17916" s="10"/>
      <c r="T17916" s="10"/>
      <c r="X17916" s="35"/>
      <c r="AG17916" s="10"/>
      <c r="AI17916" s="10"/>
      <c r="AL17916" s="10"/>
      <c r="AM17916" s="10"/>
    </row>
    <row r="17917" spans="9:39">
      <c r="I17917" s="10"/>
      <c r="R17917" s="10"/>
      <c r="S17917" s="10"/>
      <c r="T17917" s="10"/>
      <c r="X17917" s="35"/>
      <c r="AG17917" s="10"/>
      <c r="AI17917" s="10"/>
      <c r="AL17917" s="10"/>
      <c r="AM17917" s="10"/>
    </row>
    <row r="17918" spans="9:39">
      <c r="I17918" s="10"/>
      <c r="R17918" s="10"/>
      <c r="S17918" s="10"/>
      <c r="T17918" s="10"/>
      <c r="X17918" s="35"/>
      <c r="AG17918" s="10"/>
      <c r="AI17918" s="10"/>
      <c r="AL17918" s="10"/>
      <c r="AM17918" s="10"/>
    </row>
    <row r="17919" spans="9:39">
      <c r="I17919" s="10"/>
      <c r="R17919" s="10"/>
      <c r="S17919" s="10"/>
      <c r="T17919" s="10"/>
      <c r="X17919" s="35"/>
      <c r="AG17919" s="10"/>
      <c r="AI17919" s="10"/>
      <c r="AL17919" s="10"/>
      <c r="AM17919" s="10"/>
    </row>
    <row r="17920" spans="9:39">
      <c r="I17920" s="10"/>
      <c r="R17920" s="10"/>
      <c r="S17920" s="10"/>
      <c r="T17920" s="10"/>
      <c r="X17920" s="35"/>
      <c r="AG17920" s="10"/>
      <c r="AI17920" s="10"/>
      <c r="AL17920" s="10"/>
      <c r="AM17920" s="10"/>
    </row>
    <row r="17921" spans="9:39">
      <c r="I17921" s="10"/>
      <c r="R17921" s="10"/>
      <c r="S17921" s="10"/>
      <c r="T17921" s="10"/>
      <c r="X17921" s="35"/>
      <c r="AG17921" s="10"/>
      <c r="AI17921" s="10"/>
      <c r="AL17921" s="10"/>
      <c r="AM17921" s="10"/>
    </row>
    <row r="17922" spans="9:39">
      <c r="I17922" s="10"/>
      <c r="R17922" s="10"/>
      <c r="S17922" s="10"/>
      <c r="T17922" s="10"/>
      <c r="X17922" s="35"/>
      <c r="AG17922" s="10"/>
      <c r="AI17922" s="10"/>
      <c r="AL17922" s="10"/>
      <c r="AM17922" s="10"/>
    </row>
    <row r="17923" spans="9:39">
      <c r="I17923" s="10"/>
      <c r="R17923" s="10"/>
      <c r="S17923" s="10"/>
      <c r="T17923" s="10"/>
      <c r="X17923" s="35"/>
      <c r="AG17923" s="10"/>
      <c r="AI17923" s="10"/>
      <c r="AL17923" s="10"/>
      <c r="AM17923" s="10"/>
    </row>
    <row r="17924" spans="9:39">
      <c r="I17924" s="10"/>
      <c r="R17924" s="10"/>
      <c r="S17924" s="10"/>
      <c r="T17924" s="10"/>
      <c r="X17924" s="35"/>
      <c r="AG17924" s="10"/>
      <c r="AI17924" s="10"/>
      <c r="AL17924" s="10"/>
      <c r="AM17924" s="10"/>
    </row>
    <row r="17925" spans="9:39">
      <c r="I17925" s="10"/>
      <c r="R17925" s="10"/>
      <c r="S17925" s="10"/>
      <c r="T17925" s="10"/>
      <c r="X17925" s="35"/>
      <c r="AG17925" s="10"/>
      <c r="AI17925" s="10"/>
      <c r="AL17925" s="10"/>
      <c r="AM17925" s="10"/>
    </row>
    <row r="17926" spans="9:39">
      <c r="I17926" s="10"/>
      <c r="R17926" s="10"/>
      <c r="S17926" s="10"/>
      <c r="T17926" s="10"/>
      <c r="X17926" s="35"/>
      <c r="AG17926" s="10"/>
      <c r="AI17926" s="10"/>
      <c r="AL17926" s="10"/>
      <c r="AM17926" s="10"/>
    </row>
    <row r="17927" spans="9:39">
      <c r="I17927" s="10"/>
      <c r="R17927" s="10"/>
      <c r="S17927" s="10"/>
      <c r="T17927" s="10"/>
      <c r="X17927" s="35"/>
      <c r="AG17927" s="10"/>
      <c r="AI17927" s="10"/>
      <c r="AL17927" s="10"/>
      <c r="AM17927" s="10"/>
    </row>
    <row r="17928" spans="9:39">
      <c r="I17928" s="10"/>
      <c r="R17928" s="10"/>
      <c r="S17928" s="10"/>
      <c r="T17928" s="10"/>
      <c r="X17928" s="35"/>
      <c r="AG17928" s="10"/>
      <c r="AI17928" s="10"/>
      <c r="AL17928" s="10"/>
      <c r="AM17928" s="10"/>
    </row>
    <row r="17929" spans="9:39">
      <c r="I17929" s="10"/>
      <c r="R17929" s="10"/>
      <c r="S17929" s="10"/>
      <c r="T17929" s="10"/>
      <c r="X17929" s="35"/>
      <c r="AG17929" s="10"/>
      <c r="AI17929" s="10"/>
      <c r="AL17929" s="10"/>
      <c r="AM17929" s="10"/>
    </row>
    <row r="17930" spans="9:39">
      <c r="I17930" s="10"/>
      <c r="R17930" s="10"/>
      <c r="S17930" s="10"/>
      <c r="T17930" s="10"/>
      <c r="X17930" s="35"/>
      <c r="AG17930" s="10"/>
      <c r="AI17930" s="10"/>
      <c r="AL17930" s="10"/>
      <c r="AM17930" s="10"/>
    </row>
    <row r="17931" spans="9:39">
      <c r="I17931" s="10"/>
      <c r="R17931" s="10"/>
      <c r="S17931" s="10"/>
      <c r="T17931" s="10"/>
      <c r="X17931" s="35"/>
      <c r="AG17931" s="10"/>
      <c r="AI17931" s="10"/>
      <c r="AL17931" s="10"/>
      <c r="AM17931" s="10"/>
    </row>
    <row r="17932" spans="9:39">
      <c r="I17932" s="10"/>
      <c r="R17932" s="10"/>
      <c r="S17932" s="10"/>
      <c r="T17932" s="10"/>
      <c r="X17932" s="35"/>
      <c r="AG17932" s="10"/>
      <c r="AI17932" s="10"/>
      <c r="AL17932" s="10"/>
      <c r="AM17932" s="10"/>
    </row>
    <row r="17933" spans="9:39">
      <c r="I17933" s="10"/>
      <c r="R17933" s="10"/>
      <c r="S17933" s="10"/>
      <c r="T17933" s="10"/>
      <c r="X17933" s="35"/>
      <c r="AG17933" s="10"/>
      <c r="AI17933" s="10"/>
      <c r="AL17933" s="10"/>
      <c r="AM17933" s="10"/>
    </row>
    <row r="17934" spans="9:39">
      <c r="I17934" s="10"/>
      <c r="R17934" s="10"/>
      <c r="S17934" s="10"/>
      <c r="T17934" s="10"/>
      <c r="X17934" s="35"/>
      <c r="AG17934" s="10"/>
      <c r="AI17934" s="10"/>
      <c r="AL17934" s="10"/>
      <c r="AM17934" s="10"/>
    </row>
    <row r="17935" spans="9:39">
      <c r="I17935" s="10"/>
      <c r="R17935" s="10"/>
      <c r="S17935" s="10"/>
      <c r="T17935" s="10"/>
      <c r="X17935" s="35"/>
      <c r="AG17935" s="10"/>
      <c r="AI17935" s="10"/>
      <c r="AL17935" s="10"/>
      <c r="AM17935" s="10"/>
    </row>
    <row r="17936" spans="9:39">
      <c r="I17936" s="10"/>
      <c r="R17936" s="10"/>
      <c r="S17936" s="10"/>
      <c r="T17936" s="10"/>
      <c r="X17936" s="35"/>
      <c r="AG17936" s="10"/>
      <c r="AI17936" s="10"/>
      <c r="AL17936" s="10"/>
      <c r="AM17936" s="10"/>
    </row>
    <row r="17937" spans="9:39">
      <c r="I17937" s="10"/>
      <c r="R17937" s="10"/>
      <c r="S17937" s="10"/>
      <c r="T17937" s="10"/>
      <c r="X17937" s="35"/>
      <c r="AG17937" s="10"/>
      <c r="AI17937" s="10"/>
      <c r="AL17937" s="10"/>
      <c r="AM17937" s="10"/>
    </row>
    <row r="17938" spans="9:39">
      <c r="I17938" s="10"/>
      <c r="R17938" s="10"/>
      <c r="S17938" s="10"/>
      <c r="T17938" s="10"/>
      <c r="X17938" s="35"/>
      <c r="AG17938" s="10"/>
      <c r="AI17938" s="10"/>
      <c r="AL17938" s="10"/>
      <c r="AM17938" s="10"/>
    </row>
    <row r="17939" spans="9:39">
      <c r="I17939" s="10"/>
      <c r="R17939" s="10"/>
      <c r="S17939" s="10"/>
      <c r="T17939" s="10"/>
      <c r="X17939" s="35"/>
      <c r="AG17939" s="10"/>
      <c r="AI17939" s="10"/>
      <c r="AL17939" s="10"/>
      <c r="AM17939" s="10"/>
    </row>
    <row r="17940" spans="9:39">
      <c r="I17940" s="10"/>
      <c r="R17940" s="10"/>
      <c r="S17940" s="10"/>
      <c r="T17940" s="10"/>
      <c r="X17940" s="35"/>
      <c r="AG17940" s="10"/>
      <c r="AI17940" s="10"/>
      <c r="AL17940" s="10"/>
      <c r="AM17940" s="10"/>
    </row>
    <row r="17941" spans="9:39">
      <c r="I17941" s="10"/>
      <c r="R17941" s="10"/>
      <c r="S17941" s="10"/>
      <c r="T17941" s="10"/>
      <c r="X17941" s="35"/>
      <c r="AG17941" s="10"/>
      <c r="AI17941" s="10"/>
      <c r="AL17941" s="10"/>
      <c r="AM17941" s="10"/>
    </row>
    <row r="17942" spans="9:39">
      <c r="I17942" s="10"/>
      <c r="R17942" s="10"/>
      <c r="S17942" s="10"/>
      <c r="T17942" s="10"/>
      <c r="X17942" s="35"/>
      <c r="AG17942" s="10"/>
      <c r="AI17942" s="10"/>
      <c r="AL17942" s="10"/>
      <c r="AM17942" s="10"/>
    </row>
    <row r="17943" spans="9:39">
      <c r="I17943" s="10"/>
      <c r="R17943" s="10"/>
      <c r="S17943" s="10"/>
      <c r="T17943" s="10"/>
      <c r="X17943" s="35"/>
      <c r="AG17943" s="10"/>
      <c r="AI17943" s="10"/>
      <c r="AL17943" s="10"/>
      <c r="AM17943" s="10"/>
    </row>
    <row r="17944" spans="9:39">
      <c r="I17944" s="10"/>
      <c r="R17944" s="10"/>
      <c r="S17944" s="10"/>
      <c r="T17944" s="10"/>
      <c r="X17944" s="35"/>
      <c r="AG17944" s="10"/>
      <c r="AI17944" s="10"/>
      <c r="AL17944" s="10"/>
      <c r="AM17944" s="10"/>
    </row>
    <row r="17945" spans="9:39">
      <c r="I17945" s="10"/>
      <c r="R17945" s="10"/>
      <c r="S17945" s="10"/>
      <c r="T17945" s="10"/>
      <c r="X17945" s="35"/>
      <c r="AG17945" s="10"/>
      <c r="AI17945" s="10"/>
      <c r="AL17945" s="10"/>
      <c r="AM17945" s="10"/>
    </row>
    <row r="17946" spans="9:39">
      <c r="I17946" s="10"/>
      <c r="R17946" s="10"/>
      <c r="S17946" s="10"/>
      <c r="T17946" s="10"/>
      <c r="X17946" s="35"/>
      <c r="AG17946" s="10"/>
      <c r="AI17946" s="10"/>
      <c r="AL17946" s="10"/>
      <c r="AM17946" s="10"/>
    </row>
    <row r="17947" spans="9:39">
      <c r="I17947" s="10"/>
      <c r="R17947" s="10"/>
      <c r="S17947" s="10"/>
      <c r="T17947" s="10"/>
      <c r="X17947" s="35"/>
      <c r="AG17947" s="10"/>
      <c r="AI17947" s="10"/>
      <c r="AL17947" s="10"/>
      <c r="AM17947" s="10"/>
    </row>
    <row r="17948" spans="9:39">
      <c r="I17948" s="10"/>
      <c r="R17948" s="10"/>
      <c r="S17948" s="10"/>
      <c r="T17948" s="10"/>
      <c r="X17948" s="35"/>
      <c r="AG17948" s="10"/>
      <c r="AI17948" s="10"/>
      <c r="AL17948" s="10"/>
      <c r="AM17948" s="10"/>
    </row>
    <row r="17949" spans="9:39">
      <c r="I17949" s="10"/>
      <c r="R17949" s="10"/>
      <c r="S17949" s="10"/>
      <c r="T17949" s="10"/>
      <c r="X17949" s="35"/>
      <c r="AG17949" s="10"/>
      <c r="AI17949" s="10"/>
      <c r="AL17949" s="10"/>
      <c r="AM17949" s="10"/>
    </row>
    <row r="17950" spans="9:39">
      <c r="I17950" s="10"/>
      <c r="R17950" s="10"/>
      <c r="S17950" s="10"/>
      <c r="T17950" s="10"/>
      <c r="X17950" s="35"/>
      <c r="AG17950" s="10"/>
      <c r="AI17950" s="10"/>
      <c r="AL17950" s="10"/>
      <c r="AM17950" s="10"/>
    </row>
    <row r="17951" spans="9:39">
      <c r="I17951" s="10"/>
      <c r="R17951" s="10"/>
      <c r="S17951" s="10"/>
      <c r="T17951" s="10"/>
      <c r="X17951" s="35"/>
      <c r="AG17951" s="10"/>
      <c r="AI17951" s="10"/>
      <c r="AL17951" s="10"/>
      <c r="AM17951" s="10"/>
    </row>
    <row r="17952" spans="9:39">
      <c r="I17952" s="10"/>
      <c r="R17952" s="10"/>
      <c r="S17952" s="10"/>
      <c r="T17952" s="10"/>
      <c r="X17952" s="35"/>
      <c r="AG17952" s="10"/>
      <c r="AI17952" s="10"/>
      <c r="AL17952" s="10"/>
      <c r="AM17952" s="10"/>
    </row>
    <row r="17953" spans="9:39">
      <c r="I17953" s="10"/>
      <c r="R17953" s="10"/>
      <c r="S17953" s="10"/>
      <c r="T17953" s="10"/>
      <c r="X17953" s="35"/>
      <c r="AG17953" s="10"/>
      <c r="AI17953" s="10"/>
      <c r="AL17953" s="10"/>
      <c r="AM17953" s="10"/>
    </row>
    <row r="17954" spans="9:39">
      <c r="I17954" s="10"/>
      <c r="R17954" s="10"/>
      <c r="S17954" s="10"/>
      <c r="T17954" s="10"/>
      <c r="X17954" s="35"/>
      <c r="AG17954" s="10"/>
      <c r="AI17954" s="10"/>
      <c r="AL17954" s="10"/>
      <c r="AM17954" s="10"/>
    </row>
    <row r="17955" spans="9:39">
      <c r="I17955" s="10"/>
      <c r="R17955" s="10"/>
      <c r="S17955" s="10"/>
      <c r="T17955" s="10"/>
      <c r="X17955" s="35"/>
      <c r="AG17955" s="10"/>
      <c r="AI17955" s="10"/>
      <c r="AL17955" s="10"/>
      <c r="AM17955" s="10"/>
    </row>
    <row r="17956" spans="9:39">
      <c r="I17956" s="10"/>
      <c r="R17956" s="10"/>
      <c r="S17956" s="10"/>
      <c r="T17956" s="10"/>
      <c r="X17956" s="35"/>
      <c r="AG17956" s="10"/>
      <c r="AI17956" s="10"/>
      <c r="AL17956" s="10"/>
      <c r="AM17956" s="10"/>
    </row>
    <row r="17957" spans="9:39">
      <c r="I17957" s="10"/>
      <c r="R17957" s="10"/>
      <c r="S17957" s="10"/>
      <c r="T17957" s="10"/>
      <c r="X17957" s="35"/>
      <c r="AG17957" s="10"/>
      <c r="AI17957" s="10"/>
      <c r="AL17957" s="10"/>
      <c r="AM17957" s="10"/>
    </row>
    <row r="17958" spans="9:39">
      <c r="I17958" s="10"/>
      <c r="R17958" s="10"/>
      <c r="S17958" s="10"/>
      <c r="T17958" s="10"/>
      <c r="X17958" s="35"/>
      <c r="AG17958" s="10"/>
      <c r="AI17958" s="10"/>
      <c r="AL17958" s="10"/>
      <c r="AM17958" s="10"/>
    </row>
    <row r="17959" spans="9:39">
      <c r="I17959" s="10"/>
      <c r="R17959" s="10"/>
      <c r="S17959" s="10"/>
      <c r="T17959" s="10"/>
      <c r="X17959" s="35"/>
      <c r="AG17959" s="10"/>
      <c r="AI17959" s="10"/>
      <c r="AL17959" s="10"/>
      <c r="AM17959" s="10"/>
    </row>
    <row r="17960" spans="9:39">
      <c r="I17960" s="10"/>
      <c r="R17960" s="10"/>
      <c r="S17960" s="10"/>
      <c r="T17960" s="10"/>
      <c r="X17960" s="35"/>
      <c r="AG17960" s="10"/>
      <c r="AI17960" s="10"/>
      <c r="AL17960" s="10"/>
      <c r="AM17960" s="10"/>
    </row>
    <row r="17961" spans="9:39">
      <c r="I17961" s="10"/>
      <c r="R17961" s="10"/>
      <c r="S17961" s="10"/>
      <c r="T17961" s="10"/>
      <c r="X17961" s="35"/>
      <c r="AG17961" s="10"/>
      <c r="AI17961" s="10"/>
      <c r="AL17961" s="10"/>
      <c r="AM17961" s="10"/>
    </row>
    <row r="17962" spans="9:39">
      <c r="I17962" s="10"/>
      <c r="R17962" s="10"/>
      <c r="S17962" s="10"/>
      <c r="T17962" s="10"/>
      <c r="X17962" s="35"/>
      <c r="AG17962" s="10"/>
      <c r="AI17962" s="10"/>
      <c r="AL17962" s="10"/>
      <c r="AM17962" s="10"/>
    </row>
    <row r="17963" spans="9:39">
      <c r="I17963" s="10"/>
      <c r="R17963" s="10"/>
      <c r="S17963" s="10"/>
      <c r="T17963" s="10"/>
      <c r="X17963" s="35"/>
      <c r="AG17963" s="10"/>
      <c r="AI17963" s="10"/>
      <c r="AL17963" s="10"/>
      <c r="AM17963" s="10"/>
    </row>
    <row r="17964" spans="9:39">
      <c r="I17964" s="10"/>
      <c r="R17964" s="10"/>
      <c r="S17964" s="10"/>
      <c r="T17964" s="10"/>
      <c r="X17964" s="35"/>
      <c r="AG17964" s="10"/>
      <c r="AI17964" s="10"/>
      <c r="AL17964" s="10"/>
      <c r="AM17964" s="10"/>
    </row>
    <row r="17965" spans="9:39">
      <c r="I17965" s="10"/>
      <c r="R17965" s="10"/>
      <c r="S17965" s="10"/>
      <c r="T17965" s="10"/>
      <c r="X17965" s="35"/>
      <c r="AG17965" s="10"/>
      <c r="AI17965" s="10"/>
      <c r="AL17965" s="10"/>
      <c r="AM17965" s="10"/>
    </row>
    <row r="17966" spans="9:39">
      <c r="I17966" s="10"/>
      <c r="R17966" s="10"/>
      <c r="S17966" s="10"/>
      <c r="T17966" s="10"/>
      <c r="X17966" s="35"/>
      <c r="AG17966" s="10"/>
      <c r="AI17966" s="10"/>
      <c r="AL17966" s="10"/>
      <c r="AM17966" s="10"/>
    </row>
    <row r="17967" spans="9:39">
      <c r="I17967" s="10"/>
      <c r="R17967" s="10"/>
      <c r="S17967" s="10"/>
      <c r="T17967" s="10"/>
      <c r="X17967" s="35"/>
      <c r="AG17967" s="10"/>
      <c r="AI17967" s="10"/>
      <c r="AL17967" s="10"/>
      <c r="AM17967" s="10"/>
    </row>
    <row r="17968" spans="9:39">
      <c r="I17968" s="10"/>
      <c r="R17968" s="10"/>
      <c r="S17968" s="10"/>
      <c r="T17968" s="10"/>
      <c r="X17968" s="35"/>
      <c r="AG17968" s="10"/>
      <c r="AI17968" s="10"/>
      <c r="AL17968" s="10"/>
      <c r="AM17968" s="10"/>
    </row>
    <row r="17969" spans="9:39">
      <c r="I17969" s="10"/>
      <c r="R17969" s="10"/>
      <c r="S17969" s="10"/>
      <c r="T17969" s="10"/>
      <c r="X17969" s="35"/>
      <c r="AG17969" s="10"/>
      <c r="AI17969" s="10"/>
      <c r="AL17969" s="10"/>
      <c r="AM17969" s="10"/>
    </row>
    <row r="17970" spans="9:39">
      <c r="I17970" s="10"/>
      <c r="R17970" s="10"/>
      <c r="S17970" s="10"/>
      <c r="T17970" s="10"/>
      <c r="X17970" s="35"/>
      <c r="AG17970" s="10"/>
      <c r="AI17970" s="10"/>
      <c r="AL17970" s="10"/>
      <c r="AM17970" s="10"/>
    </row>
    <row r="17971" spans="9:39">
      <c r="I17971" s="10"/>
      <c r="R17971" s="10"/>
      <c r="S17971" s="10"/>
      <c r="T17971" s="10"/>
      <c r="X17971" s="35"/>
      <c r="AG17971" s="10"/>
      <c r="AI17971" s="10"/>
      <c r="AL17971" s="10"/>
      <c r="AM17971" s="10"/>
    </row>
    <row r="17972" spans="9:39">
      <c r="I17972" s="10"/>
      <c r="R17972" s="10"/>
      <c r="S17972" s="10"/>
      <c r="T17972" s="10"/>
      <c r="X17972" s="35"/>
      <c r="AG17972" s="10"/>
      <c r="AI17972" s="10"/>
      <c r="AL17972" s="10"/>
      <c r="AM17972" s="10"/>
    </row>
    <row r="17973" spans="9:39">
      <c r="I17973" s="10"/>
      <c r="R17973" s="10"/>
      <c r="S17973" s="10"/>
      <c r="T17973" s="10"/>
      <c r="X17973" s="35"/>
      <c r="AG17973" s="10"/>
      <c r="AI17973" s="10"/>
      <c r="AL17973" s="10"/>
      <c r="AM17973" s="10"/>
    </row>
    <row r="17974" spans="9:39">
      <c r="I17974" s="10"/>
      <c r="R17974" s="10"/>
      <c r="S17974" s="10"/>
      <c r="T17974" s="10"/>
      <c r="X17974" s="35"/>
      <c r="AG17974" s="10"/>
      <c r="AI17974" s="10"/>
      <c r="AL17974" s="10"/>
      <c r="AM17974" s="10"/>
    </row>
    <row r="17975" spans="9:39">
      <c r="I17975" s="10"/>
      <c r="R17975" s="10"/>
      <c r="S17975" s="10"/>
      <c r="T17975" s="10"/>
      <c r="X17975" s="35"/>
      <c r="AG17975" s="10"/>
      <c r="AI17975" s="10"/>
      <c r="AL17975" s="10"/>
      <c r="AM17975" s="10"/>
    </row>
    <row r="17976" spans="9:39">
      <c r="I17976" s="10"/>
      <c r="R17976" s="10"/>
      <c r="S17976" s="10"/>
      <c r="T17976" s="10"/>
      <c r="X17976" s="35"/>
      <c r="AG17976" s="10"/>
      <c r="AI17976" s="10"/>
      <c r="AL17976" s="10"/>
      <c r="AM17976" s="10"/>
    </row>
    <row r="17977" spans="9:39">
      <c r="I17977" s="10"/>
      <c r="R17977" s="10"/>
      <c r="S17977" s="10"/>
      <c r="T17977" s="10"/>
      <c r="X17977" s="35"/>
      <c r="AG17977" s="10"/>
      <c r="AI17977" s="10"/>
      <c r="AL17977" s="10"/>
      <c r="AM17977" s="10"/>
    </row>
    <row r="17978" spans="9:39">
      <c r="I17978" s="10"/>
      <c r="R17978" s="10"/>
      <c r="S17978" s="10"/>
      <c r="T17978" s="10"/>
      <c r="X17978" s="35"/>
      <c r="AG17978" s="10"/>
      <c r="AI17978" s="10"/>
      <c r="AL17978" s="10"/>
      <c r="AM17978" s="10"/>
    </row>
    <row r="17979" spans="9:39">
      <c r="I17979" s="10"/>
      <c r="R17979" s="10"/>
      <c r="S17979" s="10"/>
      <c r="T17979" s="10"/>
      <c r="X17979" s="35"/>
      <c r="AG17979" s="10"/>
      <c r="AI17979" s="10"/>
      <c r="AL17979" s="10"/>
      <c r="AM17979" s="10"/>
    </row>
    <row r="17980" spans="9:39">
      <c r="I17980" s="10"/>
      <c r="R17980" s="10"/>
      <c r="S17980" s="10"/>
      <c r="T17980" s="10"/>
      <c r="X17980" s="35"/>
      <c r="AG17980" s="10"/>
      <c r="AI17980" s="10"/>
      <c r="AL17980" s="10"/>
      <c r="AM17980" s="10"/>
    </row>
    <row r="17981" spans="9:39">
      <c r="I17981" s="10"/>
      <c r="R17981" s="10"/>
      <c r="S17981" s="10"/>
      <c r="T17981" s="10"/>
      <c r="X17981" s="35"/>
      <c r="AG17981" s="10"/>
      <c r="AI17981" s="10"/>
      <c r="AL17981" s="10"/>
      <c r="AM17981" s="10"/>
    </row>
    <row r="17982" spans="9:39">
      <c r="I17982" s="10"/>
      <c r="R17982" s="10"/>
      <c r="S17982" s="10"/>
      <c r="T17982" s="10"/>
      <c r="X17982" s="35"/>
      <c r="AG17982" s="10"/>
      <c r="AI17982" s="10"/>
      <c r="AL17982" s="10"/>
      <c r="AM17982" s="10"/>
    </row>
    <row r="17983" spans="9:39">
      <c r="I17983" s="10"/>
      <c r="R17983" s="10"/>
      <c r="S17983" s="10"/>
      <c r="T17983" s="10"/>
      <c r="X17983" s="35"/>
      <c r="AG17983" s="10"/>
      <c r="AI17983" s="10"/>
      <c r="AL17983" s="10"/>
      <c r="AM17983" s="10"/>
    </row>
    <row r="17984" spans="9:39">
      <c r="I17984" s="10"/>
      <c r="R17984" s="10"/>
      <c r="S17984" s="10"/>
      <c r="T17984" s="10"/>
      <c r="X17984" s="35"/>
      <c r="AG17984" s="10"/>
      <c r="AI17984" s="10"/>
      <c r="AL17984" s="10"/>
      <c r="AM17984" s="10"/>
    </row>
    <row r="17985" spans="9:39">
      <c r="I17985" s="10"/>
      <c r="R17985" s="10"/>
      <c r="S17985" s="10"/>
      <c r="T17985" s="10"/>
      <c r="X17985" s="35"/>
      <c r="AG17985" s="10"/>
      <c r="AI17985" s="10"/>
      <c r="AL17985" s="10"/>
      <c r="AM17985" s="10"/>
    </row>
    <row r="17986" spans="9:39">
      <c r="I17986" s="10"/>
      <c r="R17986" s="10"/>
      <c r="S17986" s="10"/>
      <c r="T17986" s="10"/>
      <c r="X17986" s="35"/>
      <c r="AG17986" s="10"/>
      <c r="AI17986" s="10"/>
      <c r="AL17986" s="10"/>
      <c r="AM17986" s="10"/>
    </row>
    <row r="17987" spans="9:39">
      <c r="I17987" s="10"/>
      <c r="R17987" s="10"/>
      <c r="S17987" s="10"/>
      <c r="T17987" s="10"/>
      <c r="X17987" s="35"/>
      <c r="AG17987" s="10"/>
      <c r="AI17987" s="10"/>
      <c r="AL17987" s="10"/>
      <c r="AM17987" s="10"/>
    </row>
    <row r="17988" spans="9:39">
      <c r="I17988" s="10"/>
      <c r="R17988" s="10"/>
      <c r="S17988" s="10"/>
      <c r="T17988" s="10"/>
      <c r="X17988" s="35"/>
      <c r="AG17988" s="10"/>
      <c r="AI17988" s="10"/>
      <c r="AL17988" s="10"/>
      <c r="AM17988" s="10"/>
    </row>
    <row r="17989" spans="9:39">
      <c r="I17989" s="10"/>
      <c r="R17989" s="10"/>
      <c r="S17989" s="10"/>
      <c r="T17989" s="10"/>
      <c r="X17989" s="35"/>
      <c r="AG17989" s="10"/>
      <c r="AI17989" s="10"/>
      <c r="AL17989" s="10"/>
      <c r="AM17989" s="10"/>
    </row>
    <row r="17990" spans="9:39">
      <c r="I17990" s="10"/>
      <c r="R17990" s="10"/>
      <c r="S17990" s="10"/>
      <c r="T17990" s="10"/>
      <c r="X17990" s="35"/>
      <c r="AG17990" s="10"/>
      <c r="AI17990" s="10"/>
      <c r="AL17990" s="10"/>
      <c r="AM17990" s="10"/>
    </row>
    <row r="17991" spans="9:39">
      <c r="I17991" s="10"/>
      <c r="R17991" s="10"/>
      <c r="S17991" s="10"/>
      <c r="T17991" s="10"/>
      <c r="X17991" s="35"/>
      <c r="AG17991" s="10"/>
      <c r="AI17991" s="10"/>
      <c r="AL17991" s="10"/>
      <c r="AM17991" s="10"/>
    </row>
    <row r="17992" spans="9:39">
      <c r="I17992" s="10"/>
      <c r="R17992" s="10"/>
      <c r="S17992" s="10"/>
      <c r="T17992" s="10"/>
      <c r="X17992" s="35"/>
      <c r="AG17992" s="10"/>
      <c r="AI17992" s="10"/>
      <c r="AL17992" s="10"/>
      <c r="AM17992" s="10"/>
    </row>
    <row r="17993" spans="9:39">
      <c r="I17993" s="10"/>
      <c r="R17993" s="10"/>
      <c r="S17993" s="10"/>
      <c r="T17993" s="10"/>
      <c r="X17993" s="35"/>
      <c r="AG17993" s="10"/>
      <c r="AI17993" s="10"/>
      <c r="AL17993" s="10"/>
      <c r="AM17993" s="10"/>
    </row>
    <row r="17994" spans="9:39">
      <c r="I17994" s="10"/>
      <c r="R17994" s="10"/>
      <c r="S17994" s="10"/>
      <c r="T17994" s="10"/>
      <c r="X17994" s="35"/>
      <c r="AG17994" s="10"/>
      <c r="AI17994" s="10"/>
      <c r="AL17994" s="10"/>
      <c r="AM17994" s="10"/>
    </row>
    <row r="17995" spans="9:39">
      <c r="I17995" s="10"/>
      <c r="R17995" s="10"/>
      <c r="S17995" s="10"/>
      <c r="T17995" s="10"/>
      <c r="X17995" s="35"/>
      <c r="AG17995" s="10"/>
      <c r="AI17995" s="10"/>
      <c r="AL17995" s="10"/>
      <c r="AM17995" s="10"/>
    </row>
    <row r="17996" spans="9:39">
      <c r="I17996" s="10"/>
      <c r="R17996" s="10"/>
      <c r="S17996" s="10"/>
      <c r="T17996" s="10"/>
      <c r="X17996" s="35"/>
      <c r="AG17996" s="10"/>
      <c r="AI17996" s="10"/>
      <c r="AL17996" s="10"/>
      <c r="AM17996" s="10"/>
    </row>
    <row r="17997" spans="9:39">
      <c r="I17997" s="10"/>
      <c r="R17997" s="10"/>
      <c r="S17997" s="10"/>
      <c r="T17997" s="10"/>
      <c r="X17997" s="35"/>
      <c r="AG17997" s="10"/>
      <c r="AI17997" s="10"/>
      <c r="AL17997" s="10"/>
      <c r="AM17997" s="10"/>
    </row>
    <row r="17998" spans="9:39">
      <c r="I17998" s="10"/>
      <c r="R17998" s="10"/>
      <c r="S17998" s="10"/>
      <c r="T17998" s="10"/>
      <c r="X17998" s="35"/>
      <c r="AG17998" s="10"/>
      <c r="AI17998" s="10"/>
      <c r="AL17998" s="10"/>
      <c r="AM17998" s="10"/>
    </row>
    <row r="17999" spans="9:39">
      <c r="I17999" s="10"/>
      <c r="R17999" s="10"/>
      <c r="S17999" s="10"/>
      <c r="T17999" s="10"/>
      <c r="X17999" s="35"/>
      <c r="AG17999" s="10"/>
      <c r="AI17999" s="10"/>
      <c r="AL17999" s="10"/>
      <c r="AM17999" s="10"/>
    </row>
    <row r="18000" spans="9:39">
      <c r="I18000" s="10"/>
      <c r="R18000" s="10"/>
      <c r="S18000" s="10"/>
      <c r="T18000" s="10"/>
      <c r="X18000" s="35"/>
      <c r="AG18000" s="10"/>
      <c r="AI18000" s="10"/>
      <c r="AL18000" s="10"/>
      <c r="AM18000" s="10"/>
    </row>
    <row r="18001" spans="9:39">
      <c r="I18001" s="10"/>
      <c r="R18001" s="10"/>
      <c r="S18001" s="10"/>
      <c r="T18001" s="10"/>
      <c r="X18001" s="35"/>
      <c r="AG18001" s="10"/>
      <c r="AI18001" s="10"/>
      <c r="AL18001" s="10"/>
      <c r="AM18001" s="10"/>
    </row>
    <row r="18002" spans="9:39">
      <c r="I18002" s="10"/>
      <c r="R18002" s="10"/>
      <c r="S18002" s="10"/>
      <c r="T18002" s="10"/>
      <c r="X18002" s="35"/>
      <c r="AG18002" s="10"/>
      <c r="AI18002" s="10"/>
      <c r="AL18002" s="10"/>
      <c r="AM18002" s="10"/>
    </row>
    <row r="18003" spans="9:39">
      <c r="I18003" s="10"/>
      <c r="R18003" s="10"/>
      <c r="S18003" s="10"/>
      <c r="T18003" s="10"/>
      <c r="X18003" s="35"/>
      <c r="AG18003" s="10"/>
      <c r="AI18003" s="10"/>
      <c r="AL18003" s="10"/>
      <c r="AM18003" s="10"/>
    </row>
    <row r="18004" spans="9:39">
      <c r="I18004" s="10"/>
      <c r="R18004" s="10"/>
      <c r="S18004" s="10"/>
      <c r="T18004" s="10"/>
      <c r="X18004" s="35"/>
      <c r="AG18004" s="10"/>
      <c r="AI18004" s="10"/>
      <c r="AL18004" s="10"/>
      <c r="AM18004" s="10"/>
    </row>
    <row r="18005" spans="9:39">
      <c r="I18005" s="10"/>
      <c r="R18005" s="10"/>
      <c r="S18005" s="10"/>
      <c r="T18005" s="10"/>
      <c r="X18005" s="35"/>
      <c r="AG18005" s="10"/>
      <c r="AI18005" s="10"/>
      <c r="AL18005" s="10"/>
      <c r="AM18005" s="10"/>
    </row>
    <row r="18006" spans="9:39">
      <c r="I18006" s="10"/>
      <c r="R18006" s="10"/>
      <c r="S18006" s="10"/>
      <c r="T18006" s="10"/>
      <c r="X18006" s="35"/>
      <c r="AG18006" s="10"/>
      <c r="AI18006" s="10"/>
      <c r="AL18006" s="10"/>
      <c r="AM18006" s="10"/>
    </row>
    <row r="18007" spans="9:39">
      <c r="I18007" s="10"/>
      <c r="R18007" s="10"/>
      <c r="S18007" s="10"/>
      <c r="T18007" s="10"/>
      <c r="X18007" s="35"/>
      <c r="AG18007" s="10"/>
      <c r="AI18007" s="10"/>
      <c r="AL18007" s="10"/>
      <c r="AM18007" s="10"/>
    </row>
    <row r="18008" spans="9:39">
      <c r="I18008" s="10"/>
      <c r="R18008" s="10"/>
      <c r="S18008" s="10"/>
      <c r="T18008" s="10"/>
      <c r="X18008" s="35"/>
      <c r="AG18008" s="10"/>
      <c r="AI18008" s="10"/>
      <c r="AL18008" s="10"/>
      <c r="AM18008" s="10"/>
    </row>
    <row r="18009" spans="9:39">
      <c r="I18009" s="10"/>
      <c r="R18009" s="10"/>
      <c r="S18009" s="10"/>
      <c r="T18009" s="10"/>
      <c r="X18009" s="35"/>
      <c r="AG18009" s="10"/>
      <c r="AI18009" s="10"/>
      <c r="AL18009" s="10"/>
      <c r="AM18009" s="10"/>
    </row>
    <row r="18010" spans="9:39">
      <c r="I18010" s="10"/>
      <c r="R18010" s="10"/>
      <c r="S18010" s="10"/>
      <c r="T18010" s="10"/>
      <c r="X18010" s="35"/>
      <c r="AG18010" s="10"/>
      <c r="AI18010" s="10"/>
      <c r="AL18010" s="10"/>
      <c r="AM18010" s="10"/>
    </row>
    <row r="18011" spans="9:39">
      <c r="I18011" s="10"/>
      <c r="R18011" s="10"/>
      <c r="S18011" s="10"/>
      <c r="T18011" s="10"/>
      <c r="X18011" s="35"/>
      <c r="AG18011" s="10"/>
      <c r="AI18011" s="10"/>
      <c r="AL18011" s="10"/>
      <c r="AM18011" s="10"/>
    </row>
    <row r="18012" spans="9:39">
      <c r="I18012" s="10"/>
      <c r="R18012" s="10"/>
      <c r="S18012" s="10"/>
      <c r="T18012" s="10"/>
      <c r="X18012" s="35"/>
      <c r="AG18012" s="10"/>
      <c r="AI18012" s="10"/>
      <c r="AL18012" s="10"/>
      <c r="AM18012" s="10"/>
    </row>
    <row r="18013" spans="9:39">
      <c r="I18013" s="10"/>
      <c r="R18013" s="10"/>
      <c r="S18013" s="10"/>
      <c r="T18013" s="10"/>
      <c r="X18013" s="35"/>
      <c r="AG18013" s="10"/>
      <c r="AI18013" s="10"/>
      <c r="AL18013" s="10"/>
      <c r="AM18013" s="10"/>
    </row>
    <row r="18014" spans="9:39">
      <c r="I18014" s="10"/>
      <c r="R18014" s="10"/>
      <c r="S18014" s="10"/>
      <c r="T18014" s="10"/>
      <c r="X18014" s="35"/>
      <c r="AG18014" s="10"/>
      <c r="AI18014" s="10"/>
      <c r="AL18014" s="10"/>
      <c r="AM18014" s="10"/>
    </row>
    <row r="18015" spans="9:39">
      <c r="I18015" s="10"/>
      <c r="R18015" s="10"/>
      <c r="S18015" s="10"/>
      <c r="T18015" s="10"/>
      <c r="X18015" s="35"/>
      <c r="AG18015" s="10"/>
      <c r="AI18015" s="10"/>
      <c r="AL18015" s="10"/>
      <c r="AM18015" s="10"/>
    </row>
    <row r="18016" spans="9:39">
      <c r="I18016" s="10"/>
      <c r="R18016" s="10"/>
      <c r="S18016" s="10"/>
      <c r="T18016" s="10"/>
      <c r="X18016" s="35"/>
      <c r="AG18016" s="10"/>
      <c r="AI18016" s="10"/>
      <c r="AL18016" s="10"/>
      <c r="AM18016" s="10"/>
    </row>
    <row r="18017" spans="9:39">
      <c r="I18017" s="10"/>
      <c r="R18017" s="10"/>
      <c r="S18017" s="10"/>
      <c r="T18017" s="10"/>
      <c r="X18017" s="35"/>
      <c r="AG18017" s="10"/>
      <c r="AI18017" s="10"/>
      <c r="AL18017" s="10"/>
      <c r="AM18017" s="10"/>
    </row>
    <row r="18018" spans="9:39">
      <c r="I18018" s="10"/>
      <c r="R18018" s="10"/>
      <c r="S18018" s="10"/>
      <c r="T18018" s="10"/>
      <c r="X18018" s="35"/>
      <c r="AG18018" s="10"/>
      <c r="AI18018" s="10"/>
      <c r="AL18018" s="10"/>
      <c r="AM18018" s="10"/>
    </row>
    <row r="18019" spans="9:39">
      <c r="I18019" s="10"/>
      <c r="R18019" s="10"/>
      <c r="S18019" s="10"/>
      <c r="T18019" s="10"/>
      <c r="X18019" s="35"/>
      <c r="AG18019" s="10"/>
      <c r="AI18019" s="10"/>
      <c r="AL18019" s="10"/>
      <c r="AM18019" s="10"/>
    </row>
    <row r="18020" spans="9:39">
      <c r="I18020" s="10"/>
      <c r="R18020" s="10"/>
      <c r="S18020" s="10"/>
      <c r="T18020" s="10"/>
      <c r="X18020" s="35"/>
      <c r="AG18020" s="10"/>
      <c r="AI18020" s="10"/>
      <c r="AL18020" s="10"/>
      <c r="AM18020" s="10"/>
    </row>
    <row r="18021" spans="9:39">
      <c r="I18021" s="10"/>
      <c r="R18021" s="10"/>
      <c r="S18021" s="10"/>
      <c r="T18021" s="10"/>
      <c r="X18021" s="35"/>
      <c r="AG18021" s="10"/>
      <c r="AI18021" s="10"/>
      <c r="AL18021" s="10"/>
      <c r="AM18021" s="10"/>
    </row>
    <row r="18022" spans="9:39">
      <c r="I18022" s="10"/>
      <c r="R18022" s="10"/>
      <c r="S18022" s="10"/>
      <c r="T18022" s="10"/>
      <c r="X18022" s="35"/>
      <c r="AG18022" s="10"/>
      <c r="AI18022" s="10"/>
      <c r="AL18022" s="10"/>
      <c r="AM18022" s="10"/>
    </row>
    <row r="18023" spans="9:39">
      <c r="I18023" s="10"/>
      <c r="R18023" s="10"/>
      <c r="S18023" s="10"/>
      <c r="T18023" s="10"/>
      <c r="X18023" s="35"/>
      <c r="AG18023" s="10"/>
      <c r="AI18023" s="10"/>
      <c r="AL18023" s="10"/>
      <c r="AM18023" s="10"/>
    </row>
    <row r="18024" spans="9:39">
      <c r="I18024" s="10"/>
      <c r="R18024" s="10"/>
      <c r="S18024" s="10"/>
      <c r="T18024" s="10"/>
      <c r="X18024" s="35"/>
      <c r="AG18024" s="10"/>
      <c r="AI18024" s="10"/>
      <c r="AL18024" s="10"/>
      <c r="AM18024" s="10"/>
    </row>
    <row r="18025" spans="9:39">
      <c r="I18025" s="10"/>
      <c r="R18025" s="10"/>
      <c r="S18025" s="10"/>
      <c r="T18025" s="10"/>
      <c r="X18025" s="35"/>
      <c r="AG18025" s="10"/>
      <c r="AI18025" s="10"/>
      <c r="AL18025" s="10"/>
      <c r="AM18025" s="10"/>
    </row>
    <row r="18026" spans="9:39">
      <c r="I18026" s="10"/>
      <c r="R18026" s="10"/>
      <c r="S18026" s="10"/>
      <c r="T18026" s="10"/>
      <c r="X18026" s="35"/>
      <c r="AG18026" s="10"/>
      <c r="AI18026" s="10"/>
      <c r="AL18026" s="10"/>
      <c r="AM18026" s="10"/>
    </row>
    <row r="18027" spans="9:39">
      <c r="I18027" s="10"/>
      <c r="R18027" s="10"/>
      <c r="S18027" s="10"/>
      <c r="T18027" s="10"/>
      <c r="X18027" s="35"/>
      <c r="AG18027" s="10"/>
      <c r="AI18027" s="10"/>
      <c r="AL18027" s="10"/>
      <c r="AM18027" s="10"/>
    </row>
    <row r="18028" spans="9:39">
      <c r="I18028" s="10"/>
      <c r="R18028" s="10"/>
      <c r="S18028" s="10"/>
      <c r="T18028" s="10"/>
      <c r="X18028" s="35"/>
      <c r="AG18028" s="10"/>
      <c r="AI18028" s="10"/>
      <c r="AL18028" s="10"/>
      <c r="AM18028" s="10"/>
    </row>
    <row r="18029" spans="9:39">
      <c r="I18029" s="10"/>
      <c r="R18029" s="10"/>
      <c r="S18029" s="10"/>
      <c r="T18029" s="10"/>
      <c r="X18029" s="35"/>
      <c r="AG18029" s="10"/>
      <c r="AI18029" s="10"/>
      <c r="AL18029" s="10"/>
      <c r="AM18029" s="10"/>
    </row>
    <row r="18030" spans="9:39">
      <c r="I18030" s="10"/>
      <c r="R18030" s="10"/>
      <c r="S18030" s="10"/>
      <c r="T18030" s="10"/>
      <c r="X18030" s="35"/>
      <c r="AG18030" s="10"/>
      <c r="AI18030" s="10"/>
      <c r="AL18030" s="10"/>
      <c r="AM18030" s="10"/>
    </row>
    <row r="18031" spans="9:39">
      <c r="I18031" s="10"/>
      <c r="R18031" s="10"/>
      <c r="S18031" s="10"/>
      <c r="T18031" s="10"/>
      <c r="X18031" s="35"/>
      <c r="AG18031" s="10"/>
      <c r="AI18031" s="10"/>
      <c r="AL18031" s="10"/>
      <c r="AM18031" s="10"/>
    </row>
    <row r="18032" spans="9:39">
      <c r="I18032" s="10"/>
      <c r="R18032" s="10"/>
      <c r="S18032" s="10"/>
      <c r="T18032" s="10"/>
      <c r="X18032" s="35"/>
      <c r="AG18032" s="10"/>
      <c r="AI18032" s="10"/>
      <c r="AL18032" s="10"/>
      <c r="AM18032" s="10"/>
    </row>
    <row r="18033" spans="9:39">
      <c r="I18033" s="10"/>
      <c r="R18033" s="10"/>
      <c r="S18033" s="10"/>
      <c r="T18033" s="10"/>
      <c r="X18033" s="35"/>
      <c r="AG18033" s="10"/>
      <c r="AI18033" s="10"/>
      <c r="AL18033" s="10"/>
      <c r="AM18033" s="10"/>
    </row>
    <row r="18034" spans="9:39">
      <c r="I18034" s="10"/>
      <c r="R18034" s="10"/>
      <c r="S18034" s="10"/>
      <c r="T18034" s="10"/>
      <c r="X18034" s="35"/>
      <c r="AG18034" s="10"/>
      <c r="AI18034" s="10"/>
      <c r="AL18034" s="10"/>
      <c r="AM18034" s="10"/>
    </row>
    <row r="18035" spans="9:39">
      <c r="I18035" s="10"/>
      <c r="R18035" s="10"/>
      <c r="S18035" s="10"/>
      <c r="T18035" s="10"/>
      <c r="X18035" s="35"/>
      <c r="AG18035" s="10"/>
      <c r="AI18035" s="10"/>
      <c r="AL18035" s="10"/>
      <c r="AM18035" s="10"/>
    </row>
    <row r="18036" spans="9:39">
      <c r="I18036" s="10"/>
      <c r="R18036" s="10"/>
      <c r="S18036" s="10"/>
      <c r="T18036" s="10"/>
      <c r="X18036" s="35"/>
      <c r="AG18036" s="10"/>
      <c r="AI18036" s="10"/>
      <c r="AL18036" s="10"/>
      <c r="AM18036" s="10"/>
    </row>
    <row r="18037" spans="9:39">
      <c r="I18037" s="10"/>
      <c r="R18037" s="10"/>
      <c r="S18037" s="10"/>
      <c r="T18037" s="10"/>
      <c r="X18037" s="35"/>
      <c r="AG18037" s="10"/>
      <c r="AI18037" s="10"/>
      <c r="AL18037" s="10"/>
      <c r="AM18037" s="10"/>
    </row>
    <row r="18038" spans="9:39">
      <c r="I18038" s="10"/>
      <c r="R18038" s="10"/>
      <c r="S18038" s="10"/>
      <c r="T18038" s="10"/>
      <c r="X18038" s="35"/>
      <c r="AG18038" s="10"/>
      <c r="AI18038" s="10"/>
      <c r="AL18038" s="10"/>
      <c r="AM18038" s="10"/>
    </row>
    <row r="18039" spans="9:39">
      <c r="I18039" s="10"/>
      <c r="R18039" s="10"/>
      <c r="S18039" s="10"/>
      <c r="T18039" s="10"/>
      <c r="X18039" s="35"/>
      <c r="AG18039" s="10"/>
      <c r="AI18039" s="10"/>
      <c r="AL18039" s="10"/>
      <c r="AM18039" s="10"/>
    </row>
    <row r="18040" spans="9:39">
      <c r="I18040" s="10"/>
      <c r="R18040" s="10"/>
      <c r="S18040" s="10"/>
      <c r="T18040" s="10"/>
      <c r="X18040" s="35"/>
      <c r="AG18040" s="10"/>
      <c r="AI18040" s="10"/>
      <c r="AL18040" s="10"/>
      <c r="AM18040" s="10"/>
    </row>
    <row r="18041" spans="9:39">
      <c r="I18041" s="10"/>
      <c r="R18041" s="10"/>
      <c r="S18041" s="10"/>
      <c r="T18041" s="10"/>
      <c r="X18041" s="35"/>
      <c r="AG18041" s="10"/>
      <c r="AI18041" s="10"/>
      <c r="AL18041" s="10"/>
      <c r="AM18041" s="10"/>
    </row>
    <row r="18042" spans="9:39">
      <c r="I18042" s="10"/>
      <c r="R18042" s="10"/>
      <c r="S18042" s="10"/>
      <c r="T18042" s="10"/>
      <c r="X18042" s="35"/>
      <c r="AG18042" s="10"/>
      <c r="AI18042" s="10"/>
      <c r="AL18042" s="10"/>
      <c r="AM18042" s="10"/>
    </row>
    <row r="18043" spans="9:39">
      <c r="I18043" s="10"/>
      <c r="R18043" s="10"/>
      <c r="S18043" s="10"/>
      <c r="T18043" s="10"/>
      <c r="X18043" s="35"/>
      <c r="AG18043" s="10"/>
      <c r="AI18043" s="10"/>
      <c r="AL18043" s="10"/>
      <c r="AM18043" s="10"/>
    </row>
    <row r="18044" spans="9:39">
      <c r="I18044" s="10"/>
      <c r="R18044" s="10"/>
      <c r="S18044" s="10"/>
      <c r="T18044" s="10"/>
      <c r="X18044" s="35"/>
      <c r="AG18044" s="10"/>
      <c r="AI18044" s="10"/>
      <c r="AL18044" s="10"/>
      <c r="AM18044" s="10"/>
    </row>
    <row r="18045" spans="9:39">
      <c r="I18045" s="10"/>
      <c r="R18045" s="10"/>
      <c r="S18045" s="10"/>
      <c r="T18045" s="10"/>
      <c r="X18045" s="35"/>
      <c r="AG18045" s="10"/>
      <c r="AI18045" s="10"/>
      <c r="AL18045" s="10"/>
      <c r="AM18045" s="10"/>
    </row>
    <row r="18046" spans="9:39">
      <c r="I18046" s="10"/>
      <c r="R18046" s="10"/>
      <c r="S18046" s="10"/>
      <c r="T18046" s="10"/>
      <c r="X18046" s="35"/>
      <c r="AG18046" s="10"/>
      <c r="AI18046" s="10"/>
      <c r="AL18046" s="10"/>
      <c r="AM18046" s="10"/>
    </row>
    <row r="18047" spans="9:39">
      <c r="I18047" s="10"/>
      <c r="R18047" s="10"/>
      <c r="S18047" s="10"/>
      <c r="T18047" s="10"/>
      <c r="X18047" s="35"/>
      <c r="AG18047" s="10"/>
      <c r="AI18047" s="10"/>
      <c r="AL18047" s="10"/>
      <c r="AM18047" s="10"/>
    </row>
    <row r="18048" spans="9:39">
      <c r="I18048" s="10"/>
      <c r="R18048" s="10"/>
      <c r="S18048" s="10"/>
      <c r="T18048" s="10"/>
      <c r="X18048" s="35"/>
      <c r="AG18048" s="10"/>
      <c r="AI18048" s="10"/>
      <c r="AL18048" s="10"/>
      <c r="AM18048" s="10"/>
    </row>
    <row r="18049" spans="9:39">
      <c r="I18049" s="10"/>
      <c r="R18049" s="10"/>
      <c r="S18049" s="10"/>
      <c r="T18049" s="10"/>
      <c r="X18049" s="35"/>
      <c r="AG18049" s="10"/>
      <c r="AI18049" s="10"/>
      <c r="AL18049" s="10"/>
      <c r="AM18049" s="10"/>
    </row>
    <row r="18050" spans="9:39">
      <c r="I18050" s="10"/>
      <c r="R18050" s="10"/>
      <c r="S18050" s="10"/>
      <c r="T18050" s="10"/>
      <c r="X18050" s="35"/>
      <c r="AG18050" s="10"/>
      <c r="AI18050" s="10"/>
      <c r="AL18050" s="10"/>
      <c r="AM18050" s="10"/>
    </row>
    <row r="18051" spans="9:39">
      <c r="I18051" s="10"/>
      <c r="R18051" s="10"/>
      <c r="S18051" s="10"/>
      <c r="T18051" s="10"/>
      <c r="X18051" s="35"/>
      <c r="AG18051" s="10"/>
      <c r="AI18051" s="10"/>
      <c r="AL18051" s="10"/>
      <c r="AM18051" s="10"/>
    </row>
    <row r="18052" spans="9:39">
      <c r="I18052" s="10"/>
      <c r="R18052" s="10"/>
      <c r="S18052" s="10"/>
      <c r="T18052" s="10"/>
      <c r="X18052" s="35"/>
      <c r="AG18052" s="10"/>
      <c r="AI18052" s="10"/>
      <c r="AL18052" s="10"/>
      <c r="AM18052" s="10"/>
    </row>
    <row r="18053" spans="9:39">
      <c r="I18053" s="10"/>
      <c r="R18053" s="10"/>
      <c r="S18053" s="10"/>
      <c r="T18053" s="10"/>
      <c r="X18053" s="35"/>
      <c r="AG18053" s="10"/>
      <c r="AI18053" s="10"/>
      <c r="AL18053" s="10"/>
      <c r="AM18053" s="10"/>
    </row>
    <row r="18054" spans="9:39">
      <c r="I18054" s="10"/>
      <c r="R18054" s="10"/>
      <c r="S18054" s="10"/>
      <c r="T18054" s="10"/>
      <c r="X18054" s="35"/>
      <c r="AG18054" s="10"/>
      <c r="AI18054" s="10"/>
      <c r="AL18054" s="10"/>
      <c r="AM18054" s="10"/>
    </row>
    <row r="18055" spans="9:39">
      <c r="I18055" s="10"/>
      <c r="R18055" s="10"/>
      <c r="S18055" s="10"/>
      <c r="T18055" s="10"/>
      <c r="X18055" s="35"/>
      <c r="AG18055" s="10"/>
      <c r="AI18055" s="10"/>
      <c r="AL18055" s="10"/>
      <c r="AM18055" s="10"/>
    </row>
    <row r="18056" spans="9:39">
      <c r="I18056" s="10"/>
      <c r="R18056" s="10"/>
      <c r="S18056" s="10"/>
      <c r="T18056" s="10"/>
      <c r="X18056" s="35"/>
      <c r="AG18056" s="10"/>
      <c r="AI18056" s="10"/>
      <c r="AL18056" s="10"/>
      <c r="AM18056" s="10"/>
    </row>
    <row r="18057" spans="9:39">
      <c r="I18057" s="10"/>
      <c r="R18057" s="10"/>
      <c r="S18057" s="10"/>
      <c r="T18057" s="10"/>
      <c r="X18057" s="35"/>
      <c r="AG18057" s="10"/>
      <c r="AI18057" s="10"/>
      <c r="AL18057" s="10"/>
      <c r="AM18057" s="10"/>
    </row>
    <row r="18058" spans="9:39">
      <c r="I18058" s="10"/>
      <c r="R18058" s="10"/>
      <c r="S18058" s="10"/>
      <c r="T18058" s="10"/>
      <c r="X18058" s="35"/>
      <c r="AG18058" s="10"/>
      <c r="AI18058" s="10"/>
      <c r="AL18058" s="10"/>
      <c r="AM18058" s="10"/>
    </row>
    <row r="18059" spans="9:39">
      <c r="I18059" s="10"/>
      <c r="R18059" s="10"/>
      <c r="S18059" s="10"/>
      <c r="T18059" s="10"/>
      <c r="X18059" s="35"/>
      <c r="AG18059" s="10"/>
      <c r="AI18059" s="10"/>
      <c r="AL18059" s="10"/>
      <c r="AM18059" s="10"/>
    </row>
    <row r="18060" spans="9:39">
      <c r="I18060" s="10"/>
      <c r="R18060" s="10"/>
      <c r="S18060" s="10"/>
      <c r="T18060" s="10"/>
      <c r="X18060" s="35"/>
      <c r="AG18060" s="10"/>
      <c r="AI18060" s="10"/>
      <c r="AL18060" s="10"/>
      <c r="AM18060" s="10"/>
    </row>
    <row r="18061" spans="9:39">
      <c r="I18061" s="10"/>
      <c r="R18061" s="10"/>
      <c r="S18061" s="10"/>
      <c r="T18061" s="10"/>
      <c r="X18061" s="35"/>
      <c r="AG18061" s="10"/>
      <c r="AI18061" s="10"/>
      <c r="AL18061" s="10"/>
      <c r="AM18061" s="10"/>
    </row>
    <row r="18062" spans="9:39">
      <c r="I18062" s="10"/>
      <c r="R18062" s="10"/>
      <c r="S18062" s="10"/>
      <c r="T18062" s="10"/>
      <c r="X18062" s="35"/>
      <c r="AG18062" s="10"/>
      <c r="AI18062" s="10"/>
      <c r="AL18062" s="10"/>
      <c r="AM18062" s="10"/>
    </row>
    <row r="18063" spans="9:39">
      <c r="I18063" s="10"/>
      <c r="R18063" s="10"/>
      <c r="S18063" s="10"/>
      <c r="T18063" s="10"/>
      <c r="X18063" s="35"/>
      <c r="AG18063" s="10"/>
      <c r="AI18063" s="10"/>
      <c r="AL18063" s="10"/>
      <c r="AM18063" s="10"/>
    </row>
    <row r="18064" spans="9:39">
      <c r="I18064" s="10"/>
      <c r="R18064" s="10"/>
      <c r="S18064" s="10"/>
      <c r="T18064" s="10"/>
      <c r="X18064" s="35"/>
      <c r="AG18064" s="10"/>
      <c r="AI18064" s="10"/>
      <c r="AL18064" s="10"/>
      <c r="AM18064" s="10"/>
    </row>
    <row r="18065" spans="9:39">
      <c r="I18065" s="10"/>
      <c r="R18065" s="10"/>
      <c r="S18065" s="10"/>
      <c r="T18065" s="10"/>
      <c r="X18065" s="35"/>
      <c r="AG18065" s="10"/>
      <c r="AI18065" s="10"/>
      <c r="AL18065" s="10"/>
      <c r="AM18065" s="10"/>
    </row>
    <row r="18066" spans="9:39">
      <c r="I18066" s="10"/>
      <c r="R18066" s="10"/>
      <c r="S18066" s="10"/>
      <c r="T18066" s="10"/>
      <c r="X18066" s="35"/>
      <c r="AG18066" s="10"/>
      <c r="AI18066" s="10"/>
      <c r="AL18066" s="10"/>
      <c r="AM18066" s="10"/>
    </row>
    <row r="18067" spans="9:39">
      <c r="I18067" s="10"/>
      <c r="R18067" s="10"/>
      <c r="S18067" s="10"/>
      <c r="T18067" s="10"/>
      <c r="X18067" s="35"/>
      <c r="AG18067" s="10"/>
      <c r="AI18067" s="10"/>
      <c r="AL18067" s="10"/>
      <c r="AM18067" s="10"/>
    </row>
    <row r="18068" spans="9:39">
      <c r="I18068" s="10"/>
      <c r="R18068" s="10"/>
      <c r="S18068" s="10"/>
      <c r="T18068" s="10"/>
      <c r="X18068" s="35"/>
      <c r="AG18068" s="10"/>
      <c r="AI18068" s="10"/>
      <c r="AL18068" s="10"/>
      <c r="AM18068" s="10"/>
    </row>
    <row r="18069" spans="9:39">
      <c r="I18069" s="10"/>
      <c r="R18069" s="10"/>
      <c r="S18069" s="10"/>
      <c r="T18069" s="10"/>
      <c r="X18069" s="35"/>
      <c r="AG18069" s="10"/>
      <c r="AI18069" s="10"/>
      <c r="AL18069" s="10"/>
      <c r="AM18069" s="10"/>
    </row>
    <row r="18070" spans="9:39">
      <c r="I18070" s="10"/>
      <c r="R18070" s="10"/>
      <c r="S18070" s="10"/>
      <c r="T18070" s="10"/>
      <c r="X18070" s="35"/>
      <c r="AG18070" s="10"/>
      <c r="AI18070" s="10"/>
      <c r="AL18070" s="10"/>
      <c r="AM18070" s="10"/>
    </row>
    <row r="18071" spans="9:39">
      <c r="I18071" s="10"/>
      <c r="R18071" s="10"/>
      <c r="S18071" s="10"/>
      <c r="T18071" s="10"/>
      <c r="X18071" s="35"/>
      <c r="AG18071" s="10"/>
      <c r="AI18071" s="10"/>
      <c r="AL18071" s="10"/>
      <c r="AM18071" s="10"/>
    </row>
    <row r="18072" spans="9:39">
      <c r="I18072" s="10"/>
      <c r="R18072" s="10"/>
      <c r="S18072" s="10"/>
      <c r="T18072" s="10"/>
      <c r="X18072" s="35"/>
      <c r="AG18072" s="10"/>
      <c r="AI18072" s="10"/>
      <c r="AL18072" s="10"/>
      <c r="AM18072" s="10"/>
    </row>
    <row r="18073" spans="9:39">
      <c r="I18073" s="10"/>
      <c r="R18073" s="10"/>
      <c r="S18073" s="10"/>
      <c r="T18073" s="10"/>
      <c r="X18073" s="35"/>
      <c r="AG18073" s="10"/>
      <c r="AI18073" s="10"/>
      <c r="AL18073" s="10"/>
      <c r="AM18073" s="10"/>
    </row>
    <row r="18074" spans="9:39">
      <c r="I18074" s="10"/>
      <c r="R18074" s="10"/>
      <c r="S18074" s="10"/>
      <c r="T18074" s="10"/>
      <c r="X18074" s="35"/>
      <c r="AG18074" s="10"/>
      <c r="AI18074" s="10"/>
      <c r="AL18074" s="10"/>
      <c r="AM18074" s="10"/>
    </row>
    <row r="18075" spans="9:39">
      <c r="I18075" s="10"/>
      <c r="R18075" s="10"/>
      <c r="S18075" s="10"/>
      <c r="T18075" s="10"/>
      <c r="X18075" s="35"/>
      <c r="AG18075" s="10"/>
      <c r="AI18075" s="10"/>
      <c r="AL18075" s="10"/>
      <c r="AM18075" s="10"/>
    </row>
    <row r="18076" spans="9:39">
      <c r="I18076" s="10"/>
      <c r="R18076" s="10"/>
      <c r="S18076" s="10"/>
      <c r="T18076" s="10"/>
      <c r="X18076" s="35"/>
      <c r="AG18076" s="10"/>
      <c r="AI18076" s="10"/>
      <c r="AL18076" s="10"/>
      <c r="AM18076" s="10"/>
    </row>
    <row r="18077" spans="9:39">
      <c r="I18077" s="10"/>
      <c r="R18077" s="10"/>
      <c r="S18077" s="10"/>
      <c r="T18077" s="10"/>
      <c r="X18077" s="35"/>
      <c r="AG18077" s="10"/>
      <c r="AI18077" s="10"/>
      <c r="AL18077" s="10"/>
      <c r="AM18077" s="10"/>
    </row>
    <row r="18078" spans="9:39">
      <c r="I18078" s="10"/>
      <c r="R18078" s="10"/>
      <c r="S18078" s="10"/>
      <c r="T18078" s="10"/>
      <c r="X18078" s="35"/>
      <c r="AG18078" s="10"/>
      <c r="AI18078" s="10"/>
      <c r="AL18078" s="10"/>
      <c r="AM18078" s="10"/>
    </row>
    <row r="18079" spans="9:39">
      <c r="I18079" s="10"/>
      <c r="R18079" s="10"/>
      <c r="S18079" s="10"/>
      <c r="T18079" s="10"/>
      <c r="X18079" s="35"/>
      <c r="AG18079" s="10"/>
      <c r="AI18079" s="10"/>
      <c r="AL18079" s="10"/>
      <c r="AM18079" s="10"/>
    </row>
    <row r="18080" spans="9:39">
      <c r="I18080" s="10"/>
      <c r="R18080" s="10"/>
      <c r="S18080" s="10"/>
      <c r="T18080" s="10"/>
      <c r="X18080" s="35"/>
      <c r="AG18080" s="10"/>
      <c r="AI18080" s="10"/>
      <c r="AL18080" s="10"/>
      <c r="AM18080" s="10"/>
    </row>
    <row r="18081" spans="9:39">
      <c r="I18081" s="10"/>
      <c r="R18081" s="10"/>
      <c r="S18081" s="10"/>
      <c r="T18081" s="10"/>
      <c r="X18081" s="35"/>
      <c r="AG18081" s="10"/>
      <c r="AI18081" s="10"/>
      <c r="AL18081" s="10"/>
      <c r="AM18081" s="10"/>
    </row>
    <row r="18082" spans="9:39">
      <c r="I18082" s="10"/>
      <c r="R18082" s="10"/>
      <c r="S18082" s="10"/>
      <c r="T18082" s="10"/>
      <c r="X18082" s="35"/>
      <c r="AG18082" s="10"/>
      <c r="AI18082" s="10"/>
      <c r="AL18082" s="10"/>
      <c r="AM18082" s="10"/>
    </row>
    <row r="18083" spans="9:39">
      <c r="I18083" s="10"/>
      <c r="R18083" s="10"/>
      <c r="S18083" s="10"/>
      <c r="T18083" s="10"/>
      <c r="X18083" s="35"/>
      <c r="AG18083" s="10"/>
      <c r="AI18083" s="10"/>
      <c r="AL18083" s="10"/>
      <c r="AM18083" s="10"/>
    </row>
    <row r="18084" spans="9:39">
      <c r="I18084" s="10"/>
      <c r="R18084" s="10"/>
      <c r="S18084" s="10"/>
      <c r="T18084" s="10"/>
      <c r="X18084" s="35"/>
      <c r="AG18084" s="10"/>
      <c r="AI18084" s="10"/>
      <c r="AL18084" s="10"/>
      <c r="AM18084" s="10"/>
    </row>
    <row r="18085" spans="9:39">
      <c r="I18085" s="10"/>
      <c r="R18085" s="10"/>
      <c r="S18085" s="10"/>
      <c r="T18085" s="10"/>
      <c r="X18085" s="35"/>
      <c r="AG18085" s="10"/>
      <c r="AI18085" s="10"/>
      <c r="AL18085" s="10"/>
      <c r="AM18085" s="10"/>
    </row>
    <row r="18086" spans="9:39">
      <c r="I18086" s="10"/>
      <c r="R18086" s="10"/>
      <c r="S18086" s="10"/>
      <c r="T18086" s="10"/>
      <c r="X18086" s="35"/>
      <c r="AG18086" s="10"/>
      <c r="AI18086" s="10"/>
      <c r="AL18086" s="10"/>
      <c r="AM18086" s="10"/>
    </row>
    <row r="18087" spans="9:39">
      <c r="I18087" s="10"/>
      <c r="R18087" s="10"/>
      <c r="S18087" s="10"/>
      <c r="T18087" s="10"/>
      <c r="X18087" s="35"/>
      <c r="AG18087" s="10"/>
      <c r="AI18087" s="10"/>
      <c r="AL18087" s="10"/>
      <c r="AM18087" s="10"/>
    </row>
    <row r="18088" spans="9:39">
      <c r="I18088" s="10"/>
      <c r="R18088" s="10"/>
      <c r="S18088" s="10"/>
      <c r="T18088" s="10"/>
      <c r="X18088" s="35"/>
      <c r="AG18088" s="10"/>
      <c r="AI18088" s="10"/>
      <c r="AL18088" s="10"/>
      <c r="AM18088" s="10"/>
    </row>
    <row r="18089" spans="9:39">
      <c r="I18089" s="10"/>
      <c r="R18089" s="10"/>
      <c r="S18089" s="10"/>
      <c r="T18089" s="10"/>
      <c r="X18089" s="35"/>
      <c r="AG18089" s="10"/>
      <c r="AI18089" s="10"/>
      <c r="AL18089" s="10"/>
      <c r="AM18089" s="10"/>
    </row>
    <row r="18090" spans="9:39">
      <c r="I18090" s="10"/>
      <c r="R18090" s="10"/>
      <c r="S18090" s="10"/>
      <c r="T18090" s="10"/>
      <c r="X18090" s="35"/>
      <c r="AG18090" s="10"/>
      <c r="AI18090" s="10"/>
      <c r="AL18090" s="10"/>
      <c r="AM18090" s="10"/>
    </row>
    <row r="18091" spans="9:39">
      <c r="I18091" s="10"/>
      <c r="R18091" s="10"/>
      <c r="S18091" s="10"/>
      <c r="T18091" s="10"/>
      <c r="X18091" s="35"/>
      <c r="AG18091" s="10"/>
      <c r="AI18091" s="10"/>
      <c r="AL18091" s="10"/>
      <c r="AM18091" s="10"/>
    </row>
    <row r="18092" spans="9:39">
      <c r="I18092" s="10"/>
      <c r="R18092" s="10"/>
      <c r="S18092" s="10"/>
      <c r="T18092" s="10"/>
      <c r="X18092" s="35"/>
      <c r="AG18092" s="10"/>
      <c r="AI18092" s="10"/>
      <c r="AL18092" s="10"/>
      <c r="AM18092" s="10"/>
    </row>
    <row r="18093" spans="9:39">
      <c r="I18093" s="10"/>
      <c r="R18093" s="10"/>
      <c r="S18093" s="10"/>
      <c r="T18093" s="10"/>
      <c r="X18093" s="35"/>
      <c r="AG18093" s="10"/>
      <c r="AI18093" s="10"/>
      <c r="AL18093" s="10"/>
      <c r="AM18093" s="10"/>
    </row>
    <row r="18094" spans="9:39">
      <c r="I18094" s="10"/>
      <c r="R18094" s="10"/>
      <c r="S18094" s="10"/>
      <c r="T18094" s="10"/>
      <c r="X18094" s="35"/>
      <c r="AG18094" s="10"/>
      <c r="AI18094" s="10"/>
      <c r="AL18094" s="10"/>
      <c r="AM18094" s="10"/>
    </row>
    <row r="18095" spans="9:39">
      <c r="I18095" s="10"/>
      <c r="R18095" s="10"/>
      <c r="S18095" s="10"/>
      <c r="T18095" s="10"/>
      <c r="X18095" s="35"/>
      <c r="AG18095" s="10"/>
      <c r="AI18095" s="10"/>
      <c r="AL18095" s="10"/>
      <c r="AM18095" s="10"/>
    </row>
    <row r="18096" spans="9:39">
      <c r="I18096" s="10"/>
      <c r="R18096" s="10"/>
      <c r="S18096" s="10"/>
      <c r="T18096" s="10"/>
      <c r="X18096" s="35"/>
      <c r="AG18096" s="10"/>
      <c r="AI18096" s="10"/>
      <c r="AL18096" s="10"/>
      <c r="AM18096" s="10"/>
    </row>
    <row r="18097" spans="9:39">
      <c r="I18097" s="10"/>
      <c r="R18097" s="10"/>
      <c r="S18097" s="10"/>
      <c r="T18097" s="10"/>
      <c r="X18097" s="35"/>
      <c r="AG18097" s="10"/>
      <c r="AI18097" s="10"/>
      <c r="AL18097" s="10"/>
      <c r="AM18097" s="10"/>
    </row>
    <row r="18098" spans="9:39">
      <c r="I18098" s="10"/>
      <c r="R18098" s="10"/>
      <c r="S18098" s="10"/>
      <c r="T18098" s="10"/>
      <c r="X18098" s="35"/>
      <c r="AG18098" s="10"/>
      <c r="AI18098" s="10"/>
      <c r="AL18098" s="10"/>
      <c r="AM18098" s="10"/>
    </row>
    <row r="18099" spans="9:39">
      <c r="I18099" s="10"/>
      <c r="R18099" s="10"/>
      <c r="S18099" s="10"/>
      <c r="T18099" s="10"/>
      <c r="X18099" s="35"/>
      <c r="AG18099" s="10"/>
      <c r="AI18099" s="10"/>
      <c r="AL18099" s="10"/>
      <c r="AM18099" s="10"/>
    </row>
    <row r="18100" spans="9:39">
      <c r="I18100" s="10"/>
      <c r="R18100" s="10"/>
      <c r="S18100" s="10"/>
      <c r="T18100" s="10"/>
      <c r="X18100" s="35"/>
      <c r="AG18100" s="10"/>
      <c r="AI18100" s="10"/>
      <c r="AL18100" s="10"/>
      <c r="AM18100" s="10"/>
    </row>
    <row r="18101" spans="9:39">
      <c r="I18101" s="10"/>
      <c r="R18101" s="10"/>
      <c r="S18101" s="10"/>
      <c r="T18101" s="10"/>
      <c r="X18101" s="35"/>
      <c r="AG18101" s="10"/>
      <c r="AI18101" s="10"/>
      <c r="AL18101" s="10"/>
      <c r="AM18101" s="10"/>
    </row>
    <row r="18102" spans="9:39">
      <c r="I18102" s="10"/>
      <c r="R18102" s="10"/>
      <c r="S18102" s="10"/>
      <c r="T18102" s="10"/>
      <c r="X18102" s="35"/>
      <c r="AG18102" s="10"/>
      <c r="AI18102" s="10"/>
      <c r="AL18102" s="10"/>
      <c r="AM18102" s="10"/>
    </row>
    <row r="18103" spans="9:39">
      <c r="I18103" s="10"/>
      <c r="R18103" s="10"/>
      <c r="S18103" s="10"/>
      <c r="T18103" s="10"/>
      <c r="X18103" s="35"/>
      <c r="AG18103" s="10"/>
      <c r="AI18103" s="10"/>
      <c r="AL18103" s="10"/>
      <c r="AM18103" s="10"/>
    </row>
    <row r="18104" spans="9:39">
      <c r="I18104" s="10"/>
      <c r="R18104" s="10"/>
      <c r="S18104" s="10"/>
      <c r="T18104" s="10"/>
      <c r="X18104" s="35"/>
      <c r="AG18104" s="10"/>
      <c r="AI18104" s="10"/>
      <c r="AL18104" s="10"/>
      <c r="AM18104" s="10"/>
    </row>
    <row r="18105" spans="9:39">
      <c r="I18105" s="10"/>
      <c r="R18105" s="10"/>
      <c r="S18105" s="10"/>
      <c r="T18105" s="10"/>
      <c r="X18105" s="35"/>
      <c r="AG18105" s="10"/>
      <c r="AI18105" s="10"/>
      <c r="AL18105" s="10"/>
      <c r="AM18105" s="10"/>
    </row>
    <row r="18106" spans="9:39">
      <c r="I18106" s="10"/>
      <c r="R18106" s="10"/>
      <c r="S18106" s="10"/>
      <c r="T18106" s="10"/>
      <c r="X18106" s="35"/>
      <c r="AG18106" s="10"/>
      <c r="AI18106" s="10"/>
      <c r="AL18106" s="10"/>
      <c r="AM18106" s="10"/>
    </row>
    <row r="18107" spans="9:39">
      <c r="I18107" s="10"/>
      <c r="R18107" s="10"/>
      <c r="S18107" s="10"/>
      <c r="T18107" s="10"/>
      <c r="X18107" s="35"/>
      <c r="AG18107" s="10"/>
      <c r="AI18107" s="10"/>
      <c r="AL18107" s="10"/>
      <c r="AM18107" s="10"/>
    </row>
    <row r="18108" spans="9:39">
      <c r="I18108" s="10"/>
      <c r="R18108" s="10"/>
      <c r="S18108" s="10"/>
      <c r="T18108" s="10"/>
      <c r="X18108" s="35"/>
      <c r="AG18108" s="10"/>
      <c r="AI18108" s="10"/>
      <c r="AL18108" s="10"/>
      <c r="AM18108" s="10"/>
    </row>
    <row r="18109" spans="9:39">
      <c r="I18109" s="10"/>
      <c r="R18109" s="10"/>
      <c r="S18109" s="10"/>
      <c r="T18109" s="10"/>
      <c r="X18109" s="35"/>
      <c r="AG18109" s="10"/>
      <c r="AI18109" s="10"/>
      <c r="AL18109" s="10"/>
      <c r="AM18109" s="10"/>
    </row>
    <row r="18110" spans="9:39">
      <c r="I18110" s="10"/>
      <c r="R18110" s="10"/>
      <c r="S18110" s="10"/>
      <c r="T18110" s="10"/>
      <c r="X18110" s="35"/>
      <c r="AG18110" s="10"/>
      <c r="AI18110" s="10"/>
      <c r="AL18110" s="10"/>
      <c r="AM18110" s="10"/>
    </row>
    <row r="18111" spans="9:39">
      <c r="I18111" s="10"/>
      <c r="R18111" s="10"/>
      <c r="S18111" s="10"/>
      <c r="T18111" s="10"/>
      <c r="X18111" s="35"/>
      <c r="AG18111" s="10"/>
      <c r="AI18111" s="10"/>
      <c r="AL18111" s="10"/>
      <c r="AM18111" s="10"/>
    </row>
    <row r="18112" spans="9:39">
      <c r="I18112" s="10"/>
      <c r="R18112" s="10"/>
      <c r="S18112" s="10"/>
      <c r="T18112" s="10"/>
      <c r="X18112" s="35"/>
      <c r="AG18112" s="10"/>
      <c r="AI18112" s="10"/>
      <c r="AL18112" s="10"/>
      <c r="AM18112" s="10"/>
    </row>
    <row r="18113" spans="9:39">
      <c r="I18113" s="10"/>
      <c r="R18113" s="10"/>
      <c r="S18113" s="10"/>
      <c r="T18113" s="10"/>
      <c r="X18113" s="35"/>
      <c r="AG18113" s="10"/>
      <c r="AI18113" s="10"/>
      <c r="AL18113" s="10"/>
      <c r="AM18113" s="10"/>
    </row>
    <row r="18114" spans="9:39">
      <c r="I18114" s="10"/>
      <c r="R18114" s="10"/>
      <c r="S18114" s="10"/>
      <c r="T18114" s="10"/>
      <c r="X18114" s="35"/>
      <c r="AG18114" s="10"/>
      <c r="AI18114" s="10"/>
      <c r="AL18114" s="10"/>
      <c r="AM18114" s="10"/>
    </row>
    <row r="18115" spans="9:39">
      <c r="I18115" s="10"/>
      <c r="R18115" s="10"/>
      <c r="S18115" s="10"/>
      <c r="T18115" s="10"/>
      <c r="X18115" s="35"/>
      <c r="AG18115" s="10"/>
      <c r="AI18115" s="10"/>
      <c r="AL18115" s="10"/>
      <c r="AM18115" s="10"/>
    </row>
    <row r="18116" spans="9:39">
      <c r="I18116" s="10"/>
      <c r="R18116" s="10"/>
      <c r="S18116" s="10"/>
      <c r="T18116" s="10"/>
      <c r="X18116" s="35"/>
      <c r="AG18116" s="10"/>
      <c r="AI18116" s="10"/>
      <c r="AL18116" s="10"/>
      <c r="AM18116" s="10"/>
    </row>
    <row r="18117" spans="9:39">
      <c r="I18117" s="10"/>
      <c r="R18117" s="10"/>
      <c r="S18117" s="10"/>
      <c r="T18117" s="10"/>
      <c r="X18117" s="35"/>
      <c r="AG18117" s="10"/>
      <c r="AI18117" s="10"/>
      <c r="AL18117" s="10"/>
      <c r="AM18117" s="10"/>
    </row>
    <row r="18118" spans="9:39">
      <c r="I18118" s="10"/>
      <c r="R18118" s="10"/>
      <c r="S18118" s="10"/>
      <c r="T18118" s="10"/>
      <c r="X18118" s="35"/>
      <c r="AG18118" s="10"/>
      <c r="AI18118" s="10"/>
      <c r="AL18118" s="10"/>
      <c r="AM18118" s="10"/>
    </row>
    <row r="18119" spans="9:39">
      <c r="I18119" s="10"/>
      <c r="R18119" s="10"/>
      <c r="S18119" s="10"/>
      <c r="T18119" s="10"/>
      <c r="X18119" s="35"/>
      <c r="AG18119" s="10"/>
      <c r="AI18119" s="10"/>
      <c r="AL18119" s="10"/>
      <c r="AM18119" s="10"/>
    </row>
    <row r="18120" spans="9:39">
      <c r="I18120" s="10"/>
      <c r="R18120" s="10"/>
      <c r="S18120" s="10"/>
      <c r="T18120" s="10"/>
      <c r="X18120" s="35"/>
      <c r="AG18120" s="10"/>
      <c r="AI18120" s="10"/>
      <c r="AL18120" s="10"/>
      <c r="AM18120" s="10"/>
    </row>
    <row r="18121" spans="9:39">
      <c r="I18121" s="10"/>
      <c r="R18121" s="10"/>
      <c r="S18121" s="10"/>
      <c r="T18121" s="10"/>
      <c r="X18121" s="35"/>
      <c r="AG18121" s="10"/>
      <c r="AI18121" s="10"/>
      <c r="AL18121" s="10"/>
      <c r="AM18121" s="10"/>
    </row>
    <row r="18122" spans="9:39">
      <c r="I18122" s="10"/>
      <c r="R18122" s="10"/>
      <c r="S18122" s="10"/>
      <c r="T18122" s="10"/>
      <c r="X18122" s="35"/>
      <c r="AG18122" s="10"/>
      <c r="AI18122" s="10"/>
      <c r="AL18122" s="10"/>
      <c r="AM18122" s="10"/>
    </row>
    <row r="18123" spans="9:39">
      <c r="I18123" s="10"/>
      <c r="R18123" s="10"/>
      <c r="S18123" s="10"/>
      <c r="T18123" s="10"/>
      <c r="X18123" s="35"/>
      <c r="AG18123" s="10"/>
      <c r="AI18123" s="10"/>
      <c r="AL18123" s="10"/>
      <c r="AM18123" s="10"/>
    </row>
    <row r="18124" spans="9:39">
      <c r="I18124" s="10"/>
      <c r="R18124" s="10"/>
      <c r="S18124" s="10"/>
      <c r="T18124" s="10"/>
      <c r="X18124" s="35"/>
      <c r="AG18124" s="10"/>
      <c r="AI18124" s="10"/>
      <c r="AL18124" s="10"/>
      <c r="AM18124" s="10"/>
    </row>
    <row r="18125" spans="9:39">
      <c r="I18125" s="10"/>
      <c r="R18125" s="10"/>
      <c r="S18125" s="10"/>
      <c r="T18125" s="10"/>
      <c r="X18125" s="35"/>
      <c r="AG18125" s="10"/>
      <c r="AI18125" s="10"/>
      <c r="AL18125" s="10"/>
      <c r="AM18125" s="10"/>
    </row>
    <row r="18126" spans="9:39">
      <c r="I18126" s="10"/>
      <c r="R18126" s="10"/>
      <c r="S18126" s="10"/>
      <c r="T18126" s="10"/>
      <c r="X18126" s="35"/>
      <c r="AG18126" s="10"/>
      <c r="AI18126" s="10"/>
      <c r="AL18126" s="10"/>
      <c r="AM18126" s="10"/>
    </row>
    <row r="18127" spans="9:39">
      <c r="I18127" s="10"/>
      <c r="R18127" s="10"/>
      <c r="S18127" s="10"/>
      <c r="T18127" s="10"/>
      <c r="X18127" s="35"/>
      <c r="AG18127" s="10"/>
      <c r="AI18127" s="10"/>
      <c r="AL18127" s="10"/>
      <c r="AM18127" s="10"/>
    </row>
    <row r="18128" spans="9:39">
      <c r="I18128" s="10"/>
      <c r="R18128" s="10"/>
      <c r="S18128" s="10"/>
      <c r="T18128" s="10"/>
      <c r="X18128" s="35"/>
      <c r="AG18128" s="10"/>
      <c r="AI18128" s="10"/>
      <c r="AL18128" s="10"/>
      <c r="AM18128" s="10"/>
    </row>
    <row r="18129" spans="9:39">
      <c r="I18129" s="10"/>
      <c r="R18129" s="10"/>
      <c r="S18129" s="10"/>
      <c r="T18129" s="10"/>
      <c r="X18129" s="35"/>
      <c r="AG18129" s="10"/>
      <c r="AI18129" s="10"/>
      <c r="AL18129" s="10"/>
      <c r="AM18129" s="10"/>
    </row>
    <row r="18130" spans="9:39">
      <c r="I18130" s="10"/>
      <c r="R18130" s="10"/>
      <c r="S18130" s="10"/>
      <c r="T18130" s="10"/>
      <c r="X18130" s="35"/>
      <c r="AG18130" s="10"/>
      <c r="AI18130" s="10"/>
      <c r="AL18130" s="10"/>
      <c r="AM18130" s="10"/>
    </row>
    <row r="18131" spans="9:39">
      <c r="I18131" s="10"/>
      <c r="R18131" s="10"/>
      <c r="S18131" s="10"/>
      <c r="T18131" s="10"/>
      <c r="X18131" s="35"/>
      <c r="AG18131" s="10"/>
      <c r="AI18131" s="10"/>
      <c r="AL18131" s="10"/>
      <c r="AM18131" s="10"/>
    </row>
    <row r="18132" spans="9:39">
      <c r="I18132" s="10"/>
      <c r="R18132" s="10"/>
      <c r="S18132" s="10"/>
      <c r="T18132" s="10"/>
      <c r="X18132" s="35"/>
      <c r="AG18132" s="10"/>
      <c r="AI18132" s="10"/>
      <c r="AL18132" s="10"/>
      <c r="AM18132" s="10"/>
    </row>
    <row r="18133" spans="9:39">
      <c r="I18133" s="10"/>
      <c r="R18133" s="10"/>
      <c r="S18133" s="10"/>
      <c r="T18133" s="10"/>
      <c r="X18133" s="35"/>
      <c r="AG18133" s="10"/>
      <c r="AI18133" s="10"/>
      <c r="AL18133" s="10"/>
      <c r="AM18133" s="10"/>
    </row>
    <row r="18134" spans="9:39">
      <c r="I18134" s="10"/>
      <c r="R18134" s="10"/>
      <c r="S18134" s="10"/>
      <c r="T18134" s="10"/>
      <c r="X18134" s="35"/>
      <c r="AG18134" s="10"/>
      <c r="AI18134" s="10"/>
      <c r="AL18134" s="10"/>
      <c r="AM18134" s="10"/>
    </row>
    <row r="18135" spans="9:39">
      <c r="I18135" s="10"/>
      <c r="R18135" s="10"/>
      <c r="S18135" s="10"/>
      <c r="T18135" s="10"/>
      <c r="X18135" s="35"/>
      <c r="AG18135" s="10"/>
      <c r="AI18135" s="10"/>
      <c r="AL18135" s="10"/>
      <c r="AM18135" s="10"/>
    </row>
    <row r="18136" spans="9:39">
      <c r="I18136" s="10"/>
      <c r="R18136" s="10"/>
      <c r="S18136" s="10"/>
      <c r="T18136" s="10"/>
      <c r="X18136" s="35"/>
      <c r="AG18136" s="10"/>
      <c r="AI18136" s="10"/>
      <c r="AL18136" s="10"/>
      <c r="AM18136" s="10"/>
    </row>
    <row r="18137" spans="9:39">
      <c r="I18137" s="10"/>
      <c r="R18137" s="10"/>
      <c r="S18137" s="10"/>
      <c r="T18137" s="10"/>
      <c r="X18137" s="35"/>
      <c r="AG18137" s="10"/>
      <c r="AI18137" s="10"/>
      <c r="AL18137" s="10"/>
      <c r="AM18137" s="10"/>
    </row>
    <row r="18138" spans="9:39">
      <c r="I18138" s="10"/>
      <c r="R18138" s="10"/>
      <c r="S18138" s="10"/>
      <c r="T18138" s="10"/>
      <c r="X18138" s="35"/>
      <c r="AG18138" s="10"/>
      <c r="AI18138" s="10"/>
      <c r="AL18138" s="10"/>
      <c r="AM18138" s="10"/>
    </row>
    <row r="18139" spans="9:39">
      <c r="I18139" s="10"/>
      <c r="R18139" s="10"/>
      <c r="S18139" s="10"/>
      <c r="T18139" s="10"/>
      <c r="X18139" s="35"/>
      <c r="AG18139" s="10"/>
      <c r="AI18139" s="10"/>
      <c r="AL18139" s="10"/>
      <c r="AM18139" s="10"/>
    </row>
    <row r="18140" spans="9:39">
      <c r="I18140" s="10"/>
      <c r="R18140" s="10"/>
      <c r="S18140" s="10"/>
      <c r="T18140" s="10"/>
      <c r="X18140" s="35"/>
      <c r="AG18140" s="10"/>
      <c r="AI18140" s="10"/>
      <c r="AL18140" s="10"/>
      <c r="AM18140" s="10"/>
    </row>
    <row r="18141" spans="9:39">
      <c r="I18141" s="10"/>
      <c r="R18141" s="10"/>
      <c r="S18141" s="10"/>
      <c r="T18141" s="10"/>
      <c r="X18141" s="35"/>
      <c r="AG18141" s="10"/>
      <c r="AI18141" s="10"/>
      <c r="AL18141" s="10"/>
      <c r="AM18141" s="10"/>
    </row>
    <row r="18142" spans="9:39">
      <c r="I18142" s="10"/>
      <c r="R18142" s="10"/>
      <c r="S18142" s="10"/>
      <c r="T18142" s="10"/>
      <c r="X18142" s="35"/>
      <c r="AG18142" s="10"/>
      <c r="AI18142" s="10"/>
      <c r="AL18142" s="10"/>
      <c r="AM18142" s="10"/>
    </row>
    <row r="18143" spans="9:39">
      <c r="I18143" s="10"/>
      <c r="R18143" s="10"/>
      <c r="S18143" s="10"/>
      <c r="T18143" s="10"/>
      <c r="X18143" s="35"/>
      <c r="AG18143" s="10"/>
      <c r="AI18143" s="10"/>
      <c r="AL18143" s="10"/>
      <c r="AM18143" s="10"/>
    </row>
    <row r="18144" spans="9:39">
      <c r="I18144" s="10"/>
      <c r="R18144" s="10"/>
      <c r="S18144" s="10"/>
      <c r="T18144" s="10"/>
      <c r="X18144" s="35"/>
      <c r="AG18144" s="10"/>
      <c r="AI18144" s="10"/>
      <c r="AL18144" s="10"/>
      <c r="AM18144" s="10"/>
    </row>
    <row r="18145" spans="9:39">
      <c r="I18145" s="10"/>
      <c r="R18145" s="10"/>
      <c r="S18145" s="10"/>
      <c r="T18145" s="10"/>
      <c r="X18145" s="35"/>
      <c r="AG18145" s="10"/>
      <c r="AI18145" s="10"/>
      <c r="AL18145" s="10"/>
      <c r="AM18145" s="10"/>
    </row>
    <row r="18146" spans="9:39">
      <c r="I18146" s="10"/>
      <c r="R18146" s="10"/>
      <c r="S18146" s="10"/>
      <c r="T18146" s="10"/>
      <c r="X18146" s="35"/>
      <c r="AG18146" s="10"/>
      <c r="AI18146" s="10"/>
      <c r="AL18146" s="10"/>
      <c r="AM18146" s="10"/>
    </row>
    <row r="18147" spans="9:39">
      <c r="I18147" s="10"/>
      <c r="R18147" s="10"/>
      <c r="S18147" s="10"/>
      <c r="T18147" s="10"/>
      <c r="X18147" s="35"/>
      <c r="AG18147" s="10"/>
      <c r="AI18147" s="10"/>
      <c r="AL18147" s="10"/>
      <c r="AM18147" s="10"/>
    </row>
    <row r="18148" spans="9:39">
      <c r="I18148" s="10"/>
      <c r="R18148" s="10"/>
      <c r="S18148" s="10"/>
      <c r="T18148" s="10"/>
      <c r="X18148" s="35"/>
      <c r="AG18148" s="10"/>
      <c r="AI18148" s="10"/>
      <c r="AL18148" s="10"/>
      <c r="AM18148" s="10"/>
    </row>
    <row r="18149" spans="9:39">
      <c r="I18149" s="10"/>
      <c r="R18149" s="10"/>
      <c r="S18149" s="10"/>
      <c r="T18149" s="10"/>
      <c r="X18149" s="35"/>
      <c r="AG18149" s="10"/>
      <c r="AI18149" s="10"/>
      <c r="AL18149" s="10"/>
      <c r="AM18149" s="10"/>
    </row>
    <row r="18150" spans="9:39">
      <c r="I18150" s="10"/>
      <c r="R18150" s="10"/>
      <c r="S18150" s="10"/>
      <c r="T18150" s="10"/>
      <c r="X18150" s="35"/>
      <c r="AG18150" s="10"/>
      <c r="AI18150" s="10"/>
      <c r="AL18150" s="10"/>
      <c r="AM18150" s="10"/>
    </row>
    <row r="18151" spans="9:39">
      <c r="I18151" s="10"/>
      <c r="R18151" s="10"/>
      <c r="S18151" s="10"/>
      <c r="T18151" s="10"/>
      <c r="X18151" s="35"/>
      <c r="AG18151" s="10"/>
      <c r="AI18151" s="10"/>
      <c r="AL18151" s="10"/>
      <c r="AM18151" s="10"/>
    </row>
    <row r="18152" spans="9:39">
      <c r="I18152" s="10"/>
      <c r="R18152" s="10"/>
      <c r="S18152" s="10"/>
      <c r="T18152" s="10"/>
      <c r="X18152" s="35"/>
      <c r="AG18152" s="10"/>
      <c r="AI18152" s="10"/>
      <c r="AL18152" s="10"/>
      <c r="AM18152" s="10"/>
    </row>
    <row r="18153" spans="9:39">
      <c r="I18153" s="10"/>
      <c r="R18153" s="10"/>
      <c r="S18153" s="10"/>
      <c r="T18153" s="10"/>
      <c r="X18153" s="35"/>
      <c r="AG18153" s="10"/>
      <c r="AI18153" s="10"/>
      <c r="AL18153" s="10"/>
      <c r="AM18153" s="10"/>
    </row>
    <row r="18154" spans="9:39">
      <c r="I18154" s="10"/>
      <c r="R18154" s="10"/>
      <c r="S18154" s="10"/>
      <c r="T18154" s="10"/>
      <c r="X18154" s="35"/>
      <c r="AG18154" s="10"/>
      <c r="AI18154" s="10"/>
      <c r="AL18154" s="10"/>
      <c r="AM18154" s="10"/>
    </row>
    <row r="18155" spans="9:39">
      <c r="I18155" s="10"/>
      <c r="R18155" s="10"/>
      <c r="S18155" s="10"/>
      <c r="T18155" s="10"/>
      <c r="X18155" s="35"/>
      <c r="AG18155" s="10"/>
      <c r="AI18155" s="10"/>
      <c r="AL18155" s="10"/>
      <c r="AM18155" s="10"/>
    </row>
    <row r="18156" spans="9:39">
      <c r="I18156" s="10"/>
      <c r="R18156" s="10"/>
      <c r="S18156" s="10"/>
      <c r="T18156" s="10"/>
      <c r="X18156" s="35"/>
      <c r="AG18156" s="10"/>
      <c r="AI18156" s="10"/>
      <c r="AL18156" s="10"/>
      <c r="AM18156" s="10"/>
    </row>
    <row r="18157" spans="9:39">
      <c r="I18157" s="10"/>
      <c r="R18157" s="10"/>
      <c r="S18157" s="10"/>
      <c r="T18157" s="10"/>
      <c r="X18157" s="35"/>
      <c r="AG18157" s="10"/>
      <c r="AI18157" s="10"/>
      <c r="AL18157" s="10"/>
      <c r="AM18157" s="10"/>
    </row>
    <row r="18158" spans="9:39">
      <c r="I18158" s="10"/>
      <c r="R18158" s="10"/>
      <c r="S18158" s="10"/>
      <c r="T18158" s="10"/>
      <c r="X18158" s="35"/>
      <c r="AG18158" s="10"/>
      <c r="AI18158" s="10"/>
      <c r="AL18158" s="10"/>
      <c r="AM18158" s="10"/>
    </row>
    <row r="18159" spans="9:39">
      <c r="I18159" s="10"/>
      <c r="R18159" s="10"/>
      <c r="S18159" s="10"/>
      <c r="T18159" s="10"/>
      <c r="X18159" s="35"/>
      <c r="AG18159" s="10"/>
      <c r="AI18159" s="10"/>
      <c r="AL18159" s="10"/>
      <c r="AM18159" s="10"/>
    </row>
    <row r="18160" spans="9:39">
      <c r="I18160" s="10"/>
      <c r="R18160" s="10"/>
      <c r="S18160" s="10"/>
      <c r="T18160" s="10"/>
      <c r="X18160" s="35"/>
      <c r="AG18160" s="10"/>
      <c r="AI18160" s="10"/>
      <c r="AL18160" s="10"/>
      <c r="AM18160" s="10"/>
    </row>
    <row r="18161" spans="9:39">
      <c r="I18161" s="10"/>
      <c r="R18161" s="10"/>
      <c r="S18161" s="10"/>
      <c r="T18161" s="10"/>
      <c r="X18161" s="35"/>
      <c r="AG18161" s="10"/>
      <c r="AI18161" s="10"/>
      <c r="AL18161" s="10"/>
      <c r="AM18161" s="10"/>
    </row>
    <row r="18162" spans="9:39">
      <c r="I18162" s="10"/>
      <c r="R18162" s="10"/>
      <c r="S18162" s="10"/>
      <c r="T18162" s="10"/>
      <c r="X18162" s="35"/>
      <c r="AG18162" s="10"/>
      <c r="AI18162" s="10"/>
      <c r="AL18162" s="10"/>
      <c r="AM18162" s="10"/>
    </row>
    <row r="18163" spans="9:39">
      <c r="I18163" s="10"/>
      <c r="R18163" s="10"/>
      <c r="S18163" s="10"/>
      <c r="T18163" s="10"/>
      <c r="X18163" s="35"/>
      <c r="AG18163" s="10"/>
      <c r="AI18163" s="10"/>
      <c r="AL18163" s="10"/>
      <c r="AM18163" s="10"/>
    </row>
    <row r="18164" spans="9:39">
      <c r="I18164" s="10"/>
      <c r="R18164" s="10"/>
      <c r="S18164" s="10"/>
      <c r="T18164" s="10"/>
      <c r="X18164" s="35"/>
      <c r="AG18164" s="10"/>
      <c r="AI18164" s="10"/>
      <c r="AL18164" s="10"/>
      <c r="AM18164" s="10"/>
    </row>
    <row r="18165" spans="9:39">
      <c r="I18165" s="10"/>
      <c r="R18165" s="10"/>
      <c r="S18165" s="10"/>
      <c r="T18165" s="10"/>
      <c r="X18165" s="35"/>
      <c r="AG18165" s="10"/>
      <c r="AI18165" s="10"/>
      <c r="AL18165" s="10"/>
      <c r="AM18165" s="10"/>
    </row>
    <row r="18166" spans="9:39">
      <c r="I18166" s="10"/>
      <c r="R18166" s="10"/>
      <c r="S18166" s="10"/>
      <c r="T18166" s="10"/>
      <c r="X18166" s="35"/>
      <c r="AG18166" s="10"/>
      <c r="AI18166" s="10"/>
      <c r="AL18166" s="10"/>
      <c r="AM18166" s="10"/>
    </row>
    <row r="18167" spans="9:39">
      <c r="I18167" s="10"/>
      <c r="R18167" s="10"/>
      <c r="S18167" s="10"/>
      <c r="T18167" s="10"/>
      <c r="X18167" s="35"/>
      <c r="AG18167" s="10"/>
      <c r="AI18167" s="10"/>
      <c r="AL18167" s="10"/>
      <c r="AM18167" s="10"/>
    </row>
    <row r="18168" spans="9:39">
      <c r="I18168" s="10"/>
      <c r="R18168" s="10"/>
      <c r="S18168" s="10"/>
      <c r="T18168" s="10"/>
      <c r="X18168" s="35"/>
      <c r="AG18168" s="10"/>
      <c r="AI18168" s="10"/>
      <c r="AL18168" s="10"/>
      <c r="AM18168" s="10"/>
    </row>
    <row r="18169" spans="9:39">
      <c r="I18169" s="10"/>
      <c r="R18169" s="10"/>
      <c r="S18169" s="10"/>
      <c r="T18169" s="10"/>
      <c r="X18169" s="35"/>
      <c r="AG18169" s="10"/>
      <c r="AI18169" s="10"/>
      <c r="AL18169" s="10"/>
      <c r="AM18169" s="10"/>
    </row>
    <row r="18170" spans="9:39">
      <c r="I18170" s="10"/>
      <c r="R18170" s="10"/>
      <c r="S18170" s="10"/>
      <c r="T18170" s="10"/>
      <c r="X18170" s="35"/>
      <c r="AG18170" s="10"/>
      <c r="AI18170" s="10"/>
      <c r="AL18170" s="10"/>
      <c r="AM18170" s="10"/>
    </row>
    <row r="18171" spans="9:39">
      <c r="I18171" s="10"/>
      <c r="R18171" s="10"/>
      <c r="S18171" s="10"/>
      <c r="T18171" s="10"/>
      <c r="X18171" s="35"/>
      <c r="AG18171" s="10"/>
      <c r="AI18171" s="10"/>
      <c r="AL18171" s="10"/>
      <c r="AM18171" s="10"/>
    </row>
    <row r="18172" spans="9:39">
      <c r="I18172" s="10"/>
      <c r="R18172" s="10"/>
      <c r="S18172" s="10"/>
      <c r="T18172" s="10"/>
      <c r="X18172" s="35"/>
      <c r="AG18172" s="10"/>
      <c r="AI18172" s="10"/>
      <c r="AL18172" s="10"/>
      <c r="AM18172" s="10"/>
    </row>
    <row r="18173" spans="9:39">
      <c r="I18173" s="10"/>
      <c r="R18173" s="10"/>
      <c r="S18173" s="10"/>
      <c r="T18173" s="10"/>
      <c r="X18173" s="35"/>
      <c r="AG18173" s="10"/>
      <c r="AI18173" s="10"/>
      <c r="AL18173" s="10"/>
      <c r="AM18173" s="10"/>
    </row>
    <row r="18174" spans="9:39">
      <c r="I18174" s="10"/>
      <c r="R18174" s="10"/>
      <c r="S18174" s="10"/>
      <c r="T18174" s="10"/>
      <c r="X18174" s="35"/>
      <c r="AG18174" s="10"/>
      <c r="AI18174" s="10"/>
      <c r="AL18174" s="10"/>
      <c r="AM18174" s="10"/>
    </row>
    <row r="18175" spans="9:39">
      <c r="I18175" s="10"/>
      <c r="R18175" s="10"/>
      <c r="S18175" s="10"/>
      <c r="T18175" s="10"/>
      <c r="X18175" s="35"/>
      <c r="AG18175" s="10"/>
      <c r="AI18175" s="10"/>
      <c r="AL18175" s="10"/>
      <c r="AM18175" s="10"/>
    </row>
    <row r="18176" spans="9:39">
      <c r="I18176" s="10"/>
      <c r="R18176" s="10"/>
      <c r="S18176" s="10"/>
      <c r="T18176" s="10"/>
      <c r="X18176" s="35"/>
      <c r="AG18176" s="10"/>
      <c r="AI18176" s="10"/>
      <c r="AL18176" s="10"/>
      <c r="AM18176" s="10"/>
    </row>
    <row r="18177" spans="9:39">
      <c r="I18177" s="10"/>
      <c r="R18177" s="10"/>
      <c r="S18177" s="10"/>
      <c r="T18177" s="10"/>
      <c r="X18177" s="35"/>
      <c r="AG18177" s="10"/>
      <c r="AI18177" s="10"/>
      <c r="AL18177" s="10"/>
      <c r="AM18177" s="10"/>
    </row>
    <row r="18178" spans="9:39">
      <c r="I18178" s="10"/>
      <c r="R18178" s="10"/>
      <c r="S18178" s="10"/>
      <c r="T18178" s="10"/>
      <c r="X18178" s="35"/>
      <c r="AG18178" s="10"/>
      <c r="AI18178" s="10"/>
      <c r="AL18178" s="10"/>
      <c r="AM18178" s="10"/>
    </row>
    <row r="18179" spans="9:39">
      <c r="I18179" s="10"/>
      <c r="R18179" s="10"/>
      <c r="S18179" s="10"/>
      <c r="T18179" s="10"/>
      <c r="X18179" s="35"/>
      <c r="AG18179" s="10"/>
      <c r="AI18179" s="10"/>
      <c r="AL18179" s="10"/>
      <c r="AM18179" s="10"/>
    </row>
    <row r="18180" spans="9:39">
      <c r="I18180" s="10"/>
      <c r="R18180" s="10"/>
      <c r="S18180" s="10"/>
      <c r="T18180" s="10"/>
      <c r="X18180" s="35"/>
      <c r="AG18180" s="10"/>
      <c r="AI18180" s="10"/>
      <c r="AL18180" s="10"/>
      <c r="AM18180" s="10"/>
    </row>
    <row r="18181" spans="9:39">
      <c r="I18181" s="10"/>
      <c r="R18181" s="10"/>
      <c r="S18181" s="10"/>
      <c r="T18181" s="10"/>
      <c r="X18181" s="35"/>
      <c r="AG18181" s="10"/>
      <c r="AI18181" s="10"/>
      <c r="AL18181" s="10"/>
      <c r="AM18181" s="10"/>
    </row>
    <row r="18182" spans="9:39">
      <c r="I18182" s="10"/>
      <c r="R18182" s="10"/>
      <c r="S18182" s="10"/>
      <c r="T18182" s="10"/>
      <c r="X18182" s="35"/>
      <c r="AG18182" s="10"/>
      <c r="AI18182" s="10"/>
      <c r="AL18182" s="10"/>
      <c r="AM18182" s="10"/>
    </row>
    <row r="18183" spans="9:39">
      <c r="I18183" s="10"/>
      <c r="R18183" s="10"/>
      <c r="S18183" s="10"/>
      <c r="T18183" s="10"/>
      <c r="X18183" s="35"/>
      <c r="AG18183" s="10"/>
      <c r="AI18183" s="10"/>
      <c r="AL18183" s="10"/>
      <c r="AM18183" s="10"/>
    </row>
    <row r="18184" spans="9:39">
      <c r="I18184" s="10"/>
      <c r="R18184" s="10"/>
      <c r="S18184" s="10"/>
      <c r="T18184" s="10"/>
      <c r="X18184" s="35"/>
      <c r="AG18184" s="10"/>
      <c r="AI18184" s="10"/>
      <c r="AL18184" s="10"/>
      <c r="AM18184" s="10"/>
    </row>
    <row r="18185" spans="9:39">
      <c r="I18185" s="10"/>
      <c r="R18185" s="10"/>
      <c r="S18185" s="10"/>
      <c r="T18185" s="10"/>
      <c r="X18185" s="35"/>
      <c r="AG18185" s="10"/>
      <c r="AI18185" s="10"/>
      <c r="AL18185" s="10"/>
      <c r="AM18185" s="10"/>
    </row>
    <row r="18186" spans="9:39">
      <c r="I18186" s="10"/>
      <c r="R18186" s="10"/>
      <c r="S18186" s="10"/>
      <c r="T18186" s="10"/>
      <c r="X18186" s="35"/>
      <c r="AG18186" s="10"/>
      <c r="AI18186" s="10"/>
      <c r="AL18186" s="10"/>
      <c r="AM18186" s="10"/>
    </row>
    <row r="18187" spans="9:39">
      <c r="I18187" s="10"/>
      <c r="R18187" s="10"/>
      <c r="S18187" s="10"/>
      <c r="T18187" s="10"/>
      <c r="X18187" s="35"/>
      <c r="AG18187" s="10"/>
      <c r="AI18187" s="10"/>
      <c r="AL18187" s="10"/>
      <c r="AM18187" s="10"/>
    </row>
    <row r="18188" spans="9:39">
      <c r="I18188" s="10"/>
      <c r="R18188" s="10"/>
      <c r="S18188" s="10"/>
      <c r="T18188" s="10"/>
      <c r="X18188" s="35"/>
      <c r="AG18188" s="10"/>
      <c r="AI18188" s="10"/>
      <c r="AL18188" s="10"/>
      <c r="AM18188" s="10"/>
    </row>
    <row r="18189" spans="9:39">
      <c r="I18189" s="10"/>
      <c r="R18189" s="10"/>
      <c r="S18189" s="10"/>
      <c r="T18189" s="10"/>
      <c r="X18189" s="35"/>
      <c r="AG18189" s="10"/>
      <c r="AI18189" s="10"/>
      <c r="AL18189" s="10"/>
      <c r="AM18189" s="10"/>
    </row>
    <row r="18190" spans="9:39">
      <c r="I18190" s="10"/>
      <c r="R18190" s="10"/>
      <c r="S18190" s="10"/>
      <c r="T18190" s="10"/>
      <c r="X18190" s="35"/>
      <c r="AG18190" s="10"/>
      <c r="AI18190" s="10"/>
      <c r="AL18190" s="10"/>
      <c r="AM18190" s="10"/>
    </row>
    <row r="18191" spans="9:39">
      <c r="I18191" s="10"/>
      <c r="R18191" s="10"/>
      <c r="S18191" s="10"/>
      <c r="T18191" s="10"/>
      <c r="X18191" s="35"/>
      <c r="AG18191" s="10"/>
      <c r="AI18191" s="10"/>
      <c r="AL18191" s="10"/>
      <c r="AM18191" s="10"/>
    </row>
    <row r="18192" spans="9:39">
      <c r="I18192" s="10"/>
      <c r="R18192" s="10"/>
      <c r="S18192" s="10"/>
      <c r="T18192" s="10"/>
      <c r="X18192" s="35"/>
      <c r="AG18192" s="10"/>
      <c r="AI18192" s="10"/>
      <c r="AL18192" s="10"/>
      <c r="AM18192" s="10"/>
    </row>
    <row r="18193" spans="9:39">
      <c r="I18193" s="10"/>
      <c r="R18193" s="10"/>
      <c r="S18193" s="10"/>
      <c r="T18193" s="10"/>
      <c r="X18193" s="35"/>
      <c r="AG18193" s="10"/>
      <c r="AI18193" s="10"/>
      <c r="AL18193" s="10"/>
      <c r="AM18193" s="10"/>
    </row>
    <row r="18194" spans="9:39">
      <c r="I18194" s="10"/>
      <c r="R18194" s="10"/>
      <c r="S18194" s="10"/>
      <c r="T18194" s="10"/>
      <c r="X18194" s="35"/>
      <c r="AG18194" s="10"/>
      <c r="AI18194" s="10"/>
      <c r="AL18194" s="10"/>
      <c r="AM18194" s="10"/>
    </row>
    <row r="18195" spans="9:39">
      <c r="I18195" s="10"/>
      <c r="R18195" s="10"/>
      <c r="S18195" s="10"/>
      <c r="T18195" s="10"/>
      <c r="X18195" s="35"/>
      <c r="AG18195" s="10"/>
      <c r="AI18195" s="10"/>
      <c r="AL18195" s="10"/>
      <c r="AM18195" s="10"/>
    </row>
    <row r="18196" spans="9:39">
      <c r="I18196" s="10"/>
      <c r="R18196" s="10"/>
      <c r="S18196" s="10"/>
      <c r="T18196" s="10"/>
      <c r="X18196" s="35"/>
      <c r="AG18196" s="10"/>
      <c r="AI18196" s="10"/>
      <c r="AL18196" s="10"/>
      <c r="AM18196" s="10"/>
    </row>
    <row r="18197" spans="9:39">
      <c r="I18197" s="10"/>
      <c r="R18197" s="10"/>
      <c r="S18197" s="10"/>
      <c r="T18197" s="10"/>
      <c r="X18197" s="35"/>
      <c r="AG18197" s="10"/>
      <c r="AI18197" s="10"/>
      <c r="AL18197" s="10"/>
      <c r="AM18197" s="10"/>
    </row>
    <row r="18198" spans="9:39">
      <c r="I18198" s="10"/>
      <c r="R18198" s="10"/>
      <c r="S18198" s="10"/>
      <c r="T18198" s="10"/>
      <c r="X18198" s="35"/>
      <c r="AG18198" s="10"/>
      <c r="AI18198" s="10"/>
      <c r="AL18198" s="10"/>
      <c r="AM18198" s="10"/>
    </row>
    <row r="18199" spans="9:39">
      <c r="I18199" s="10"/>
      <c r="R18199" s="10"/>
      <c r="S18199" s="10"/>
      <c r="T18199" s="10"/>
      <c r="X18199" s="35"/>
      <c r="AG18199" s="10"/>
      <c r="AI18199" s="10"/>
      <c r="AL18199" s="10"/>
      <c r="AM18199" s="10"/>
    </row>
    <row r="18200" spans="9:39">
      <c r="I18200" s="10"/>
      <c r="R18200" s="10"/>
      <c r="S18200" s="10"/>
      <c r="T18200" s="10"/>
      <c r="X18200" s="35"/>
      <c r="AG18200" s="10"/>
      <c r="AI18200" s="10"/>
      <c r="AL18200" s="10"/>
      <c r="AM18200" s="10"/>
    </row>
    <row r="18201" spans="9:39">
      <c r="I18201" s="10"/>
      <c r="R18201" s="10"/>
      <c r="S18201" s="10"/>
      <c r="T18201" s="10"/>
      <c r="X18201" s="35"/>
      <c r="AG18201" s="10"/>
      <c r="AI18201" s="10"/>
      <c r="AL18201" s="10"/>
      <c r="AM18201" s="10"/>
    </row>
    <row r="18202" spans="9:39">
      <c r="I18202" s="10"/>
      <c r="R18202" s="10"/>
      <c r="S18202" s="10"/>
      <c r="T18202" s="10"/>
      <c r="X18202" s="35"/>
      <c r="AG18202" s="10"/>
      <c r="AI18202" s="10"/>
      <c r="AL18202" s="10"/>
      <c r="AM18202" s="10"/>
    </row>
    <row r="18203" spans="9:39">
      <c r="I18203" s="10"/>
      <c r="R18203" s="10"/>
      <c r="S18203" s="10"/>
      <c r="T18203" s="10"/>
      <c r="X18203" s="35"/>
      <c r="AG18203" s="10"/>
      <c r="AI18203" s="10"/>
      <c r="AL18203" s="10"/>
      <c r="AM18203" s="10"/>
    </row>
    <row r="18204" spans="9:39">
      <c r="I18204" s="10"/>
      <c r="R18204" s="10"/>
      <c r="S18204" s="10"/>
      <c r="T18204" s="10"/>
      <c r="X18204" s="35"/>
      <c r="AG18204" s="10"/>
      <c r="AI18204" s="10"/>
      <c r="AL18204" s="10"/>
      <c r="AM18204" s="10"/>
    </row>
    <row r="18205" spans="9:39">
      <c r="I18205" s="10"/>
      <c r="R18205" s="10"/>
      <c r="S18205" s="10"/>
      <c r="T18205" s="10"/>
      <c r="X18205" s="35"/>
      <c r="AG18205" s="10"/>
      <c r="AI18205" s="10"/>
      <c r="AL18205" s="10"/>
      <c r="AM18205" s="10"/>
    </row>
    <row r="18206" spans="9:39">
      <c r="I18206" s="10"/>
      <c r="R18206" s="10"/>
      <c r="S18206" s="10"/>
      <c r="T18206" s="10"/>
      <c r="X18206" s="35"/>
      <c r="AG18206" s="10"/>
      <c r="AI18206" s="10"/>
      <c r="AL18206" s="10"/>
      <c r="AM18206" s="10"/>
    </row>
    <row r="18207" spans="9:39">
      <c r="I18207" s="10"/>
      <c r="R18207" s="10"/>
      <c r="S18207" s="10"/>
      <c r="T18207" s="10"/>
      <c r="X18207" s="35"/>
      <c r="AG18207" s="10"/>
      <c r="AI18207" s="10"/>
      <c r="AL18207" s="10"/>
      <c r="AM18207" s="10"/>
    </row>
    <row r="18208" spans="9:39">
      <c r="I18208" s="10"/>
      <c r="R18208" s="10"/>
      <c r="S18208" s="10"/>
      <c r="T18208" s="10"/>
      <c r="X18208" s="35"/>
      <c r="AG18208" s="10"/>
      <c r="AI18208" s="10"/>
      <c r="AL18208" s="10"/>
      <c r="AM18208" s="10"/>
    </row>
    <row r="18209" spans="9:39">
      <c r="I18209" s="10"/>
      <c r="R18209" s="10"/>
      <c r="S18209" s="10"/>
      <c r="T18209" s="10"/>
      <c r="X18209" s="35"/>
      <c r="AG18209" s="10"/>
      <c r="AI18209" s="10"/>
      <c r="AL18209" s="10"/>
      <c r="AM18209" s="10"/>
    </row>
    <row r="18210" spans="9:39">
      <c r="I18210" s="10"/>
      <c r="R18210" s="10"/>
      <c r="S18210" s="10"/>
      <c r="T18210" s="10"/>
      <c r="X18210" s="35"/>
      <c r="AG18210" s="10"/>
      <c r="AI18210" s="10"/>
      <c r="AL18210" s="10"/>
      <c r="AM18210" s="10"/>
    </row>
    <row r="18211" spans="9:39">
      <c r="I18211" s="10"/>
      <c r="R18211" s="10"/>
      <c r="S18211" s="10"/>
      <c r="T18211" s="10"/>
      <c r="X18211" s="35"/>
      <c r="AG18211" s="10"/>
      <c r="AI18211" s="10"/>
      <c r="AL18211" s="10"/>
      <c r="AM18211" s="10"/>
    </row>
    <row r="18212" spans="9:39">
      <c r="I18212" s="10"/>
      <c r="R18212" s="10"/>
      <c r="S18212" s="10"/>
      <c r="T18212" s="10"/>
      <c r="X18212" s="35"/>
      <c r="AG18212" s="10"/>
      <c r="AI18212" s="10"/>
      <c r="AL18212" s="10"/>
      <c r="AM18212" s="10"/>
    </row>
    <row r="18213" spans="9:39">
      <c r="I18213" s="10"/>
      <c r="R18213" s="10"/>
      <c r="S18213" s="10"/>
      <c r="T18213" s="10"/>
      <c r="X18213" s="35"/>
      <c r="AG18213" s="10"/>
      <c r="AI18213" s="10"/>
      <c r="AL18213" s="10"/>
      <c r="AM18213" s="10"/>
    </row>
    <row r="18214" spans="9:39">
      <c r="I18214" s="10"/>
      <c r="R18214" s="10"/>
      <c r="S18214" s="10"/>
      <c r="T18214" s="10"/>
      <c r="X18214" s="35"/>
      <c r="AG18214" s="10"/>
      <c r="AI18214" s="10"/>
      <c r="AL18214" s="10"/>
      <c r="AM18214" s="10"/>
    </row>
    <row r="18215" spans="9:39">
      <c r="I18215" s="10"/>
      <c r="R18215" s="10"/>
      <c r="S18215" s="10"/>
      <c r="T18215" s="10"/>
      <c r="X18215" s="35"/>
      <c r="AG18215" s="10"/>
      <c r="AI18215" s="10"/>
      <c r="AL18215" s="10"/>
      <c r="AM18215" s="10"/>
    </row>
    <row r="18216" spans="9:39">
      <c r="I18216" s="10"/>
      <c r="R18216" s="10"/>
      <c r="S18216" s="10"/>
      <c r="T18216" s="10"/>
      <c r="X18216" s="35"/>
      <c r="AG18216" s="10"/>
      <c r="AI18216" s="10"/>
      <c r="AL18216" s="10"/>
      <c r="AM18216" s="10"/>
    </row>
    <row r="18217" spans="9:39">
      <c r="I18217" s="10"/>
      <c r="R18217" s="10"/>
      <c r="S18217" s="10"/>
      <c r="T18217" s="10"/>
      <c r="X18217" s="35"/>
      <c r="AG18217" s="10"/>
      <c r="AI18217" s="10"/>
      <c r="AL18217" s="10"/>
      <c r="AM18217" s="10"/>
    </row>
    <row r="18218" spans="9:39">
      <c r="I18218" s="10"/>
      <c r="R18218" s="10"/>
      <c r="S18218" s="10"/>
      <c r="T18218" s="10"/>
      <c r="X18218" s="35"/>
      <c r="AG18218" s="10"/>
      <c r="AI18218" s="10"/>
      <c r="AL18218" s="10"/>
      <c r="AM18218" s="10"/>
    </row>
    <row r="18219" spans="9:39">
      <c r="I18219" s="10"/>
      <c r="R18219" s="10"/>
      <c r="S18219" s="10"/>
      <c r="T18219" s="10"/>
      <c r="X18219" s="35"/>
      <c r="AG18219" s="10"/>
      <c r="AI18219" s="10"/>
      <c r="AL18219" s="10"/>
      <c r="AM18219" s="10"/>
    </row>
    <row r="18220" spans="9:39">
      <c r="I18220" s="10"/>
      <c r="R18220" s="10"/>
      <c r="S18220" s="10"/>
      <c r="T18220" s="10"/>
      <c r="X18220" s="35"/>
      <c r="AG18220" s="10"/>
      <c r="AI18220" s="10"/>
      <c r="AL18220" s="10"/>
      <c r="AM18220" s="10"/>
    </row>
    <row r="18221" spans="9:39">
      <c r="I18221" s="10"/>
      <c r="R18221" s="10"/>
      <c r="S18221" s="10"/>
      <c r="T18221" s="10"/>
      <c r="X18221" s="35"/>
      <c r="AG18221" s="10"/>
      <c r="AI18221" s="10"/>
      <c r="AL18221" s="10"/>
      <c r="AM18221" s="10"/>
    </row>
    <row r="18222" spans="9:39">
      <c r="I18222" s="10"/>
      <c r="R18222" s="10"/>
      <c r="S18222" s="10"/>
      <c r="T18222" s="10"/>
      <c r="X18222" s="35"/>
      <c r="AG18222" s="10"/>
      <c r="AI18222" s="10"/>
      <c r="AL18222" s="10"/>
      <c r="AM18222" s="10"/>
    </row>
    <row r="18223" spans="9:39">
      <c r="I18223" s="10"/>
      <c r="R18223" s="10"/>
      <c r="S18223" s="10"/>
      <c r="T18223" s="10"/>
      <c r="X18223" s="35"/>
      <c r="AG18223" s="10"/>
      <c r="AI18223" s="10"/>
      <c r="AL18223" s="10"/>
      <c r="AM18223" s="10"/>
    </row>
    <row r="18224" spans="9:39">
      <c r="I18224" s="10"/>
      <c r="R18224" s="10"/>
      <c r="S18224" s="10"/>
      <c r="T18224" s="10"/>
      <c r="X18224" s="35"/>
      <c r="AG18224" s="10"/>
      <c r="AI18224" s="10"/>
      <c r="AL18224" s="10"/>
      <c r="AM18224" s="10"/>
    </row>
    <row r="18225" spans="9:39">
      <c r="I18225" s="10"/>
      <c r="R18225" s="10"/>
      <c r="S18225" s="10"/>
      <c r="T18225" s="10"/>
      <c r="X18225" s="35"/>
      <c r="AG18225" s="10"/>
      <c r="AI18225" s="10"/>
      <c r="AL18225" s="10"/>
      <c r="AM18225" s="10"/>
    </row>
    <row r="18226" spans="9:39">
      <c r="I18226" s="10"/>
      <c r="R18226" s="10"/>
      <c r="S18226" s="10"/>
      <c r="T18226" s="10"/>
      <c r="X18226" s="35"/>
      <c r="AG18226" s="10"/>
      <c r="AI18226" s="10"/>
      <c r="AL18226" s="10"/>
      <c r="AM18226" s="10"/>
    </row>
    <row r="18227" spans="9:39">
      <c r="I18227" s="10"/>
      <c r="R18227" s="10"/>
      <c r="S18227" s="10"/>
      <c r="T18227" s="10"/>
      <c r="X18227" s="35"/>
      <c r="AG18227" s="10"/>
      <c r="AI18227" s="10"/>
      <c r="AL18227" s="10"/>
      <c r="AM18227" s="10"/>
    </row>
    <row r="18228" spans="9:39">
      <c r="I18228" s="10"/>
      <c r="R18228" s="10"/>
      <c r="S18228" s="10"/>
      <c r="T18228" s="10"/>
      <c r="X18228" s="35"/>
      <c r="AG18228" s="10"/>
      <c r="AI18228" s="10"/>
      <c r="AL18228" s="10"/>
      <c r="AM18228" s="10"/>
    </row>
    <row r="18229" spans="9:39">
      <c r="I18229" s="10"/>
      <c r="R18229" s="10"/>
      <c r="S18229" s="10"/>
      <c r="T18229" s="10"/>
      <c r="X18229" s="35"/>
      <c r="AG18229" s="10"/>
      <c r="AI18229" s="10"/>
      <c r="AL18229" s="10"/>
      <c r="AM18229" s="10"/>
    </row>
    <row r="18230" spans="9:39">
      <c r="I18230" s="10"/>
      <c r="R18230" s="10"/>
      <c r="S18230" s="10"/>
      <c r="T18230" s="10"/>
      <c r="X18230" s="35"/>
      <c r="AG18230" s="10"/>
      <c r="AI18230" s="10"/>
      <c r="AL18230" s="10"/>
      <c r="AM18230" s="10"/>
    </row>
    <row r="18231" spans="9:39">
      <c r="I18231" s="10"/>
      <c r="R18231" s="10"/>
      <c r="S18231" s="10"/>
      <c r="T18231" s="10"/>
      <c r="X18231" s="35"/>
      <c r="AG18231" s="10"/>
      <c r="AI18231" s="10"/>
      <c r="AL18231" s="10"/>
      <c r="AM18231" s="10"/>
    </row>
    <row r="18232" spans="9:39">
      <c r="I18232" s="10"/>
      <c r="R18232" s="10"/>
      <c r="S18232" s="10"/>
      <c r="T18232" s="10"/>
      <c r="X18232" s="35"/>
      <c r="AG18232" s="10"/>
      <c r="AI18232" s="10"/>
      <c r="AL18232" s="10"/>
      <c r="AM18232" s="10"/>
    </row>
    <row r="18233" spans="9:39">
      <c r="I18233" s="10"/>
      <c r="R18233" s="10"/>
      <c r="S18233" s="10"/>
      <c r="T18233" s="10"/>
      <c r="X18233" s="35"/>
      <c r="AG18233" s="10"/>
      <c r="AI18233" s="10"/>
      <c r="AL18233" s="10"/>
      <c r="AM18233" s="10"/>
    </row>
    <row r="18234" spans="9:39">
      <c r="I18234" s="10"/>
      <c r="R18234" s="10"/>
      <c r="S18234" s="10"/>
      <c r="T18234" s="10"/>
      <c r="X18234" s="35"/>
      <c r="AG18234" s="10"/>
      <c r="AI18234" s="10"/>
      <c r="AL18234" s="10"/>
      <c r="AM18234" s="10"/>
    </row>
    <row r="18235" spans="9:39">
      <c r="I18235" s="10"/>
      <c r="R18235" s="10"/>
      <c r="S18235" s="10"/>
      <c r="T18235" s="10"/>
      <c r="X18235" s="35"/>
      <c r="AG18235" s="10"/>
      <c r="AI18235" s="10"/>
      <c r="AL18235" s="10"/>
      <c r="AM18235" s="10"/>
    </row>
    <row r="18236" spans="9:39">
      <c r="I18236" s="10"/>
      <c r="R18236" s="10"/>
      <c r="S18236" s="10"/>
      <c r="T18236" s="10"/>
      <c r="X18236" s="35"/>
      <c r="AG18236" s="10"/>
      <c r="AI18236" s="10"/>
      <c r="AL18236" s="10"/>
      <c r="AM18236" s="10"/>
    </row>
    <row r="18237" spans="9:39">
      <c r="I18237" s="10"/>
      <c r="R18237" s="10"/>
      <c r="S18237" s="10"/>
      <c r="T18237" s="10"/>
      <c r="X18237" s="35"/>
      <c r="AG18237" s="10"/>
      <c r="AI18237" s="10"/>
      <c r="AL18237" s="10"/>
      <c r="AM18237" s="10"/>
    </row>
    <row r="18238" spans="9:39">
      <c r="I18238" s="10"/>
      <c r="R18238" s="10"/>
      <c r="S18238" s="10"/>
      <c r="T18238" s="10"/>
      <c r="X18238" s="35"/>
      <c r="AG18238" s="10"/>
      <c r="AI18238" s="10"/>
      <c r="AL18238" s="10"/>
      <c r="AM18238" s="10"/>
    </row>
    <row r="18239" spans="9:39">
      <c r="I18239" s="10"/>
      <c r="R18239" s="10"/>
      <c r="S18239" s="10"/>
      <c r="T18239" s="10"/>
      <c r="X18239" s="35"/>
      <c r="AG18239" s="10"/>
      <c r="AI18239" s="10"/>
      <c r="AL18239" s="10"/>
      <c r="AM18239" s="10"/>
    </row>
    <row r="18240" spans="9:39">
      <c r="I18240" s="10"/>
      <c r="R18240" s="10"/>
      <c r="S18240" s="10"/>
      <c r="T18240" s="10"/>
      <c r="X18240" s="35"/>
      <c r="AG18240" s="10"/>
      <c r="AI18240" s="10"/>
      <c r="AL18240" s="10"/>
      <c r="AM18240" s="10"/>
    </row>
    <row r="18241" spans="9:39">
      <c r="I18241" s="10"/>
      <c r="R18241" s="10"/>
      <c r="S18241" s="10"/>
      <c r="T18241" s="10"/>
      <c r="X18241" s="35"/>
      <c r="AG18241" s="10"/>
      <c r="AI18241" s="10"/>
      <c r="AL18241" s="10"/>
      <c r="AM18241" s="10"/>
    </row>
    <row r="18242" spans="9:39">
      <c r="I18242" s="10"/>
      <c r="R18242" s="10"/>
      <c r="S18242" s="10"/>
      <c r="T18242" s="10"/>
      <c r="X18242" s="35"/>
      <c r="AG18242" s="10"/>
      <c r="AI18242" s="10"/>
      <c r="AL18242" s="10"/>
      <c r="AM18242" s="10"/>
    </row>
    <row r="18243" spans="9:39">
      <c r="I18243" s="10"/>
      <c r="R18243" s="10"/>
      <c r="S18243" s="10"/>
      <c r="T18243" s="10"/>
      <c r="X18243" s="35"/>
      <c r="AG18243" s="10"/>
      <c r="AI18243" s="10"/>
      <c r="AL18243" s="10"/>
      <c r="AM18243" s="10"/>
    </row>
    <row r="18244" spans="9:39">
      <c r="I18244" s="10"/>
      <c r="R18244" s="10"/>
      <c r="S18244" s="10"/>
      <c r="T18244" s="10"/>
      <c r="X18244" s="35"/>
      <c r="AG18244" s="10"/>
      <c r="AI18244" s="10"/>
      <c r="AL18244" s="10"/>
      <c r="AM18244" s="10"/>
    </row>
    <row r="18245" spans="9:39">
      <c r="I18245" s="10"/>
      <c r="R18245" s="10"/>
      <c r="S18245" s="10"/>
      <c r="T18245" s="10"/>
      <c r="X18245" s="35"/>
      <c r="AG18245" s="10"/>
      <c r="AI18245" s="10"/>
      <c r="AL18245" s="10"/>
      <c r="AM18245" s="10"/>
    </row>
    <row r="18246" spans="9:39">
      <c r="I18246" s="10"/>
      <c r="R18246" s="10"/>
      <c r="S18246" s="10"/>
      <c r="T18246" s="10"/>
      <c r="X18246" s="35"/>
      <c r="AG18246" s="10"/>
      <c r="AI18246" s="10"/>
      <c r="AL18246" s="10"/>
      <c r="AM18246" s="10"/>
    </row>
    <row r="18247" spans="9:39">
      <c r="I18247" s="10"/>
      <c r="R18247" s="10"/>
      <c r="S18247" s="10"/>
      <c r="T18247" s="10"/>
      <c r="X18247" s="35"/>
      <c r="AG18247" s="10"/>
      <c r="AI18247" s="10"/>
      <c r="AL18247" s="10"/>
      <c r="AM18247" s="10"/>
    </row>
    <row r="18248" spans="9:39">
      <c r="I18248" s="10"/>
      <c r="R18248" s="10"/>
      <c r="S18248" s="10"/>
      <c r="T18248" s="10"/>
      <c r="X18248" s="35"/>
      <c r="AG18248" s="10"/>
      <c r="AI18248" s="10"/>
      <c r="AL18248" s="10"/>
      <c r="AM18248" s="10"/>
    </row>
    <row r="18249" spans="9:39">
      <c r="I18249" s="10"/>
      <c r="R18249" s="10"/>
      <c r="S18249" s="10"/>
      <c r="T18249" s="10"/>
      <c r="X18249" s="35"/>
      <c r="AG18249" s="10"/>
      <c r="AI18249" s="10"/>
      <c r="AL18249" s="10"/>
      <c r="AM18249" s="10"/>
    </row>
    <row r="18250" spans="9:39">
      <c r="I18250" s="10"/>
      <c r="R18250" s="10"/>
      <c r="S18250" s="10"/>
      <c r="T18250" s="10"/>
      <c r="X18250" s="35"/>
      <c r="AG18250" s="10"/>
      <c r="AI18250" s="10"/>
      <c r="AL18250" s="10"/>
      <c r="AM18250" s="10"/>
    </row>
    <row r="18251" spans="9:39">
      <c r="I18251" s="10"/>
      <c r="R18251" s="10"/>
      <c r="S18251" s="10"/>
      <c r="T18251" s="10"/>
      <c r="X18251" s="35"/>
      <c r="AG18251" s="10"/>
      <c r="AI18251" s="10"/>
      <c r="AL18251" s="10"/>
      <c r="AM18251" s="10"/>
    </row>
    <row r="18252" spans="9:39">
      <c r="I18252" s="10"/>
      <c r="R18252" s="10"/>
      <c r="S18252" s="10"/>
      <c r="T18252" s="10"/>
      <c r="X18252" s="35"/>
      <c r="AG18252" s="10"/>
      <c r="AI18252" s="10"/>
      <c r="AL18252" s="10"/>
      <c r="AM18252" s="10"/>
    </row>
    <row r="18253" spans="9:39">
      <c r="I18253" s="10"/>
      <c r="R18253" s="10"/>
      <c r="S18253" s="10"/>
      <c r="T18253" s="10"/>
      <c r="X18253" s="35"/>
      <c r="AG18253" s="10"/>
      <c r="AI18253" s="10"/>
      <c r="AL18253" s="10"/>
      <c r="AM18253" s="10"/>
    </row>
    <row r="18254" spans="9:39">
      <c r="I18254" s="10"/>
      <c r="R18254" s="10"/>
      <c r="S18254" s="10"/>
      <c r="T18254" s="10"/>
      <c r="X18254" s="35"/>
      <c r="AG18254" s="10"/>
      <c r="AI18254" s="10"/>
      <c r="AL18254" s="10"/>
      <c r="AM18254" s="10"/>
    </row>
    <row r="18255" spans="9:39">
      <c r="I18255" s="10"/>
      <c r="R18255" s="10"/>
      <c r="S18255" s="10"/>
      <c r="T18255" s="10"/>
      <c r="X18255" s="35"/>
      <c r="AG18255" s="10"/>
      <c r="AI18255" s="10"/>
      <c r="AL18255" s="10"/>
      <c r="AM18255" s="10"/>
    </row>
    <row r="18256" spans="9:39">
      <c r="I18256" s="10"/>
      <c r="R18256" s="10"/>
      <c r="S18256" s="10"/>
      <c r="T18256" s="10"/>
      <c r="X18256" s="35"/>
      <c r="AG18256" s="10"/>
      <c r="AI18256" s="10"/>
      <c r="AL18256" s="10"/>
      <c r="AM18256" s="10"/>
    </row>
    <row r="18257" spans="9:39">
      <c r="I18257" s="10"/>
      <c r="R18257" s="10"/>
      <c r="S18257" s="10"/>
      <c r="T18257" s="10"/>
      <c r="X18257" s="35"/>
      <c r="AG18257" s="10"/>
      <c r="AI18257" s="10"/>
      <c r="AL18257" s="10"/>
      <c r="AM18257" s="10"/>
    </row>
    <row r="18258" spans="9:39">
      <c r="I18258" s="10"/>
      <c r="R18258" s="10"/>
      <c r="S18258" s="10"/>
      <c r="T18258" s="10"/>
      <c r="X18258" s="35"/>
      <c r="AG18258" s="10"/>
      <c r="AI18258" s="10"/>
      <c r="AL18258" s="10"/>
      <c r="AM18258" s="10"/>
    </row>
    <row r="18259" spans="9:39">
      <c r="I18259" s="10"/>
      <c r="R18259" s="10"/>
      <c r="S18259" s="10"/>
      <c r="T18259" s="10"/>
      <c r="X18259" s="35"/>
      <c r="AG18259" s="10"/>
      <c r="AI18259" s="10"/>
      <c r="AL18259" s="10"/>
      <c r="AM18259" s="10"/>
    </row>
    <row r="18260" spans="9:39">
      <c r="I18260" s="10"/>
      <c r="R18260" s="10"/>
      <c r="S18260" s="10"/>
      <c r="T18260" s="10"/>
      <c r="X18260" s="35"/>
      <c r="AG18260" s="10"/>
      <c r="AI18260" s="10"/>
      <c r="AL18260" s="10"/>
      <c r="AM18260" s="10"/>
    </row>
    <row r="18261" spans="9:39">
      <c r="I18261" s="10"/>
      <c r="R18261" s="10"/>
      <c r="S18261" s="10"/>
      <c r="T18261" s="10"/>
      <c r="X18261" s="35"/>
      <c r="AG18261" s="10"/>
      <c r="AI18261" s="10"/>
      <c r="AL18261" s="10"/>
      <c r="AM18261" s="10"/>
    </row>
    <row r="18262" spans="9:39">
      <c r="I18262" s="10"/>
      <c r="R18262" s="10"/>
      <c r="S18262" s="10"/>
      <c r="T18262" s="10"/>
      <c r="X18262" s="35"/>
      <c r="AG18262" s="10"/>
      <c r="AI18262" s="10"/>
      <c r="AL18262" s="10"/>
      <c r="AM18262" s="10"/>
    </row>
    <row r="18263" spans="9:39">
      <c r="I18263" s="10"/>
      <c r="R18263" s="10"/>
      <c r="S18263" s="10"/>
      <c r="T18263" s="10"/>
      <c r="X18263" s="35"/>
      <c r="AG18263" s="10"/>
      <c r="AI18263" s="10"/>
      <c r="AL18263" s="10"/>
      <c r="AM18263" s="10"/>
    </row>
    <row r="18264" spans="9:39">
      <c r="I18264" s="10"/>
      <c r="R18264" s="10"/>
      <c r="S18264" s="10"/>
      <c r="T18264" s="10"/>
      <c r="X18264" s="35"/>
      <c r="AG18264" s="10"/>
      <c r="AI18264" s="10"/>
      <c r="AL18264" s="10"/>
      <c r="AM18264" s="10"/>
    </row>
    <row r="18265" spans="9:39">
      <c r="I18265" s="10"/>
      <c r="R18265" s="10"/>
      <c r="S18265" s="10"/>
      <c r="T18265" s="10"/>
      <c r="X18265" s="35"/>
      <c r="AG18265" s="10"/>
      <c r="AI18265" s="10"/>
      <c r="AL18265" s="10"/>
      <c r="AM18265" s="10"/>
    </row>
    <row r="18266" spans="9:39">
      <c r="I18266" s="10"/>
      <c r="R18266" s="10"/>
      <c r="S18266" s="10"/>
      <c r="T18266" s="10"/>
      <c r="X18266" s="35"/>
      <c r="AG18266" s="10"/>
      <c r="AI18266" s="10"/>
      <c r="AL18266" s="10"/>
      <c r="AM18266" s="10"/>
    </row>
    <row r="18267" spans="9:39">
      <c r="I18267" s="10"/>
      <c r="R18267" s="10"/>
      <c r="S18267" s="10"/>
      <c r="T18267" s="10"/>
      <c r="X18267" s="35"/>
      <c r="AG18267" s="10"/>
      <c r="AI18267" s="10"/>
      <c r="AL18267" s="10"/>
      <c r="AM18267" s="10"/>
    </row>
    <row r="18268" spans="9:39">
      <c r="I18268" s="10"/>
      <c r="R18268" s="10"/>
      <c r="S18268" s="10"/>
      <c r="T18268" s="10"/>
      <c r="X18268" s="35"/>
      <c r="AG18268" s="10"/>
      <c r="AI18268" s="10"/>
      <c r="AL18268" s="10"/>
      <c r="AM18268" s="10"/>
    </row>
    <row r="18269" spans="9:39">
      <c r="I18269" s="10"/>
      <c r="R18269" s="10"/>
      <c r="S18269" s="10"/>
      <c r="T18269" s="10"/>
      <c r="X18269" s="35"/>
      <c r="AG18269" s="10"/>
      <c r="AI18269" s="10"/>
      <c r="AL18269" s="10"/>
      <c r="AM18269" s="10"/>
    </row>
    <row r="18270" spans="9:39">
      <c r="I18270" s="10"/>
      <c r="R18270" s="10"/>
      <c r="S18270" s="10"/>
      <c r="T18270" s="10"/>
      <c r="X18270" s="35"/>
      <c r="AG18270" s="10"/>
      <c r="AI18270" s="10"/>
      <c r="AL18270" s="10"/>
      <c r="AM18270" s="10"/>
    </row>
    <row r="18271" spans="9:39">
      <c r="I18271" s="10"/>
      <c r="R18271" s="10"/>
      <c r="S18271" s="10"/>
      <c r="T18271" s="10"/>
      <c r="X18271" s="35"/>
      <c r="AG18271" s="10"/>
      <c r="AI18271" s="10"/>
      <c r="AL18271" s="10"/>
      <c r="AM18271" s="10"/>
    </row>
    <row r="18272" spans="9:39">
      <c r="I18272" s="10"/>
      <c r="R18272" s="10"/>
      <c r="S18272" s="10"/>
      <c r="T18272" s="10"/>
      <c r="X18272" s="35"/>
      <c r="AG18272" s="10"/>
      <c r="AI18272" s="10"/>
      <c r="AL18272" s="10"/>
      <c r="AM18272" s="10"/>
    </row>
    <row r="18273" spans="9:39">
      <c r="I18273" s="10"/>
      <c r="R18273" s="10"/>
      <c r="S18273" s="10"/>
      <c r="T18273" s="10"/>
      <c r="X18273" s="35"/>
      <c r="AG18273" s="10"/>
      <c r="AI18273" s="10"/>
      <c r="AL18273" s="10"/>
      <c r="AM18273" s="10"/>
    </row>
    <row r="18274" spans="9:39">
      <c r="I18274" s="10"/>
      <c r="R18274" s="10"/>
      <c r="S18274" s="10"/>
      <c r="T18274" s="10"/>
      <c r="X18274" s="35"/>
      <c r="AG18274" s="10"/>
      <c r="AI18274" s="10"/>
      <c r="AL18274" s="10"/>
      <c r="AM18274" s="10"/>
    </row>
    <row r="18275" spans="9:39">
      <c r="I18275" s="10"/>
      <c r="R18275" s="10"/>
      <c r="S18275" s="10"/>
      <c r="T18275" s="10"/>
      <c r="X18275" s="35"/>
      <c r="AG18275" s="10"/>
      <c r="AI18275" s="10"/>
      <c r="AL18275" s="10"/>
      <c r="AM18275" s="10"/>
    </row>
    <row r="18276" spans="9:39">
      <c r="I18276" s="10"/>
      <c r="R18276" s="10"/>
      <c r="S18276" s="10"/>
      <c r="T18276" s="10"/>
      <c r="X18276" s="35"/>
      <c r="AG18276" s="10"/>
      <c r="AI18276" s="10"/>
      <c r="AL18276" s="10"/>
      <c r="AM18276" s="10"/>
    </row>
    <row r="18277" spans="9:39">
      <c r="I18277" s="10"/>
      <c r="R18277" s="10"/>
      <c r="S18277" s="10"/>
      <c r="T18277" s="10"/>
      <c r="X18277" s="35"/>
      <c r="AG18277" s="10"/>
      <c r="AI18277" s="10"/>
      <c r="AL18277" s="10"/>
      <c r="AM18277" s="10"/>
    </row>
    <row r="18278" spans="9:39">
      <c r="I18278" s="10"/>
      <c r="R18278" s="10"/>
      <c r="S18278" s="10"/>
      <c r="T18278" s="10"/>
      <c r="X18278" s="35"/>
      <c r="AG18278" s="10"/>
      <c r="AI18278" s="10"/>
      <c r="AL18278" s="10"/>
      <c r="AM18278" s="10"/>
    </row>
    <row r="18279" spans="9:39">
      <c r="I18279" s="10"/>
      <c r="R18279" s="10"/>
      <c r="S18279" s="10"/>
      <c r="T18279" s="10"/>
      <c r="X18279" s="35"/>
      <c r="AG18279" s="10"/>
      <c r="AI18279" s="10"/>
      <c r="AL18279" s="10"/>
      <c r="AM18279" s="10"/>
    </row>
    <row r="18280" spans="9:39">
      <c r="I18280" s="10"/>
      <c r="R18280" s="10"/>
      <c r="S18280" s="10"/>
      <c r="T18280" s="10"/>
      <c r="X18280" s="35"/>
      <c r="AG18280" s="10"/>
      <c r="AI18280" s="10"/>
      <c r="AL18280" s="10"/>
      <c r="AM18280" s="10"/>
    </row>
    <row r="18281" spans="9:39">
      <c r="I18281" s="10"/>
      <c r="R18281" s="10"/>
      <c r="S18281" s="10"/>
      <c r="T18281" s="10"/>
      <c r="X18281" s="35"/>
      <c r="AG18281" s="10"/>
      <c r="AI18281" s="10"/>
      <c r="AL18281" s="10"/>
      <c r="AM18281" s="10"/>
    </row>
    <row r="18282" spans="9:39">
      <c r="I18282" s="10"/>
      <c r="R18282" s="10"/>
      <c r="S18282" s="10"/>
      <c r="T18282" s="10"/>
      <c r="X18282" s="35"/>
      <c r="AG18282" s="10"/>
      <c r="AI18282" s="10"/>
      <c r="AL18282" s="10"/>
      <c r="AM18282" s="10"/>
    </row>
    <row r="18283" spans="9:39">
      <c r="I18283" s="10"/>
      <c r="R18283" s="10"/>
      <c r="S18283" s="10"/>
      <c r="T18283" s="10"/>
      <c r="X18283" s="35"/>
      <c r="AG18283" s="10"/>
      <c r="AI18283" s="10"/>
      <c r="AL18283" s="10"/>
      <c r="AM18283" s="10"/>
    </row>
    <row r="18284" spans="9:39">
      <c r="I18284" s="10"/>
      <c r="R18284" s="10"/>
      <c r="S18284" s="10"/>
      <c r="T18284" s="10"/>
      <c r="X18284" s="35"/>
      <c r="AG18284" s="10"/>
      <c r="AI18284" s="10"/>
      <c r="AL18284" s="10"/>
      <c r="AM18284" s="10"/>
    </row>
    <row r="18285" spans="9:39">
      <c r="I18285" s="10"/>
      <c r="R18285" s="10"/>
      <c r="S18285" s="10"/>
      <c r="T18285" s="10"/>
      <c r="X18285" s="35"/>
      <c r="AG18285" s="10"/>
      <c r="AI18285" s="10"/>
      <c r="AL18285" s="10"/>
      <c r="AM18285" s="10"/>
    </row>
    <row r="18286" spans="9:39">
      <c r="I18286" s="10"/>
      <c r="R18286" s="10"/>
      <c r="S18286" s="10"/>
      <c r="T18286" s="10"/>
      <c r="X18286" s="35"/>
      <c r="AG18286" s="10"/>
      <c r="AI18286" s="10"/>
      <c r="AL18286" s="10"/>
      <c r="AM18286" s="10"/>
    </row>
    <row r="18287" spans="9:39">
      <c r="I18287" s="10"/>
      <c r="R18287" s="10"/>
      <c r="S18287" s="10"/>
      <c r="T18287" s="10"/>
      <c r="X18287" s="35"/>
      <c r="AG18287" s="10"/>
      <c r="AI18287" s="10"/>
      <c r="AL18287" s="10"/>
      <c r="AM18287" s="10"/>
    </row>
    <row r="18288" spans="9:39">
      <c r="I18288" s="10"/>
      <c r="R18288" s="10"/>
      <c r="S18288" s="10"/>
      <c r="T18288" s="10"/>
      <c r="X18288" s="35"/>
      <c r="AG18288" s="10"/>
      <c r="AI18288" s="10"/>
      <c r="AL18288" s="10"/>
      <c r="AM18288" s="10"/>
    </row>
    <row r="18289" spans="9:39">
      <c r="I18289" s="10"/>
      <c r="R18289" s="10"/>
      <c r="S18289" s="10"/>
      <c r="T18289" s="10"/>
      <c r="X18289" s="35"/>
      <c r="AG18289" s="10"/>
      <c r="AI18289" s="10"/>
      <c r="AL18289" s="10"/>
      <c r="AM18289" s="10"/>
    </row>
    <row r="18290" spans="9:39">
      <c r="I18290" s="10"/>
      <c r="R18290" s="10"/>
      <c r="S18290" s="10"/>
      <c r="T18290" s="10"/>
      <c r="X18290" s="35"/>
      <c r="AG18290" s="10"/>
      <c r="AI18290" s="10"/>
      <c r="AL18290" s="10"/>
      <c r="AM18290" s="10"/>
    </row>
    <row r="18291" spans="9:39">
      <c r="I18291" s="10"/>
      <c r="R18291" s="10"/>
      <c r="S18291" s="10"/>
      <c r="T18291" s="10"/>
      <c r="X18291" s="35"/>
      <c r="AG18291" s="10"/>
      <c r="AI18291" s="10"/>
      <c r="AL18291" s="10"/>
      <c r="AM18291" s="10"/>
    </row>
    <row r="18292" spans="9:39">
      <c r="I18292" s="10"/>
      <c r="R18292" s="10"/>
      <c r="S18292" s="10"/>
      <c r="T18292" s="10"/>
      <c r="X18292" s="35"/>
      <c r="AG18292" s="10"/>
      <c r="AI18292" s="10"/>
      <c r="AL18292" s="10"/>
      <c r="AM18292" s="10"/>
    </row>
    <row r="18293" spans="9:39">
      <c r="I18293" s="10"/>
      <c r="R18293" s="10"/>
      <c r="S18293" s="10"/>
      <c r="T18293" s="10"/>
      <c r="X18293" s="35"/>
      <c r="AG18293" s="10"/>
      <c r="AI18293" s="10"/>
      <c r="AL18293" s="10"/>
      <c r="AM18293" s="10"/>
    </row>
    <row r="18294" spans="9:39">
      <c r="I18294" s="10"/>
      <c r="R18294" s="10"/>
      <c r="S18294" s="10"/>
      <c r="T18294" s="10"/>
      <c r="X18294" s="35"/>
      <c r="AG18294" s="10"/>
      <c r="AI18294" s="10"/>
      <c r="AL18294" s="10"/>
      <c r="AM18294" s="10"/>
    </row>
    <row r="18295" spans="9:39">
      <c r="I18295" s="10"/>
      <c r="R18295" s="10"/>
      <c r="S18295" s="10"/>
      <c r="T18295" s="10"/>
      <c r="X18295" s="35"/>
      <c r="AG18295" s="10"/>
      <c r="AI18295" s="10"/>
      <c r="AL18295" s="10"/>
      <c r="AM18295" s="10"/>
    </row>
    <row r="18296" spans="9:39">
      <c r="I18296" s="10"/>
      <c r="R18296" s="10"/>
      <c r="S18296" s="10"/>
      <c r="T18296" s="10"/>
      <c r="X18296" s="35"/>
      <c r="AG18296" s="10"/>
      <c r="AI18296" s="10"/>
      <c r="AL18296" s="10"/>
      <c r="AM18296" s="10"/>
    </row>
    <row r="18297" spans="9:39">
      <c r="I18297" s="10"/>
      <c r="R18297" s="10"/>
      <c r="S18297" s="10"/>
      <c r="T18297" s="10"/>
      <c r="X18297" s="35"/>
      <c r="AG18297" s="10"/>
      <c r="AI18297" s="10"/>
      <c r="AL18297" s="10"/>
      <c r="AM18297" s="10"/>
    </row>
    <row r="18298" spans="9:39">
      <c r="I18298" s="10"/>
      <c r="R18298" s="10"/>
      <c r="S18298" s="10"/>
      <c r="T18298" s="10"/>
      <c r="X18298" s="35"/>
      <c r="AG18298" s="10"/>
      <c r="AI18298" s="10"/>
      <c r="AL18298" s="10"/>
      <c r="AM18298" s="10"/>
    </row>
    <row r="18299" spans="9:39">
      <c r="I18299" s="10"/>
      <c r="R18299" s="10"/>
      <c r="S18299" s="10"/>
      <c r="T18299" s="10"/>
      <c r="X18299" s="35"/>
      <c r="AG18299" s="10"/>
      <c r="AI18299" s="10"/>
      <c r="AL18299" s="10"/>
      <c r="AM18299" s="10"/>
    </row>
    <row r="18300" spans="9:39">
      <c r="I18300" s="10"/>
      <c r="R18300" s="10"/>
      <c r="S18300" s="10"/>
      <c r="T18300" s="10"/>
      <c r="X18300" s="35"/>
      <c r="AG18300" s="10"/>
      <c r="AI18300" s="10"/>
      <c r="AL18300" s="10"/>
      <c r="AM18300" s="10"/>
    </row>
    <row r="18301" spans="9:39">
      <c r="I18301" s="10"/>
      <c r="R18301" s="10"/>
      <c r="S18301" s="10"/>
      <c r="T18301" s="10"/>
      <c r="X18301" s="35"/>
      <c r="AG18301" s="10"/>
      <c r="AI18301" s="10"/>
      <c r="AL18301" s="10"/>
      <c r="AM18301" s="10"/>
    </row>
    <row r="18302" spans="9:39">
      <c r="I18302" s="10"/>
      <c r="R18302" s="10"/>
      <c r="S18302" s="10"/>
      <c r="T18302" s="10"/>
      <c r="X18302" s="35"/>
      <c r="AG18302" s="10"/>
      <c r="AI18302" s="10"/>
      <c r="AL18302" s="10"/>
      <c r="AM18302" s="10"/>
    </row>
    <row r="18303" spans="9:39">
      <c r="I18303" s="10"/>
      <c r="R18303" s="10"/>
      <c r="S18303" s="10"/>
      <c r="T18303" s="10"/>
      <c r="X18303" s="35"/>
      <c r="AG18303" s="10"/>
      <c r="AI18303" s="10"/>
      <c r="AL18303" s="10"/>
      <c r="AM18303" s="10"/>
    </row>
    <row r="18304" spans="9:39">
      <c r="I18304" s="10"/>
      <c r="R18304" s="10"/>
      <c r="S18304" s="10"/>
      <c r="T18304" s="10"/>
      <c r="X18304" s="35"/>
      <c r="AG18304" s="10"/>
      <c r="AI18304" s="10"/>
      <c r="AL18304" s="10"/>
      <c r="AM18304" s="10"/>
    </row>
    <row r="18305" spans="9:39">
      <c r="I18305" s="10"/>
      <c r="R18305" s="10"/>
      <c r="S18305" s="10"/>
      <c r="T18305" s="10"/>
      <c r="X18305" s="35"/>
      <c r="AG18305" s="10"/>
      <c r="AI18305" s="10"/>
      <c r="AL18305" s="10"/>
      <c r="AM18305" s="10"/>
    </row>
    <row r="18306" spans="9:39">
      <c r="I18306" s="10"/>
      <c r="R18306" s="10"/>
      <c r="S18306" s="10"/>
      <c r="T18306" s="10"/>
      <c r="X18306" s="35"/>
      <c r="AG18306" s="10"/>
      <c r="AI18306" s="10"/>
      <c r="AL18306" s="10"/>
      <c r="AM18306" s="10"/>
    </row>
    <row r="18307" spans="9:39">
      <c r="I18307" s="10"/>
      <c r="R18307" s="10"/>
      <c r="S18307" s="10"/>
      <c r="T18307" s="10"/>
      <c r="X18307" s="35"/>
      <c r="AG18307" s="10"/>
      <c r="AI18307" s="10"/>
      <c r="AL18307" s="10"/>
      <c r="AM18307" s="10"/>
    </row>
    <row r="18308" spans="9:39">
      <c r="I18308" s="10"/>
      <c r="R18308" s="10"/>
      <c r="S18308" s="10"/>
      <c r="T18308" s="10"/>
      <c r="X18308" s="35"/>
      <c r="AG18308" s="10"/>
      <c r="AI18308" s="10"/>
      <c r="AL18308" s="10"/>
      <c r="AM18308" s="10"/>
    </row>
    <row r="18309" spans="9:39">
      <c r="I18309" s="10"/>
      <c r="R18309" s="10"/>
      <c r="S18309" s="10"/>
      <c r="T18309" s="10"/>
      <c r="X18309" s="35"/>
      <c r="AG18309" s="10"/>
      <c r="AI18309" s="10"/>
      <c r="AL18309" s="10"/>
      <c r="AM18309" s="10"/>
    </row>
    <row r="18310" spans="9:39">
      <c r="I18310" s="10"/>
      <c r="R18310" s="10"/>
      <c r="S18310" s="10"/>
      <c r="T18310" s="10"/>
      <c r="X18310" s="35"/>
      <c r="AG18310" s="10"/>
      <c r="AI18310" s="10"/>
      <c r="AL18310" s="10"/>
      <c r="AM18310" s="10"/>
    </row>
    <row r="18311" spans="9:39">
      <c r="I18311" s="10"/>
      <c r="R18311" s="10"/>
      <c r="S18311" s="10"/>
      <c r="T18311" s="10"/>
      <c r="X18311" s="35"/>
      <c r="AG18311" s="10"/>
      <c r="AI18311" s="10"/>
      <c r="AL18311" s="10"/>
      <c r="AM18311" s="10"/>
    </row>
    <row r="18312" spans="9:39">
      <c r="I18312" s="10"/>
      <c r="R18312" s="10"/>
      <c r="S18312" s="10"/>
      <c r="T18312" s="10"/>
      <c r="X18312" s="35"/>
      <c r="AG18312" s="10"/>
      <c r="AI18312" s="10"/>
      <c r="AL18312" s="10"/>
      <c r="AM18312" s="10"/>
    </row>
    <row r="18313" spans="9:39">
      <c r="I18313" s="10"/>
      <c r="R18313" s="10"/>
      <c r="S18313" s="10"/>
      <c r="T18313" s="10"/>
      <c r="X18313" s="35"/>
      <c r="AG18313" s="10"/>
      <c r="AI18313" s="10"/>
      <c r="AL18313" s="10"/>
      <c r="AM18313" s="10"/>
    </row>
    <row r="18314" spans="9:39">
      <c r="I18314" s="10"/>
      <c r="R18314" s="10"/>
      <c r="S18314" s="10"/>
      <c r="T18314" s="10"/>
      <c r="X18314" s="35"/>
      <c r="AG18314" s="10"/>
      <c r="AI18314" s="10"/>
      <c r="AL18314" s="10"/>
      <c r="AM18314" s="10"/>
    </row>
    <row r="18315" spans="9:39">
      <c r="I18315" s="10"/>
      <c r="R18315" s="10"/>
      <c r="S18315" s="10"/>
      <c r="T18315" s="10"/>
      <c r="X18315" s="35"/>
      <c r="AG18315" s="10"/>
      <c r="AI18315" s="10"/>
      <c r="AL18315" s="10"/>
      <c r="AM18315" s="10"/>
    </row>
    <row r="18316" spans="9:39">
      <c r="I18316" s="10"/>
      <c r="R18316" s="10"/>
      <c r="S18316" s="10"/>
      <c r="T18316" s="10"/>
      <c r="X18316" s="35"/>
      <c r="AG18316" s="10"/>
      <c r="AI18316" s="10"/>
      <c r="AL18316" s="10"/>
      <c r="AM18316" s="10"/>
    </row>
    <row r="18317" spans="9:39">
      <c r="I18317" s="10"/>
      <c r="R18317" s="10"/>
      <c r="S18317" s="10"/>
      <c r="T18317" s="10"/>
      <c r="X18317" s="35"/>
      <c r="AG18317" s="10"/>
      <c r="AI18317" s="10"/>
      <c r="AL18317" s="10"/>
      <c r="AM18317" s="10"/>
    </row>
    <row r="18318" spans="9:39">
      <c r="I18318" s="10"/>
      <c r="R18318" s="10"/>
      <c r="S18318" s="10"/>
      <c r="T18318" s="10"/>
      <c r="X18318" s="35"/>
      <c r="AG18318" s="10"/>
      <c r="AI18318" s="10"/>
      <c r="AL18318" s="10"/>
      <c r="AM18318" s="10"/>
    </row>
    <row r="18319" spans="9:39">
      <c r="I18319" s="10"/>
      <c r="R18319" s="10"/>
      <c r="S18319" s="10"/>
      <c r="T18319" s="10"/>
      <c r="X18319" s="35"/>
      <c r="AG18319" s="10"/>
      <c r="AI18319" s="10"/>
      <c r="AL18319" s="10"/>
      <c r="AM18319" s="10"/>
    </row>
    <row r="18320" spans="9:39">
      <c r="I18320" s="10"/>
      <c r="R18320" s="10"/>
      <c r="S18320" s="10"/>
      <c r="T18320" s="10"/>
      <c r="X18320" s="35"/>
      <c r="AG18320" s="10"/>
      <c r="AI18320" s="10"/>
      <c r="AL18320" s="10"/>
      <c r="AM18320" s="10"/>
    </row>
    <row r="18321" spans="9:39">
      <c r="I18321" s="10"/>
      <c r="R18321" s="10"/>
      <c r="S18321" s="10"/>
      <c r="T18321" s="10"/>
      <c r="X18321" s="35"/>
      <c r="AG18321" s="10"/>
      <c r="AI18321" s="10"/>
      <c r="AL18321" s="10"/>
      <c r="AM18321" s="10"/>
    </row>
    <row r="18322" spans="9:39">
      <c r="I18322" s="10"/>
      <c r="R18322" s="10"/>
      <c r="S18322" s="10"/>
      <c r="T18322" s="10"/>
      <c r="X18322" s="35"/>
      <c r="AG18322" s="10"/>
      <c r="AI18322" s="10"/>
      <c r="AL18322" s="10"/>
      <c r="AM18322" s="10"/>
    </row>
    <row r="18323" spans="9:39">
      <c r="I18323" s="10"/>
      <c r="R18323" s="10"/>
      <c r="S18323" s="10"/>
      <c r="T18323" s="10"/>
      <c r="X18323" s="35"/>
      <c r="AG18323" s="10"/>
      <c r="AI18323" s="10"/>
      <c r="AL18323" s="10"/>
      <c r="AM18323" s="10"/>
    </row>
    <row r="18324" spans="9:39">
      <c r="I18324" s="10"/>
      <c r="R18324" s="10"/>
      <c r="S18324" s="10"/>
      <c r="T18324" s="10"/>
      <c r="X18324" s="35"/>
      <c r="AG18324" s="10"/>
      <c r="AI18324" s="10"/>
      <c r="AL18324" s="10"/>
      <c r="AM18324" s="10"/>
    </row>
    <row r="18325" spans="9:39">
      <c r="I18325" s="10"/>
      <c r="R18325" s="10"/>
      <c r="S18325" s="10"/>
      <c r="T18325" s="10"/>
      <c r="X18325" s="35"/>
      <c r="AG18325" s="10"/>
      <c r="AI18325" s="10"/>
      <c r="AL18325" s="10"/>
      <c r="AM18325" s="10"/>
    </row>
    <row r="18326" spans="9:39">
      <c r="I18326" s="10"/>
      <c r="R18326" s="10"/>
      <c r="S18326" s="10"/>
      <c r="T18326" s="10"/>
      <c r="X18326" s="35"/>
      <c r="AG18326" s="10"/>
      <c r="AI18326" s="10"/>
      <c r="AL18326" s="10"/>
      <c r="AM18326" s="10"/>
    </row>
    <row r="18327" spans="9:39">
      <c r="I18327" s="10"/>
      <c r="R18327" s="10"/>
      <c r="S18327" s="10"/>
      <c r="T18327" s="10"/>
      <c r="X18327" s="35"/>
      <c r="AG18327" s="10"/>
      <c r="AI18327" s="10"/>
      <c r="AL18327" s="10"/>
      <c r="AM18327" s="10"/>
    </row>
    <row r="18328" spans="9:39">
      <c r="I18328" s="10"/>
      <c r="R18328" s="10"/>
      <c r="S18328" s="10"/>
      <c r="T18328" s="10"/>
      <c r="X18328" s="35"/>
      <c r="AG18328" s="10"/>
      <c r="AI18328" s="10"/>
      <c r="AL18328" s="10"/>
      <c r="AM18328" s="10"/>
    </row>
    <row r="18329" spans="9:39">
      <c r="I18329" s="10"/>
      <c r="R18329" s="10"/>
      <c r="S18329" s="10"/>
      <c r="T18329" s="10"/>
      <c r="X18329" s="35"/>
      <c r="AG18329" s="10"/>
      <c r="AI18329" s="10"/>
      <c r="AL18329" s="10"/>
      <c r="AM18329" s="10"/>
    </row>
    <row r="18330" spans="9:39">
      <c r="I18330" s="10"/>
      <c r="R18330" s="10"/>
      <c r="S18330" s="10"/>
      <c r="T18330" s="10"/>
      <c r="X18330" s="35"/>
      <c r="AG18330" s="10"/>
      <c r="AI18330" s="10"/>
      <c r="AL18330" s="10"/>
      <c r="AM18330" s="10"/>
    </row>
    <row r="18331" spans="9:39">
      <c r="I18331" s="10"/>
      <c r="R18331" s="10"/>
      <c r="S18331" s="10"/>
      <c r="T18331" s="10"/>
      <c r="X18331" s="35"/>
      <c r="AG18331" s="10"/>
      <c r="AI18331" s="10"/>
      <c r="AL18331" s="10"/>
      <c r="AM18331" s="10"/>
    </row>
    <row r="18332" spans="9:39">
      <c r="I18332" s="10"/>
      <c r="R18332" s="10"/>
      <c r="S18332" s="10"/>
      <c r="T18332" s="10"/>
      <c r="X18332" s="35"/>
      <c r="AG18332" s="10"/>
      <c r="AI18332" s="10"/>
      <c r="AL18332" s="10"/>
      <c r="AM18332" s="10"/>
    </row>
    <row r="18333" spans="9:39">
      <c r="I18333" s="10"/>
      <c r="R18333" s="10"/>
      <c r="S18333" s="10"/>
      <c r="T18333" s="10"/>
      <c r="X18333" s="35"/>
      <c r="AG18333" s="10"/>
      <c r="AI18333" s="10"/>
      <c r="AL18333" s="10"/>
      <c r="AM18333" s="10"/>
    </row>
    <row r="18334" spans="9:39">
      <c r="I18334" s="10"/>
      <c r="R18334" s="10"/>
      <c r="S18334" s="10"/>
      <c r="T18334" s="10"/>
      <c r="X18334" s="35"/>
      <c r="AG18334" s="10"/>
      <c r="AI18334" s="10"/>
      <c r="AL18334" s="10"/>
      <c r="AM18334" s="10"/>
    </row>
    <row r="18335" spans="9:39">
      <c r="I18335" s="10"/>
      <c r="R18335" s="10"/>
      <c r="S18335" s="10"/>
      <c r="T18335" s="10"/>
      <c r="X18335" s="35"/>
      <c r="AG18335" s="10"/>
      <c r="AI18335" s="10"/>
      <c r="AL18335" s="10"/>
      <c r="AM18335" s="10"/>
    </row>
    <row r="18336" spans="9:39">
      <c r="I18336" s="10"/>
      <c r="R18336" s="10"/>
      <c r="S18336" s="10"/>
      <c r="T18336" s="10"/>
      <c r="X18336" s="35"/>
      <c r="AG18336" s="10"/>
      <c r="AI18336" s="10"/>
      <c r="AL18336" s="10"/>
      <c r="AM18336" s="10"/>
    </row>
    <row r="18337" spans="9:39">
      <c r="I18337" s="10"/>
      <c r="R18337" s="10"/>
      <c r="S18337" s="10"/>
      <c r="T18337" s="10"/>
      <c r="X18337" s="35"/>
      <c r="AG18337" s="10"/>
      <c r="AI18337" s="10"/>
      <c r="AL18337" s="10"/>
      <c r="AM18337" s="10"/>
    </row>
    <row r="18338" spans="9:39">
      <c r="I18338" s="10"/>
      <c r="R18338" s="10"/>
      <c r="S18338" s="10"/>
      <c r="T18338" s="10"/>
      <c r="X18338" s="35"/>
      <c r="AG18338" s="10"/>
      <c r="AI18338" s="10"/>
      <c r="AL18338" s="10"/>
      <c r="AM18338" s="10"/>
    </row>
    <row r="18339" spans="9:39">
      <c r="I18339" s="10"/>
      <c r="R18339" s="10"/>
      <c r="S18339" s="10"/>
      <c r="T18339" s="10"/>
      <c r="X18339" s="35"/>
      <c r="AG18339" s="10"/>
      <c r="AI18339" s="10"/>
      <c r="AL18339" s="10"/>
      <c r="AM18339" s="10"/>
    </row>
    <row r="18340" spans="9:39">
      <c r="I18340" s="10"/>
      <c r="R18340" s="10"/>
      <c r="S18340" s="10"/>
      <c r="T18340" s="10"/>
      <c r="X18340" s="35"/>
      <c r="AG18340" s="10"/>
      <c r="AI18340" s="10"/>
      <c r="AL18340" s="10"/>
      <c r="AM18340" s="10"/>
    </row>
    <row r="18341" spans="9:39">
      <c r="I18341" s="10"/>
      <c r="R18341" s="10"/>
      <c r="S18341" s="10"/>
      <c r="T18341" s="10"/>
      <c r="X18341" s="35"/>
      <c r="AG18341" s="10"/>
      <c r="AI18341" s="10"/>
      <c r="AL18341" s="10"/>
      <c r="AM18341" s="10"/>
    </row>
    <row r="18342" spans="9:39">
      <c r="I18342" s="10"/>
      <c r="R18342" s="10"/>
      <c r="S18342" s="10"/>
      <c r="T18342" s="10"/>
      <c r="X18342" s="35"/>
      <c r="AG18342" s="10"/>
      <c r="AI18342" s="10"/>
      <c r="AL18342" s="10"/>
      <c r="AM18342" s="10"/>
    </row>
    <row r="18343" spans="9:39">
      <c r="I18343" s="10"/>
      <c r="R18343" s="10"/>
      <c r="S18343" s="10"/>
      <c r="T18343" s="10"/>
      <c r="X18343" s="35"/>
      <c r="AG18343" s="10"/>
      <c r="AI18343" s="10"/>
      <c r="AL18343" s="10"/>
      <c r="AM18343" s="10"/>
    </row>
    <row r="18344" spans="9:39">
      <c r="I18344" s="10"/>
      <c r="R18344" s="10"/>
      <c r="S18344" s="10"/>
      <c r="T18344" s="10"/>
      <c r="X18344" s="35"/>
      <c r="AG18344" s="10"/>
      <c r="AI18344" s="10"/>
      <c r="AL18344" s="10"/>
      <c r="AM18344" s="10"/>
    </row>
    <row r="18345" spans="9:39">
      <c r="I18345" s="10"/>
      <c r="R18345" s="10"/>
      <c r="S18345" s="10"/>
      <c r="T18345" s="10"/>
      <c r="X18345" s="35"/>
      <c r="AG18345" s="10"/>
      <c r="AI18345" s="10"/>
      <c r="AL18345" s="10"/>
      <c r="AM18345" s="10"/>
    </row>
    <row r="18346" spans="9:39">
      <c r="I18346" s="10"/>
      <c r="R18346" s="10"/>
      <c r="S18346" s="10"/>
      <c r="T18346" s="10"/>
      <c r="X18346" s="35"/>
      <c r="AG18346" s="10"/>
      <c r="AI18346" s="10"/>
      <c r="AL18346" s="10"/>
      <c r="AM18346" s="10"/>
    </row>
    <row r="18347" spans="9:39">
      <c r="I18347" s="10"/>
      <c r="R18347" s="10"/>
      <c r="S18347" s="10"/>
      <c r="T18347" s="10"/>
      <c r="X18347" s="35"/>
      <c r="AG18347" s="10"/>
      <c r="AI18347" s="10"/>
      <c r="AL18347" s="10"/>
      <c r="AM18347" s="10"/>
    </row>
    <row r="18348" spans="9:39">
      <c r="I18348" s="10"/>
      <c r="R18348" s="10"/>
      <c r="S18348" s="10"/>
      <c r="T18348" s="10"/>
      <c r="X18348" s="35"/>
      <c r="AG18348" s="10"/>
      <c r="AI18348" s="10"/>
      <c r="AL18348" s="10"/>
      <c r="AM18348" s="10"/>
    </row>
    <row r="18349" spans="9:39">
      <c r="I18349" s="10"/>
      <c r="R18349" s="10"/>
      <c r="S18349" s="10"/>
      <c r="T18349" s="10"/>
      <c r="X18349" s="35"/>
      <c r="AG18349" s="10"/>
      <c r="AI18349" s="10"/>
      <c r="AL18349" s="10"/>
      <c r="AM18349" s="10"/>
    </row>
    <row r="18350" spans="9:39">
      <c r="I18350" s="10"/>
      <c r="R18350" s="10"/>
      <c r="S18350" s="10"/>
      <c r="T18350" s="10"/>
      <c r="X18350" s="35"/>
      <c r="AG18350" s="10"/>
      <c r="AI18350" s="10"/>
      <c r="AL18350" s="10"/>
      <c r="AM18350" s="10"/>
    </row>
    <row r="18351" spans="9:39">
      <c r="I18351" s="10"/>
      <c r="R18351" s="10"/>
      <c r="S18351" s="10"/>
      <c r="T18351" s="10"/>
      <c r="X18351" s="35"/>
      <c r="AG18351" s="10"/>
      <c r="AI18351" s="10"/>
      <c r="AL18351" s="10"/>
      <c r="AM18351" s="10"/>
    </row>
    <row r="18352" spans="9:39">
      <c r="I18352" s="10"/>
      <c r="R18352" s="10"/>
      <c r="S18352" s="10"/>
      <c r="T18352" s="10"/>
      <c r="X18352" s="35"/>
      <c r="AG18352" s="10"/>
      <c r="AI18352" s="10"/>
      <c r="AL18352" s="10"/>
      <c r="AM18352" s="10"/>
    </row>
    <row r="18353" spans="9:39">
      <c r="I18353" s="10"/>
      <c r="R18353" s="10"/>
      <c r="S18353" s="10"/>
      <c r="T18353" s="10"/>
      <c r="X18353" s="35"/>
      <c r="AG18353" s="10"/>
      <c r="AI18353" s="10"/>
      <c r="AL18353" s="10"/>
      <c r="AM18353" s="10"/>
    </row>
    <row r="18354" spans="9:39">
      <c r="I18354" s="10"/>
      <c r="R18354" s="10"/>
      <c r="S18354" s="10"/>
      <c r="T18354" s="10"/>
      <c r="X18354" s="35"/>
      <c r="AG18354" s="10"/>
      <c r="AI18354" s="10"/>
      <c r="AL18354" s="10"/>
      <c r="AM18354" s="10"/>
    </row>
    <row r="18355" spans="9:39">
      <c r="I18355" s="10"/>
      <c r="R18355" s="10"/>
      <c r="S18355" s="10"/>
      <c r="T18355" s="10"/>
      <c r="X18355" s="35"/>
      <c r="AG18355" s="10"/>
      <c r="AI18355" s="10"/>
      <c r="AL18355" s="10"/>
      <c r="AM18355" s="10"/>
    </row>
    <row r="18356" spans="9:39">
      <c r="I18356" s="10"/>
      <c r="R18356" s="10"/>
      <c r="S18356" s="10"/>
      <c r="T18356" s="10"/>
      <c r="X18356" s="35"/>
      <c r="AG18356" s="10"/>
      <c r="AI18356" s="10"/>
      <c r="AL18356" s="10"/>
      <c r="AM18356" s="10"/>
    </row>
    <row r="18357" spans="9:39">
      <c r="I18357" s="10"/>
      <c r="R18357" s="10"/>
      <c r="S18357" s="10"/>
      <c r="T18357" s="10"/>
      <c r="X18357" s="35"/>
      <c r="AG18357" s="10"/>
      <c r="AI18357" s="10"/>
      <c r="AL18357" s="10"/>
      <c r="AM18357" s="10"/>
    </row>
    <row r="18358" spans="9:39">
      <c r="I18358" s="10"/>
      <c r="R18358" s="10"/>
      <c r="S18358" s="10"/>
      <c r="T18358" s="10"/>
      <c r="X18358" s="35"/>
      <c r="AG18358" s="10"/>
      <c r="AI18358" s="10"/>
      <c r="AL18358" s="10"/>
      <c r="AM18358" s="10"/>
    </row>
    <row r="18359" spans="9:39">
      <c r="I18359" s="10"/>
      <c r="R18359" s="10"/>
      <c r="S18359" s="10"/>
      <c r="T18359" s="10"/>
      <c r="X18359" s="35"/>
      <c r="AG18359" s="10"/>
      <c r="AI18359" s="10"/>
      <c r="AL18359" s="10"/>
      <c r="AM18359" s="10"/>
    </row>
    <row r="18360" spans="9:39">
      <c r="I18360" s="10"/>
      <c r="R18360" s="10"/>
      <c r="S18360" s="10"/>
      <c r="T18360" s="10"/>
      <c r="X18360" s="35"/>
      <c r="AG18360" s="10"/>
      <c r="AI18360" s="10"/>
      <c r="AL18360" s="10"/>
      <c r="AM18360" s="10"/>
    </row>
    <row r="18361" spans="9:39">
      <c r="I18361" s="10"/>
      <c r="R18361" s="10"/>
      <c r="S18361" s="10"/>
      <c r="T18361" s="10"/>
      <c r="X18361" s="35"/>
      <c r="AG18361" s="10"/>
      <c r="AI18361" s="10"/>
      <c r="AL18361" s="10"/>
      <c r="AM18361" s="10"/>
    </row>
    <row r="18362" spans="9:39">
      <c r="I18362" s="10"/>
      <c r="R18362" s="10"/>
      <c r="S18362" s="10"/>
      <c r="T18362" s="10"/>
      <c r="X18362" s="35"/>
      <c r="AG18362" s="10"/>
      <c r="AI18362" s="10"/>
      <c r="AL18362" s="10"/>
      <c r="AM18362" s="10"/>
    </row>
    <row r="18363" spans="9:39">
      <c r="I18363" s="10"/>
      <c r="R18363" s="10"/>
      <c r="S18363" s="10"/>
      <c r="T18363" s="10"/>
      <c r="X18363" s="35"/>
      <c r="AG18363" s="10"/>
      <c r="AI18363" s="10"/>
      <c r="AL18363" s="10"/>
      <c r="AM18363" s="10"/>
    </row>
    <row r="18364" spans="9:39">
      <c r="I18364" s="10"/>
      <c r="R18364" s="10"/>
      <c r="S18364" s="10"/>
      <c r="T18364" s="10"/>
      <c r="X18364" s="35"/>
      <c r="AG18364" s="10"/>
      <c r="AI18364" s="10"/>
      <c r="AL18364" s="10"/>
      <c r="AM18364" s="10"/>
    </row>
    <row r="18365" spans="9:39">
      <c r="I18365" s="10"/>
      <c r="R18365" s="10"/>
      <c r="S18365" s="10"/>
      <c r="T18365" s="10"/>
      <c r="X18365" s="35"/>
      <c r="AG18365" s="10"/>
      <c r="AI18365" s="10"/>
      <c r="AL18365" s="10"/>
      <c r="AM18365" s="10"/>
    </row>
    <row r="18366" spans="9:39">
      <c r="I18366" s="10"/>
      <c r="R18366" s="10"/>
      <c r="S18366" s="10"/>
      <c r="T18366" s="10"/>
      <c r="X18366" s="35"/>
      <c r="AG18366" s="10"/>
      <c r="AI18366" s="10"/>
      <c r="AL18366" s="10"/>
      <c r="AM18366" s="10"/>
    </row>
    <row r="18367" spans="9:39">
      <c r="I18367" s="10"/>
      <c r="R18367" s="10"/>
      <c r="S18367" s="10"/>
      <c r="T18367" s="10"/>
      <c r="X18367" s="35"/>
      <c r="AG18367" s="10"/>
      <c r="AI18367" s="10"/>
      <c r="AL18367" s="10"/>
      <c r="AM18367" s="10"/>
    </row>
    <row r="18368" spans="9:39">
      <c r="I18368" s="10"/>
      <c r="R18368" s="10"/>
      <c r="S18368" s="10"/>
      <c r="T18368" s="10"/>
      <c r="X18368" s="35"/>
      <c r="AG18368" s="10"/>
      <c r="AI18368" s="10"/>
      <c r="AL18368" s="10"/>
      <c r="AM18368" s="10"/>
    </row>
    <row r="18369" spans="9:39">
      <c r="I18369" s="10"/>
      <c r="R18369" s="10"/>
      <c r="S18369" s="10"/>
      <c r="T18369" s="10"/>
      <c r="X18369" s="35"/>
      <c r="AG18369" s="10"/>
      <c r="AI18369" s="10"/>
      <c r="AL18369" s="10"/>
      <c r="AM18369" s="10"/>
    </row>
    <row r="18370" spans="9:39">
      <c r="I18370" s="10"/>
      <c r="R18370" s="10"/>
      <c r="S18370" s="10"/>
      <c r="T18370" s="10"/>
      <c r="X18370" s="35"/>
      <c r="AG18370" s="10"/>
      <c r="AI18370" s="10"/>
      <c r="AL18370" s="10"/>
      <c r="AM18370" s="10"/>
    </row>
    <row r="18371" spans="9:39">
      <c r="I18371" s="10"/>
      <c r="R18371" s="10"/>
      <c r="S18371" s="10"/>
      <c r="T18371" s="10"/>
      <c r="X18371" s="35"/>
      <c r="AG18371" s="10"/>
      <c r="AI18371" s="10"/>
      <c r="AL18371" s="10"/>
      <c r="AM18371" s="10"/>
    </row>
    <row r="18372" spans="9:39">
      <c r="I18372" s="10"/>
      <c r="R18372" s="10"/>
      <c r="S18372" s="10"/>
      <c r="T18372" s="10"/>
      <c r="X18372" s="35"/>
      <c r="AG18372" s="10"/>
      <c r="AI18372" s="10"/>
      <c r="AL18372" s="10"/>
      <c r="AM18372" s="10"/>
    </row>
    <row r="18373" spans="9:39">
      <c r="I18373" s="10"/>
      <c r="R18373" s="10"/>
      <c r="S18373" s="10"/>
      <c r="T18373" s="10"/>
      <c r="X18373" s="35"/>
      <c r="AG18373" s="10"/>
      <c r="AI18373" s="10"/>
      <c r="AL18373" s="10"/>
      <c r="AM18373" s="10"/>
    </row>
    <row r="18374" spans="9:39">
      <c r="I18374" s="10"/>
      <c r="R18374" s="10"/>
      <c r="S18374" s="10"/>
      <c r="T18374" s="10"/>
      <c r="X18374" s="35"/>
      <c r="AG18374" s="10"/>
      <c r="AI18374" s="10"/>
      <c r="AL18374" s="10"/>
      <c r="AM18374" s="10"/>
    </row>
    <row r="18375" spans="9:39">
      <c r="I18375" s="10"/>
      <c r="R18375" s="10"/>
      <c r="S18375" s="10"/>
      <c r="T18375" s="10"/>
      <c r="X18375" s="35"/>
      <c r="AG18375" s="10"/>
      <c r="AI18375" s="10"/>
      <c r="AL18375" s="10"/>
      <c r="AM18375" s="10"/>
    </row>
    <row r="18376" spans="9:39">
      <c r="I18376" s="10"/>
      <c r="R18376" s="10"/>
      <c r="S18376" s="10"/>
      <c r="T18376" s="10"/>
      <c r="X18376" s="35"/>
      <c r="AG18376" s="10"/>
      <c r="AI18376" s="10"/>
      <c r="AL18376" s="10"/>
      <c r="AM18376" s="10"/>
    </row>
    <row r="18377" spans="9:39">
      <c r="I18377" s="10"/>
      <c r="R18377" s="10"/>
      <c r="S18377" s="10"/>
      <c r="T18377" s="10"/>
      <c r="X18377" s="35"/>
      <c r="AG18377" s="10"/>
      <c r="AI18377" s="10"/>
      <c r="AL18377" s="10"/>
      <c r="AM18377" s="10"/>
    </row>
    <row r="18378" spans="9:39">
      <c r="I18378" s="10"/>
      <c r="R18378" s="10"/>
      <c r="S18378" s="10"/>
      <c r="T18378" s="10"/>
      <c r="X18378" s="35"/>
      <c r="AG18378" s="10"/>
      <c r="AI18378" s="10"/>
      <c r="AL18378" s="10"/>
      <c r="AM18378" s="10"/>
    </row>
    <row r="18379" spans="9:39">
      <c r="I18379" s="10"/>
      <c r="R18379" s="10"/>
      <c r="S18379" s="10"/>
      <c r="T18379" s="10"/>
      <c r="X18379" s="35"/>
      <c r="AG18379" s="10"/>
      <c r="AI18379" s="10"/>
      <c r="AL18379" s="10"/>
      <c r="AM18379" s="10"/>
    </row>
    <row r="18380" spans="9:39">
      <c r="I18380" s="10"/>
      <c r="R18380" s="10"/>
      <c r="S18380" s="10"/>
      <c r="T18380" s="10"/>
      <c r="X18380" s="35"/>
      <c r="AG18380" s="10"/>
      <c r="AI18380" s="10"/>
      <c r="AL18380" s="10"/>
      <c r="AM18380" s="10"/>
    </row>
    <row r="18381" spans="9:39">
      <c r="I18381" s="10"/>
      <c r="R18381" s="10"/>
      <c r="S18381" s="10"/>
      <c r="T18381" s="10"/>
      <c r="X18381" s="35"/>
      <c r="AG18381" s="10"/>
      <c r="AI18381" s="10"/>
      <c r="AL18381" s="10"/>
      <c r="AM18381" s="10"/>
    </row>
    <row r="18382" spans="9:39">
      <c r="I18382" s="10"/>
      <c r="R18382" s="10"/>
      <c r="S18382" s="10"/>
      <c r="T18382" s="10"/>
      <c r="X18382" s="35"/>
      <c r="AG18382" s="10"/>
      <c r="AI18382" s="10"/>
      <c r="AL18382" s="10"/>
      <c r="AM18382" s="10"/>
    </row>
    <row r="18383" spans="9:39">
      <c r="I18383" s="10"/>
      <c r="R18383" s="10"/>
      <c r="S18383" s="10"/>
      <c r="T18383" s="10"/>
      <c r="X18383" s="35"/>
      <c r="AG18383" s="10"/>
      <c r="AI18383" s="10"/>
      <c r="AL18383" s="10"/>
      <c r="AM18383" s="10"/>
    </row>
    <row r="18384" spans="9:39">
      <c r="I18384" s="10"/>
      <c r="R18384" s="10"/>
      <c r="S18384" s="10"/>
      <c r="T18384" s="10"/>
      <c r="X18384" s="35"/>
      <c r="AG18384" s="10"/>
      <c r="AI18384" s="10"/>
      <c r="AL18384" s="10"/>
      <c r="AM18384" s="10"/>
    </row>
    <row r="18385" spans="9:39">
      <c r="I18385" s="10"/>
      <c r="R18385" s="10"/>
      <c r="S18385" s="10"/>
      <c r="T18385" s="10"/>
      <c r="X18385" s="35"/>
      <c r="AG18385" s="10"/>
      <c r="AI18385" s="10"/>
      <c r="AL18385" s="10"/>
      <c r="AM18385" s="10"/>
    </row>
    <row r="18386" spans="9:39">
      <c r="I18386" s="10"/>
      <c r="R18386" s="10"/>
      <c r="S18386" s="10"/>
      <c r="T18386" s="10"/>
      <c r="X18386" s="35"/>
      <c r="AG18386" s="10"/>
      <c r="AI18386" s="10"/>
      <c r="AL18386" s="10"/>
      <c r="AM18386" s="10"/>
    </row>
    <row r="18387" spans="9:39">
      <c r="I18387" s="10"/>
      <c r="R18387" s="10"/>
      <c r="S18387" s="10"/>
      <c r="T18387" s="10"/>
      <c r="X18387" s="35"/>
      <c r="AG18387" s="10"/>
      <c r="AI18387" s="10"/>
      <c r="AL18387" s="10"/>
      <c r="AM18387" s="10"/>
    </row>
    <row r="18388" spans="9:39">
      <c r="I18388" s="10"/>
      <c r="R18388" s="10"/>
      <c r="S18388" s="10"/>
      <c r="T18388" s="10"/>
      <c r="X18388" s="35"/>
      <c r="AG18388" s="10"/>
      <c r="AI18388" s="10"/>
      <c r="AL18388" s="10"/>
      <c r="AM18388" s="10"/>
    </row>
    <row r="18389" spans="9:39">
      <c r="I18389" s="10"/>
      <c r="R18389" s="10"/>
      <c r="S18389" s="10"/>
      <c r="T18389" s="10"/>
      <c r="X18389" s="35"/>
      <c r="AG18389" s="10"/>
      <c r="AI18389" s="10"/>
      <c r="AL18389" s="10"/>
      <c r="AM18389" s="10"/>
    </row>
    <row r="18390" spans="9:39">
      <c r="I18390" s="10"/>
      <c r="R18390" s="10"/>
      <c r="S18390" s="10"/>
      <c r="T18390" s="10"/>
      <c r="X18390" s="35"/>
      <c r="AG18390" s="10"/>
      <c r="AI18390" s="10"/>
      <c r="AL18390" s="10"/>
      <c r="AM18390" s="10"/>
    </row>
    <row r="18391" spans="9:39">
      <c r="I18391" s="10"/>
      <c r="R18391" s="10"/>
      <c r="S18391" s="10"/>
      <c r="T18391" s="10"/>
      <c r="X18391" s="35"/>
      <c r="AG18391" s="10"/>
      <c r="AI18391" s="10"/>
      <c r="AL18391" s="10"/>
      <c r="AM18391" s="10"/>
    </row>
    <row r="18392" spans="9:39">
      <c r="I18392" s="10"/>
      <c r="R18392" s="10"/>
      <c r="S18392" s="10"/>
      <c r="T18392" s="10"/>
      <c r="X18392" s="35"/>
      <c r="AG18392" s="10"/>
      <c r="AI18392" s="10"/>
      <c r="AL18392" s="10"/>
      <c r="AM18392" s="10"/>
    </row>
    <row r="18393" spans="9:39">
      <c r="I18393" s="10"/>
      <c r="R18393" s="10"/>
      <c r="S18393" s="10"/>
      <c r="T18393" s="10"/>
      <c r="X18393" s="35"/>
      <c r="AG18393" s="10"/>
      <c r="AI18393" s="10"/>
      <c r="AL18393" s="10"/>
      <c r="AM18393" s="10"/>
    </row>
    <row r="18394" spans="9:39">
      <c r="I18394" s="10"/>
      <c r="R18394" s="10"/>
      <c r="S18394" s="10"/>
      <c r="T18394" s="10"/>
      <c r="X18394" s="35"/>
      <c r="AG18394" s="10"/>
      <c r="AI18394" s="10"/>
      <c r="AL18394" s="10"/>
      <c r="AM18394" s="10"/>
    </row>
    <row r="18395" spans="9:39">
      <c r="I18395" s="10"/>
      <c r="R18395" s="10"/>
      <c r="S18395" s="10"/>
      <c r="T18395" s="10"/>
      <c r="X18395" s="35"/>
      <c r="AG18395" s="10"/>
      <c r="AI18395" s="10"/>
      <c r="AL18395" s="10"/>
      <c r="AM18395" s="10"/>
    </row>
    <row r="18396" spans="9:39">
      <c r="I18396" s="10"/>
      <c r="R18396" s="10"/>
      <c r="S18396" s="10"/>
      <c r="T18396" s="10"/>
      <c r="X18396" s="35"/>
      <c r="AG18396" s="10"/>
      <c r="AI18396" s="10"/>
      <c r="AL18396" s="10"/>
      <c r="AM18396" s="10"/>
    </row>
    <row r="18397" spans="9:39">
      <c r="I18397" s="10"/>
      <c r="R18397" s="10"/>
      <c r="S18397" s="10"/>
      <c r="T18397" s="10"/>
      <c r="X18397" s="35"/>
      <c r="AG18397" s="10"/>
      <c r="AI18397" s="10"/>
      <c r="AL18397" s="10"/>
      <c r="AM18397" s="10"/>
    </row>
    <row r="18398" spans="9:39">
      <c r="I18398" s="10"/>
      <c r="R18398" s="10"/>
      <c r="S18398" s="10"/>
      <c r="T18398" s="10"/>
      <c r="X18398" s="35"/>
      <c r="AG18398" s="10"/>
      <c r="AI18398" s="10"/>
      <c r="AL18398" s="10"/>
      <c r="AM18398" s="10"/>
    </row>
    <row r="18399" spans="9:39">
      <c r="I18399" s="10"/>
      <c r="R18399" s="10"/>
      <c r="S18399" s="10"/>
      <c r="T18399" s="10"/>
      <c r="X18399" s="35"/>
      <c r="AG18399" s="10"/>
      <c r="AI18399" s="10"/>
      <c r="AL18399" s="10"/>
      <c r="AM18399" s="10"/>
    </row>
    <row r="18400" spans="9:39">
      <c r="I18400" s="10"/>
      <c r="R18400" s="10"/>
      <c r="S18400" s="10"/>
      <c r="T18400" s="10"/>
      <c r="X18400" s="35"/>
      <c r="AG18400" s="10"/>
      <c r="AI18400" s="10"/>
      <c r="AL18400" s="10"/>
      <c r="AM18400" s="10"/>
    </row>
    <row r="18401" spans="9:39">
      <c r="I18401" s="10"/>
      <c r="R18401" s="10"/>
      <c r="S18401" s="10"/>
      <c r="T18401" s="10"/>
      <c r="X18401" s="35"/>
      <c r="AG18401" s="10"/>
      <c r="AI18401" s="10"/>
      <c r="AL18401" s="10"/>
      <c r="AM18401" s="10"/>
    </row>
    <row r="18402" spans="9:39">
      <c r="I18402" s="10"/>
      <c r="R18402" s="10"/>
      <c r="S18402" s="10"/>
      <c r="T18402" s="10"/>
      <c r="X18402" s="35"/>
      <c r="AG18402" s="10"/>
      <c r="AI18402" s="10"/>
      <c r="AL18402" s="10"/>
      <c r="AM18402" s="10"/>
    </row>
    <row r="18403" spans="9:39">
      <c r="I18403" s="10"/>
      <c r="R18403" s="10"/>
      <c r="S18403" s="10"/>
      <c r="T18403" s="10"/>
      <c r="X18403" s="35"/>
      <c r="AG18403" s="10"/>
      <c r="AI18403" s="10"/>
      <c r="AL18403" s="10"/>
      <c r="AM18403" s="10"/>
    </row>
    <row r="18404" spans="9:39">
      <c r="I18404" s="10"/>
      <c r="R18404" s="10"/>
      <c r="S18404" s="10"/>
      <c r="T18404" s="10"/>
      <c r="X18404" s="35"/>
      <c r="AG18404" s="10"/>
      <c r="AI18404" s="10"/>
      <c r="AL18404" s="10"/>
      <c r="AM18404" s="10"/>
    </row>
    <row r="18405" spans="9:39">
      <c r="I18405" s="10"/>
      <c r="R18405" s="10"/>
      <c r="S18405" s="10"/>
      <c r="T18405" s="10"/>
      <c r="X18405" s="35"/>
      <c r="AG18405" s="10"/>
      <c r="AI18405" s="10"/>
      <c r="AL18405" s="10"/>
      <c r="AM18405" s="10"/>
    </row>
    <row r="18406" spans="9:39">
      <c r="I18406" s="10"/>
      <c r="R18406" s="10"/>
      <c r="S18406" s="10"/>
      <c r="T18406" s="10"/>
      <c r="X18406" s="35"/>
      <c r="AG18406" s="10"/>
      <c r="AI18406" s="10"/>
      <c r="AL18406" s="10"/>
      <c r="AM18406" s="10"/>
    </row>
    <row r="18407" spans="9:39">
      <c r="I18407" s="10"/>
      <c r="R18407" s="10"/>
      <c r="S18407" s="10"/>
      <c r="T18407" s="10"/>
      <c r="X18407" s="35"/>
      <c r="AG18407" s="10"/>
      <c r="AI18407" s="10"/>
      <c r="AL18407" s="10"/>
      <c r="AM18407" s="10"/>
    </row>
    <row r="18408" spans="9:39">
      <c r="I18408" s="10"/>
      <c r="R18408" s="10"/>
      <c r="S18408" s="10"/>
      <c r="T18408" s="10"/>
      <c r="X18408" s="35"/>
      <c r="AG18408" s="10"/>
      <c r="AI18408" s="10"/>
      <c r="AL18408" s="10"/>
      <c r="AM18408" s="10"/>
    </row>
    <row r="18409" spans="9:39">
      <c r="I18409" s="10"/>
      <c r="R18409" s="10"/>
      <c r="S18409" s="10"/>
      <c r="T18409" s="10"/>
      <c r="X18409" s="35"/>
      <c r="AG18409" s="10"/>
      <c r="AI18409" s="10"/>
      <c r="AL18409" s="10"/>
      <c r="AM18409" s="10"/>
    </row>
    <row r="18410" spans="9:39">
      <c r="I18410" s="10"/>
      <c r="R18410" s="10"/>
      <c r="S18410" s="10"/>
      <c r="T18410" s="10"/>
      <c r="X18410" s="35"/>
      <c r="AG18410" s="10"/>
      <c r="AI18410" s="10"/>
      <c r="AL18410" s="10"/>
      <c r="AM18410" s="10"/>
    </row>
    <row r="18411" spans="9:39">
      <c r="I18411" s="10"/>
      <c r="R18411" s="10"/>
      <c r="S18411" s="10"/>
      <c r="T18411" s="10"/>
      <c r="X18411" s="35"/>
      <c r="AG18411" s="10"/>
      <c r="AI18411" s="10"/>
      <c r="AL18411" s="10"/>
      <c r="AM18411" s="10"/>
    </row>
    <row r="18412" spans="9:39">
      <c r="I18412" s="10"/>
      <c r="R18412" s="10"/>
      <c r="S18412" s="10"/>
      <c r="T18412" s="10"/>
      <c r="X18412" s="35"/>
      <c r="AG18412" s="10"/>
      <c r="AI18412" s="10"/>
      <c r="AL18412" s="10"/>
      <c r="AM18412" s="10"/>
    </row>
    <row r="18413" spans="9:39">
      <c r="I18413" s="10"/>
      <c r="R18413" s="10"/>
      <c r="S18413" s="10"/>
      <c r="T18413" s="10"/>
      <c r="X18413" s="35"/>
      <c r="AG18413" s="10"/>
      <c r="AI18413" s="10"/>
      <c r="AL18413" s="10"/>
      <c r="AM18413" s="10"/>
    </row>
    <row r="18414" spans="9:39">
      <c r="I18414" s="10"/>
      <c r="R18414" s="10"/>
      <c r="S18414" s="10"/>
      <c r="T18414" s="10"/>
      <c r="X18414" s="35"/>
      <c r="AG18414" s="10"/>
      <c r="AI18414" s="10"/>
      <c r="AL18414" s="10"/>
      <c r="AM18414" s="10"/>
    </row>
    <row r="18415" spans="9:39">
      <c r="I18415" s="10"/>
      <c r="R18415" s="10"/>
      <c r="S18415" s="10"/>
      <c r="T18415" s="10"/>
      <c r="X18415" s="35"/>
      <c r="AG18415" s="10"/>
      <c r="AI18415" s="10"/>
      <c r="AL18415" s="10"/>
      <c r="AM18415" s="10"/>
    </row>
    <row r="18416" spans="9:39">
      <c r="I18416" s="10"/>
      <c r="R18416" s="10"/>
      <c r="S18416" s="10"/>
      <c r="T18416" s="10"/>
      <c r="X18416" s="35"/>
      <c r="AG18416" s="10"/>
      <c r="AI18416" s="10"/>
      <c r="AL18416" s="10"/>
      <c r="AM18416" s="10"/>
    </row>
    <row r="18417" spans="9:39">
      <c r="I18417" s="10"/>
      <c r="R18417" s="10"/>
      <c r="S18417" s="10"/>
      <c r="T18417" s="10"/>
      <c r="X18417" s="35"/>
      <c r="AG18417" s="10"/>
      <c r="AI18417" s="10"/>
      <c r="AL18417" s="10"/>
      <c r="AM18417" s="10"/>
    </row>
    <row r="18418" spans="9:39">
      <c r="I18418" s="10"/>
      <c r="R18418" s="10"/>
      <c r="S18418" s="10"/>
      <c r="T18418" s="10"/>
      <c r="X18418" s="35"/>
      <c r="AG18418" s="10"/>
      <c r="AI18418" s="10"/>
      <c r="AL18418" s="10"/>
      <c r="AM18418" s="10"/>
    </row>
    <row r="18419" spans="9:39">
      <c r="I18419" s="10"/>
      <c r="R18419" s="10"/>
      <c r="S18419" s="10"/>
      <c r="T18419" s="10"/>
      <c r="X18419" s="35"/>
      <c r="AG18419" s="10"/>
      <c r="AI18419" s="10"/>
      <c r="AL18419" s="10"/>
      <c r="AM18419" s="10"/>
    </row>
    <row r="18420" spans="9:39">
      <c r="I18420" s="10"/>
      <c r="R18420" s="10"/>
      <c r="S18420" s="10"/>
      <c r="T18420" s="10"/>
      <c r="X18420" s="35"/>
      <c r="AG18420" s="10"/>
      <c r="AI18420" s="10"/>
      <c r="AL18420" s="10"/>
      <c r="AM18420" s="10"/>
    </row>
    <row r="18421" spans="9:39">
      <c r="I18421" s="10"/>
      <c r="R18421" s="10"/>
      <c r="S18421" s="10"/>
      <c r="T18421" s="10"/>
      <c r="X18421" s="35"/>
      <c r="AG18421" s="10"/>
      <c r="AI18421" s="10"/>
      <c r="AL18421" s="10"/>
      <c r="AM18421" s="10"/>
    </row>
    <row r="18422" spans="9:39">
      <c r="I18422" s="10"/>
      <c r="R18422" s="10"/>
      <c r="S18422" s="10"/>
      <c r="T18422" s="10"/>
      <c r="X18422" s="35"/>
      <c r="AG18422" s="10"/>
      <c r="AI18422" s="10"/>
      <c r="AL18422" s="10"/>
      <c r="AM18422" s="10"/>
    </row>
    <row r="18423" spans="9:39">
      <c r="I18423" s="10"/>
      <c r="R18423" s="10"/>
      <c r="S18423" s="10"/>
      <c r="T18423" s="10"/>
      <c r="X18423" s="35"/>
      <c r="AG18423" s="10"/>
      <c r="AI18423" s="10"/>
      <c r="AL18423" s="10"/>
      <c r="AM18423" s="10"/>
    </row>
    <row r="18424" spans="9:39">
      <c r="I18424" s="10"/>
      <c r="R18424" s="10"/>
      <c r="S18424" s="10"/>
      <c r="T18424" s="10"/>
      <c r="X18424" s="35"/>
      <c r="AG18424" s="10"/>
      <c r="AI18424" s="10"/>
      <c r="AL18424" s="10"/>
      <c r="AM18424" s="10"/>
    </row>
    <row r="18425" spans="9:39">
      <c r="I18425" s="10"/>
      <c r="R18425" s="10"/>
      <c r="S18425" s="10"/>
      <c r="T18425" s="10"/>
      <c r="X18425" s="35"/>
      <c r="AG18425" s="10"/>
      <c r="AI18425" s="10"/>
      <c r="AL18425" s="10"/>
      <c r="AM18425" s="10"/>
    </row>
    <row r="18426" spans="9:39">
      <c r="I18426" s="10"/>
      <c r="R18426" s="10"/>
      <c r="S18426" s="10"/>
      <c r="T18426" s="10"/>
      <c r="X18426" s="35"/>
      <c r="AG18426" s="10"/>
      <c r="AI18426" s="10"/>
      <c r="AL18426" s="10"/>
      <c r="AM18426" s="10"/>
    </row>
    <row r="18427" spans="9:39">
      <c r="I18427" s="10"/>
      <c r="R18427" s="10"/>
      <c r="S18427" s="10"/>
      <c r="T18427" s="10"/>
      <c r="X18427" s="35"/>
      <c r="AG18427" s="10"/>
      <c r="AI18427" s="10"/>
      <c r="AL18427" s="10"/>
      <c r="AM18427" s="10"/>
    </row>
    <row r="18428" spans="9:39">
      <c r="I18428" s="10"/>
      <c r="R18428" s="10"/>
      <c r="S18428" s="10"/>
      <c r="T18428" s="10"/>
      <c r="X18428" s="35"/>
      <c r="AG18428" s="10"/>
      <c r="AI18428" s="10"/>
      <c r="AL18428" s="10"/>
      <c r="AM18428" s="10"/>
    </row>
    <row r="18429" spans="9:39">
      <c r="I18429" s="10"/>
      <c r="R18429" s="10"/>
      <c r="S18429" s="10"/>
      <c r="T18429" s="10"/>
      <c r="X18429" s="35"/>
      <c r="AG18429" s="10"/>
      <c r="AI18429" s="10"/>
      <c r="AL18429" s="10"/>
      <c r="AM18429" s="10"/>
    </row>
    <row r="18430" spans="9:39">
      <c r="I18430" s="10"/>
      <c r="R18430" s="10"/>
      <c r="S18430" s="10"/>
      <c r="T18430" s="10"/>
      <c r="X18430" s="35"/>
      <c r="AG18430" s="10"/>
      <c r="AI18430" s="10"/>
      <c r="AL18430" s="10"/>
      <c r="AM18430" s="10"/>
    </row>
    <row r="18431" spans="9:39">
      <c r="I18431" s="10"/>
      <c r="R18431" s="10"/>
      <c r="S18431" s="10"/>
      <c r="T18431" s="10"/>
      <c r="X18431" s="35"/>
      <c r="AG18431" s="10"/>
      <c r="AI18431" s="10"/>
      <c r="AL18431" s="10"/>
      <c r="AM18431" s="10"/>
    </row>
    <row r="18432" spans="9:39">
      <c r="I18432" s="10"/>
      <c r="R18432" s="10"/>
      <c r="S18432" s="10"/>
      <c r="T18432" s="10"/>
      <c r="X18432" s="35"/>
      <c r="AG18432" s="10"/>
      <c r="AI18432" s="10"/>
      <c r="AL18432" s="10"/>
      <c r="AM18432" s="10"/>
    </row>
    <row r="18433" spans="9:39">
      <c r="I18433" s="10"/>
      <c r="R18433" s="10"/>
      <c r="S18433" s="10"/>
      <c r="T18433" s="10"/>
      <c r="X18433" s="35"/>
      <c r="AG18433" s="10"/>
      <c r="AI18433" s="10"/>
      <c r="AL18433" s="10"/>
      <c r="AM18433" s="10"/>
    </row>
    <row r="18434" spans="9:39">
      <c r="I18434" s="10"/>
      <c r="R18434" s="10"/>
      <c r="S18434" s="10"/>
      <c r="T18434" s="10"/>
      <c r="X18434" s="35"/>
      <c r="AG18434" s="10"/>
      <c r="AI18434" s="10"/>
      <c r="AL18434" s="10"/>
      <c r="AM18434" s="10"/>
    </row>
    <row r="18435" spans="9:39">
      <c r="I18435" s="10"/>
      <c r="R18435" s="10"/>
      <c r="S18435" s="10"/>
      <c r="T18435" s="10"/>
      <c r="X18435" s="35"/>
      <c r="AG18435" s="10"/>
      <c r="AI18435" s="10"/>
      <c r="AL18435" s="10"/>
      <c r="AM18435" s="10"/>
    </row>
    <row r="18436" spans="9:39">
      <c r="I18436" s="10"/>
      <c r="R18436" s="10"/>
      <c r="S18436" s="10"/>
      <c r="T18436" s="10"/>
      <c r="X18436" s="35"/>
      <c r="AG18436" s="10"/>
      <c r="AI18436" s="10"/>
      <c r="AL18436" s="10"/>
      <c r="AM18436" s="10"/>
    </row>
    <row r="18437" spans="9:39">
      <c r="I18437" s="10"/>
      <c r="R18437" s="10"/>
      <c r="S18437" s="10"/>
      <c r="T18437" s="10"/>
      <c r="X18437" s="35"/>
      <c r="AG18437" s="10"/>
      <c r="AI18437" s="10"/>
      <c r="AL18437" s="10"/>
      <c r="AM18437" s="10"/>
    </row>
    <row r="18438" spans="9:39">
      <c r="I18438" s="10"/>
      <c r="R18438" s="10"/>
      <c r="S18438" s="10"/>
      <c r="T18438" s="10"/>
      <c r="X18438" s="35"/>
      <c r="AG18438" s="10"/>
      <c r="AI18438" s="10"/>
      <c r="AL18438" s="10"/>
      <c r="AM18438" s="10"/>
    </row>
    <row r="18439" spans="9:39">
      <c r="I18439" s="10"/>
      <c r="R18439" s="10"/>
      <c r="S18439" s="10"/>
      <c r="T18439" s="10"/>
      <c r="X18439" s="35"/>
      <c r="AG18439" s="10"/>
      <c r="AI18439" s="10"/>
      <c r="AL18439" s="10"/>
      <c r="AM18439" s="10"/>
    </row>
    <row r="18440" spans="9:39">
      <c r="I18440" s="10"/>
      <c r="R18440" s="10"/>
      <c r="S18440" s="10"/>
      <c r="T18440" s="10"/>
      <c r="X18440" s="35"/>
      <c r="AG18440" s="10"/>
      <c r="AI18440" s="10"/>
      <c r="AL18440" s="10"/>
      <c r="AM18440" s="10"/>
    </row>
    <row r="18441" spans="9:39">
      <c r="I18441" s="10"/>
      <c r="R18441" s="10"/>
      <c r="S18441" s="10"/>
      <c r="T18441" s="10"/>
      <c r="X18441" s="35"/>
      <c r="AG18441" s="10"/>
      <c r="AI18441" s="10"/>
      <c r="AL18441" s="10"/>
      <c r="AM18441" s="10"/>
    </row>
    <row r="18442" spans="9:39">
      <c r="I18442" s="10"/>
      <c r="R18442" s="10"/>
      <c r="S18442" s="10"/>
      <c r="T18442" s="10"/>
      <c r="X18442" s="35"/>
      <c r="AG18442" s="10"/>
      <c r="AI18442" s="10"/>
      <c r="AL18442" s="10"/>
      <c r="AM18442" s="10"/>
    </row>
    <row r="18443" spans="9:39">
      <c r="I18443" s="10"/>
      <c r="R18443" s="10"/>
      <c r="S18443" s="10"/>
      <c r="T18443" s="10"/>
      <c r="X18443" s="35"/>
      <c r="AG18443" s="10"/>
      <c r="AI18443" s="10"/>
      <c r="AL18443" s="10"/>
      <c r="AM18443" s="10"/>
    </row>
    <row r="18444" spans="9:39">
      <c r="I18444" s="10"/>
      <c r="R18444" s="10"/>
      <c r="S18444" s="10"/>
      <c r="T18444" s="10"/>
      <c r="X18444" s="35"/>
      <c r="AG18444" s="10"/>
      <c r="AI18444" s="10"/>
      <c r="AL18444" s="10"/>
      <c r="AM18444" s="10"/>
    </row>
    <row r="18445" spans="9:39">
      <c r="I18445" s="10"/>
      <c r="R18445" s="10"/>
      <c r="S18445" s="10"/>
      <c r="T18445" s="10"/>
      <c r="X18445" s="35"/>
      <c r="AG18445" s="10"/>
      <c r="AI18445" s="10"/>
      <c r="AL18445" s="10"/>
      <c r="AM18445" s="10"/>
    </row>
    <row r="18446" spans="9:39">
      <c r="I18446" s="10"/>
      <c r="R18446" s="10"/>
      <c r="S18446" s="10"/>
      <c r="T18446" s="10"/>
      <c r="X18446" s="35"/>
      <c r="AG18446" s="10"/>
      <c r="AI18446" s="10"/>
      <c r="AL18446" s="10"/>
      <c r="AM18446" s="10"/>
    </row>
    <row r="18447" spans="9:39">
      <c r="I18447" s="10"/>
      <c r="R18447" s="10"/>
      <c r="S18447" s="10"/>
      <c r="T18447" s="10"/>
      <c r="X18447" s="35"/>
      <c r="AG18447" s="10"/>
      <c r="AI18447" s="10"/>
      <c r="AL18447" s="10"/>
      <c r="AM18447" s="10"/>
    </row>
    <row r="18448" spans="9:39">
      <c r="I18448" s="10"/>
      <c r="R18448" s="10"/>
      <c r="S18448" s="10"/>
      <c r="T18448" s="10"/>
      <c r="X18448" s="35"/>
      <c r="AG18448" s="10"/>
      <c r="AI18448" s="10"/>
      <c r="AL18448" s="10"/>
      <c r="AM18448" s="10"/>
    </row>
    <row r="18449" spans="9:39">
      <c r="I18449" s="10"/>
      <c r="R18449" s="10"/>
      <c r="S18449" s="10"/>
      <c r="T18449" s="10"/>
      <c r="X18449" s="35"/>
      <c r="AG18449" s="10"/>
      <c r="AI18449" s="10"/>
      <c r="AL18449" s="10"/>
      <c r="AM18449" s="10"/>
    </row>
    <row r="18450" spans="9:39">
      <c r="I18450" s="10"/>
      <c r="R18450" s="10"/>
      <c r="S18450" s="10"/>
      <c r="T18450" s="10"/>
      <c r="X18450" s="35"/>
      <c r="AG18450" s="10"/>
      <c r="AI18450" s="10"/>
      <c r="AL18450" s="10"/>
      <c r="AM18450" s="10"/>
    </row>
    <row r="18451" spans="9:39">
      <c r="I18451" s="10"/>
      <c r="R18451" s="10"/>
      <c r="S18451" s="10"/>
      <c r="T18451" s="10"/>
      <c r="X18451" s="35"/>
      <c r="AG18451" s="10"/>
      <c r="AI18451" s="10"/>
      <c r="AL18451" s="10"/>
      <c r="AM18451" s="10"/>
    </row>
    <row r="18452" spans="9:39">
      <c r="I18452" s="10"/>
      <c r="R18452" s="10"/>
      <c r="S18452" s="10"/>
      <c r="T18452" s="10"/>
      <c r="X18452" s="35"/>
      <c r="AG18452" s="10"/>
      <c r="AI18452" s="10"/>
      <c r="AL18452" s="10"/>
      <c r="AM18452" s="10"/>
    </row>
    <row r="18453" spans="9:39">
      <c r="I18453" s="10"/>
      <c r="R18453" s="10"/>
      <c r="S18453" s="10"/>
      <c r="T18453" s="10"/>
      <c r="X18453" s="35"/>
      <c r="AG18453" s="10"/>
      <c r="AI18453" s="10"/>
      <c r="AL18453" s="10"/>
      <c r="AM18453" s="10"/>
    </row>
    <row r="18454" spans="9:39">
      <c r="I18454" s="10"/>
      <c r="R18454" s="10"/>
      <c r="S18454" s="10"/>
      <c r="T18454" s="10"/>
      <c r="X18454" s="35"/>
      <c r="AG18454" s="10"/>
      <c r="AI18454" s="10"/>
      <c r="AL18454" s="10"/>
      <c r="AM18454" s="10"/>
    </row>
    <row r="18455" spans="9:39">
      <c r="I18455" s="10"/>
      <c r="R18455" s="10"/>
      <c r="S18455" s="10"/>
      <c r="T18455" s="10"/>
      <c r="X18455" s="35"/>
      <c r="AG18455" s="10"/>
      <c r="AI18455" s="10"/>
      <c r="AL18455" s="10"/>
      <c r="AM18455" s="10"/>
    </row>
    <row r="18456" spans="9:39">
      <c r="I18456" s="10"/>
      <c r="R18456" s="10"/>
      <c r="S18456" s="10"/>
      <c r="T18456" s="10"/>
      <c r="X18456" s="35"/>
      <c r="AG18456" s="10"/>
      <c r="AI18456" s="10"/>
      <c r="AL18456" s="10"/>
      <c r="AM18456" s="10"/>
    </row>
    <row r="18457" spans="9:39">
      <c r="I18457" s="10"/>
      <c r="R18457" s="10"/>
      <c r="S18457" s="10"/>
      <c r="T18457" s="10"/>
      <c r="X18457" s="35"/>
      <c r="AG18457" s="10"/>
      <c r="AI18457" s="10"/>
      <c r="AL18457" s="10"/>
      <c r="AM18457" s="10"/>
    </row>
    <row r="18458" spans="9:39">
      <c r="I18458" s="10"/>
      <c r="R18458" s="10"/>
      <c r="S18458" s="10"/>
      <c r="T18458" s="10"/>
      <c r="X18458" s="35"/>
      <c r="AG18458" s="10"/>
      <c r="AI18458" s="10"/>
      <c r="AL18458" s="10"/>
      <c r="AM18458" s="10"/>
    </row>
    <row r="18459" spans="9:39">
      <c r="I18459" s="10"/>
      <c r="R18459" s="10"/>
      <c r="S18459" s="10"/>
      <c r="T18459" s="10"/>
      <c r="X18459" s="35"/>
      <c r="AG18459" s="10"/>
      <c r="AI18459" s="10"/>
      <c r="AL18459" s="10"/>
      <c r="AM18459" s="10"/>
    </row>
    <row r="18460" spans="9:39">
      <c r="I18460" s="10"/>
      <c r="R18460" s="10"/>
      <c r="S18460" s="10"/>
      <c r="T18460" s="10"/>
      <c r="X18460" s="35"/>
      <c r="AG18460" s="10"/>
      <c r="AI18460" s="10"/>
      <c r="AL18460" s="10"/>
      <c r="AM18460" s="10"/>
    </row>
    <row r="18461" spans="9:39">
      <c r="I18461" s="10"/>
      <c r="R18461" s="10"/>
      <c r="S18461" s="10"/>
      <c r="T18461" s="10"/>
      <c r="X18461" s="35"/>
      <c r="AG18461" s="10"/>
      <c r="AI18461" s="10"/>
      <c r="AL18461" s="10"/>
      <c r="AM18461" s="10"/>
    </row>
    <row r="18462" spans="9:39">
      <c r="I18462" s="10"/>
      <c r="R18462" s="10"/>
      <c r="S18462" s="10"/>
      <c r="T18462" s="10"/>
      <c r="X18462" s="35"/>
      <c r="AG18462" s="10"/>
      <c r="AI18462" s="10"/>
      <c r="AL18462" s="10"/>
      <c r="AM18462" s="10"/>
    </row>
    <row r="18463" spans="9:39">
      <c r="I18463" s="10"/>
      <c r="R18463" s="10"/>
      <c r="S18463" s="10"/>
      <c r="T18463" s="10"/>
      <c r="X18463" s="35"/>
      <c r="AG18463" s="10"/>
      <c r="AI18463" s="10"/>
      <c r="AL18463" s="10"/>
      <c r="AM18463" s="10"/>
    </row>
    <row r="18464" spans="9:39">
      <c r="I18464" s="10"/>
      <c r="R18464" s="10"/>
      <c r="S18464" s="10"/>
      <c r="T18464" s="10"/>
      <c r="X18464" s="35"/>
      <c r="AG18464" s="10"/>
      <c r="AI18464" s="10"/>
      <c r="AL18464" s="10"/>
      <c r="AM18464" s="10"/>
    </row>
    <row r="18465" spans="9:39">
      <c r="I18465" s="10"/>
      <c r="R18465" s="10"/>
      <c r="S18465" s="10"/>
      <c r="T18465" s="10"/>
      <c r="X18465" s="35"/>
      <c r="AG18465" s="10"/>
      <c r="AI18465" s="10"/>
      <c r="AL18465" s="10"/>
      <c r="AM18465" s="10"/>
    </row>
    <row r="18466" spans="9:39">
      <c r="I18466" s="10"/>
      <c r="R18466" s="10"/>
      <c r="S18466" s="10"/>
      <c r="T18466" s="10"/>
      <c r="X18466" s="35"/>
      <c r="AG18466" s="10"/>
      <c r="AI18466" s="10"/>
      <c r="AL18466" s="10"/>
      <c r="AM18466" s="10"/>
    </row>
    <row r="18467" spans="9:39">
      <c r="I18467" s="10"/>
      <c r="R18467" s="10"/>
      <c r="S18467" s="10"/>
      <c r="T18467" s="10"/>
      <c r="X18467" s="35"/>
      <c r="AG18467" s="10"/>
      <c r="AI18467" s="10"/>
      <c r="AL18467" s="10"/>
      <c r="AM18467" s="10"/>
    </row>
    <row r="18468" spans="9:39">
      <c r="I18468" s="10"/>
      <c r="R18468" s="10"/>
      <c r="S18468" s="10"/>
      <c r="T18468" s="10"/>
      <c r="X18468" s="35"/>
      <c r="AG18468" s="10"/>
      <c r="AI18468" s="10"/>
      <c r="AL18468" s="10"/>
      <c r="AM18468" s="10"/>
    </row>
    <row r="18469" spans="9:39">
      <c r="I18469" s="10"/>
      <c r="R18469" s="10"/>
      <c r="S18469" s="10"/>
      <c r="T18469" s="10"/>
      <c r="X18469" s="35"/>
      <c r="AG18469" s="10"/>
      <c r="AI18469" s="10"/>
      <c r="AL18469" s="10"/>
      <c r="AM18469" s="10"/>
    </row>
    <row r="18470" spans="9:39">
      <c r="I18470" s="10"/>
      <c r="R18470" s="10"/>
      <c r="S18470" s="10"/>
      <c r="T18470" s="10"/>
      <c r="X18470" s="35"/>
      <c r="AG18470" s="10"/>
      <c r="AI18470" s="10"/>
      <c r="AL18470" s="10"/>
      <c r="AM18470" s="10"/>
    </row>
    <row r="18471" spans="9:39">
      <c r="I18471" s="10"/>
      <c r="R18471" s="10"/>
      <c r="S18471" s="10"/>
      <c r="T18471" s="10"/>
      <c r="X18471" s="35"/>
      <c r="AG18471" s="10"/>
      <c r="AI18471" s="10"/>
      <c r="AL18471" s="10"/>
      <c r="AM18471" s="10"/>
    </row>
    <row r="18472" spans="9:39">
      <c r="I18472" s="10"/>
      <c r="R18472" s="10"/>
      <c r="S18472" s="10"/>
      <c r="T18472" s="10"/>
      <c r="X18472" s="35"/>
      <c r="AG18472" s="10"/>
      <c r="AI18472" s="10"/>
      <c r="AL18472" s="10"/>
      <c r="AM18472" s="10"/>
    </row>
    <row r="18473" spans="9:39">
      <c r="I18473" s="10"/>
      <c r="R18473" s="10"/>
      <c r="S18473" s="10"/>
      <c r="T18473" s="10"/>
      <c r="X18473" s="35"/>
      <c r="AG18473" s="10"/>
      <c r="AI18473" s="10"/>
      <c r="AL18473" s="10"/>
      <c r="AM18473" s="10"/>
    </row>
    <row r="18474" spans="9:39">
      <c r="I18474" s="10"/>
      <c r="R18474" s="10"/>
      <c r="S18474" s="10"/>
      <c r="T18474" s="10"/>
      <c r="X18474" s="35"/>
      <c r="AG18474" s="10"/>
      <c r="AI18474" s="10"/>
      <c r="AL18474" s="10"/>
      <c r="AM18474" s="10"/>
    </row>
    <row r="18475" spans="9:39">
      <c r="I18475" s="10"/>
      <c r="R18475" s="10"/>
      <c r="S18475" s="10"/>
      <c r="T18475" s="10"/>
      <c r="X18475" s="35"/>
      <c r="AG18475" s="10"/>
      <c r="AI18475" s="10"/>
      <c r="AL18475" s="10"/>
      <c r="AM18475" s="10"/>
    </row>
    <row r="18476" spans="9:39">
      <c r="I18476" s="10"/>
      <c r="R18476" s="10"/>
      <c r="S18476" s="10"/>
      <c r="T18476" s="10"/>
      <c r="X18476" s="35"/>
      <c r="AG18476" s="10"/>
      <c r="AI18476" s="10"/>
      <c r="AL18476" s="10"/>
      <c r="AM18476" s="10"/>
    </row>
    <row r="18477" spans="9:39">
      <c r="I18477" s="10"/>
      <c r="R18477" s="10"/>
      <c r="S18477" s="10"/>
      <c r="T18477" s="10"/>
      <c r="X18477" s="35"/>
      <c r="AG18477" s="10"/>
      <c r="AI18477" s="10"/>
      <c r="AL18477" s="10"/>
      <c r="AM18477" s="10"/>
    </row>
    <row r="18478" spans="9:39">
      <c r="I18478" s="10"/>
      <c r="R18478" s="10"/>
      <c r="S18478" s="10"/>
      <c r="T18478" s="10"/>
      <c r="X18478" s="35"/>
      <c r="AG18478" s="10"/>
      <c r="AI18478" s="10"/>
      <c r="AL18478" s="10"/>
      <c r="AM18478" s="10"/>
    </row>
    <row r="18479" spans="9:39">
      <c r="I18479" s="10"/>
      <c r="R18479" s="10"/>
      <c r="S18479" s="10"/>
      <c r="T18479" s="10"/>
      <c r="X18479" s="35"/>
      <c r="AG18479" s="10"/>
      <c r="AI18479" s="10"/>
      <c r="AL18479" s="10"/>
      <c r="AM18479" s="10"/>
    </row>
    <row r="18480" spans="9:39">
      <c r="I18480" s="10"/>
      <c r="R18480" s="10"/>
      <c r="S18480" s="10"/>
      <c r="T18480" s="10"/>
      <c r="X18480" s="35"/>
      <c r="AG18480" s="10"/>
      <c r="AI18480" s="10"/>
      <c r="AL18480" s="10"/>
      <c r="AM18480" s="10"/>
    </row>
    <row r="18481" spans="9:39">
      <c r="I18481" s="10"/>
      <c r="R18481" s="10"/>
      <c r="S18481" s="10"/>
      <c r="T18481" s="10"/>
      <c r="X18481" s="35"/>
      <c r="AG18481" s="10"/>
      <c r="AI18481" s="10"/>
      <c r="AL18481" s="10"/>
      <c r="AM18481" s="10"/>
    </row>
    <row r="18482" spans="9:39">
      <c r="I18482" s="10"/>
      <c r="R18482" s="10"/>
      <c r="S18482" s="10"/>
      <c r="T18482" s="10"/>
      <c r="X18482" s="35"/>
      <c r="AG18482" s="10"/>
      <c r="AI18482" s="10"/>
      <c r="AL18482" s="10"/>
      <c r="AM18482" s="10"/>
    </row>
    <row r="18483" spans="9:39">
      <c r="I18483" s="10"/>
      <c r="R18483" s="10"/>
      <c r="S18483" s="10"/>
      <c r="T18483" s="10"/>
      <c r="X18483" s="35"/>
      <c r="AG18483" s="10"/>
      <c r="AI18483" s="10"/>
      <c r="AL18483" s="10"/>
      <c r="AM18483" s="10"/>
    </row>
    <row r="18484" spans="9:39">
      <c r="I18484" s="10"/>
      <c r="R18484" s="10"/>
      <c r="S18484" s="10"/>
      <c r="T18484" s="10"/>
      <c r="X18484" s="35"/>
      <c r="AG18484" s="10"/>
      <c r="AI18484" s="10"/>
      <c r="AL18484" s="10"/>
      <c r="AM18484" s="10"/>
    </row>
    <row r="18485" spans="9:39">
      <c r="I18485" s="10"/>
      <c r="R18485" s="10"/>
      <c r="S18485" s="10"/>
      <c r="T18485" s="10"/>
      <c r="X18485" s="35"/>
      <c r="AG18485" s="10"/>
      <c r="AI18485" s="10"/>
      <c r="AL18485" s="10"/>
      <c r="AM18485" s="10"/>
    </row>
    <row r="18486" spans="9:39">
      <c r="I18486" s="10"/>
      <c r="R18486" s="10"/>
      <c r="S18486" s="10"/>
      <c r="T18486" s="10"/>
      <c r="X18486" s="35"/>
      <c r="AG18486" s="10"/>
      <c r="AI18486" s="10"/>
      <c r="AL18486" s="10"/>
      <c r="AM18486" s="10"/>
    </row>
    <row r="18487" spans="9:39">
      <c r="I18487" s="10"/>
      <c r="R18487" s="10"/>
      <c r="S18487" s="10"/>
      <c r="T18487" s="10"/>
      <c r="X18487" s="35"/>
      <c r="AG18487" s="10"/>
      <c r="AI18487" s="10"/>
      <c r="AL18487" s="10"/>
      <c r="AM18487" s="10"/>
    </row>
    <row r="18488" spans="9:39">
      <c r="I18488" s="10"/>
      <c r="R18488" s="10"/>
      <c r="S18488" s="10"/>
      <c r="T18488" s="10"/>
      <c r="X18488" s="35"/>
      <c r="AG18488" s="10"/>
      <c r="AI18488" s="10"/>
      <c r="AL18488" s="10"/>
      <c r="AM18488" s="10"/>
    </row>
    <row r="18489" spans="9:39">
      <c r="I18489" s="10"/>
      <c r="R18489" s="10"/>
      <c r="S18489" s="10"/>
      <c r="T18489" s="10"/>
      <c r="X18489" s="35"/>
      <c r="AG18489" s="10"/>
      <c r="AI18489" s="10"/>
      <c r="AL18489" s="10"/>
      <c r="AM18489" s="10"/>
    </row>
    <row r="18490" spans="9:39">
      <c r="I18490" s="10"/>
      <c r="R18490" s="10"/>
      <c r="S18490" s="10"/>
      <c r="T18490" s="10"/>
      <c r="X18490" s="35"/>
      <c r="AG18490" s="10"/>
      <c r="AI18490" s="10"/>
      <c r="AL18490" s="10"/>
      <c r="AM18490" s="10"/>
    </row>
    <row r="18491" spans="9:39">
      <c r="I18491" s="10"/>
      <c r="R18491" s="10"/>
      <c r="S18491" s="10"/>
      <c r="T18491" s="10"/>
      <c r="X18491" s="35"/>
      <c r="AG18491" s="10"/>
      <c r="AI18491" s="10"/>
      <c r="AL18491" s="10"/>
      <c r="AM18491" s="10"/>
    </row>
    <row r="18492" spans="9:39">
      <c r="I18492" s="10"/>
      <c r="R18492" s="10"/>
      <c r="S18492" s="10"/>
      <c r="T18492" s="10"/>
      <c r="X18492" s="35"/>
      <c r="AG18492" s="10"/>
      <c r="AI18492" s="10"/>
      <c r="AL18492" s="10"/>
      <c r="AM18492" s="10"/>
    </row>
    <row r="18493" spans="9:39">
      <c r="I18493" s="10"/>
      <c r="R18493" s="10"/>
      <c r="S18493" s="10"/>
      <c r="T18493" s="10"/>
      <c r="X18493" s="35"/>
      <c r="AG18493" s="10"/>
      <c r="AI18493" s="10"/>
      <c r="AL18493" s="10"/>
      <c r="AM18493" s="10"/>
    </row>
    <row r="18494" spans="9:39">
      <c r="I18494" s="10"/>
      <c r="R18494" s="10"/>
      <c r="S18494" s="10"/>
      <c r="T18494" s="10"/>
      <c r="X18494" s="35"/>
      <c r="AG18494" s="10"/>
      <c r="AI18494" s="10"/>
      <c r="AL18494" s="10"/>
      <c r="AM18494" s="10"/>
    </row>
    <row r="18495" spans="9:39">
      <c r="I18495" s="10"/>
      <c r="R18495" s="10"/>
      <c r="S18495" s="10"/>
      <c r="T18495" s="10"/>
      <c r="X18495" s="35"/>
      <c r="AG18495" s="10"/>
      <c r="AI18495" s="10"/>
      <c r="AL18495" s="10"/>
      <c r="AM18495" s="10"/>
    </row>
    <row r="18496" spans="9:39">
      <c r="I18496" s="10"/>
      <c r="R18496" s="10"/>
      <c r="S18496" s="10"/>
      <c r="T18496" s="10"/>
      <c r="X18496" s="35"/>
      <c r="AG18496" s="10"/>
      <c r="AI18496" s="10"/>
      <c r="AL18496" s="10"/>
      <c r="AM18496" s="10"/>
    </row>
    <row r="18497" spans="9:39">
      <c r="I18497" s="10"/>
      <c r="R18497" s="10"/>
      <c r="S18497" s="10"/>
      <c r="T18497" s="10"/>
      <c r="X18497" s="35"/>
      <c r="AG18497" s="10"/>
      <c r="AI18497" s="10"/>
      <c r="AL18497" s="10"/>
      <c r="AM18497" s="10"/>
    </row>
    <row r="18498" spans="9:39">
      <c r="I18498" s="10"/>
      <c r="R18498" s="10"/>
      <c r="S18498" s="10"/>
      <c r="T18498" s="10"/>
      <c r="X18498" s="35"/>
      <c r="AG18498" s="10"/>
      <c r="AI18498" s="10"/>
      <c r="AL18498" s="10"/>
      <c r="AM18498" s="10"/>
    </row>
    <row r="18499" spans="9:39">
      <c r="I18499" s="10"/>
      <c r="R18499" s="10"/>
      <c r="S18499" s="10"/>
      <c r="T18499" s="10"/>
      <c r="X18499" s="35"/>
      <c r="AG18499" s="10"/>
      <c r="AI18499" s="10"/>
      <c r="AL18499" s="10"/>
      <c r="AM18499" s="10"/>
    </row>
    <row r="18500" spans="9:39">
      <c r="I18500" s="10"/>
      <c r="R18500" s="10"/>
      <c r="S18500" s="10"/>
      <c r="T18500" s="10"/>
      <c r="X18500" s="35"/>
      <c r="AG18500" s="10"/>
      <c r="AI18500" s="10"/>
      <c r="AL18500" s="10"/>
      <c r="AM18500" s="10"/>
    </row>
    <row r="18501" spans="9:39">
      <c r="I18501" s="10"/>
      <c r="R18501" s="10"/>
      <c r="S18501" s="10"/>
      <c r="T18501" s="10"/>
      <c r="X18501" s="35"/>
      <c r="AG18501" s="10"/>
      <c r="AI18501" s="10"/>
      <c r="AL18501" s="10"/>
      <c r="AM18501" s="10"/>
    </row>
    <row r="18502" spans="9:39">
      <c r="I18502" s="10"/>
      <c r="R18502" s="10"/>
      <c r="S18502" s="10"/>
      <c r="T18502" s="10"/>
      <c r="X18502" s="35"/>
      <c r="AG18502" s="10"/>
      <c r="AI18502" s="10"/>
      <c r="AL18502" s="10"/>
      <c r="AM18502" s="10"/>
    </row>
    <row r="18503" spans="9:39">
      <c r="I18503" s="10"/>
      <c r="R18503" s="10"/>
      <c r="S18503" s="10"/>
      <c r="T18503" s="10"/>
      <c r="X18503" s="35"/>
      <c r="AG18503" s="10"/>
      <c r="AI18503" s="10"/>
      <c r="AL18503" s="10"/>
      <c r="AM18503" s="10"/>
    </row>
    <row r="18504" spans="9:39">
      <c r="I18504" s="10"/>
      <c r="R18504" s="10"/>
      <c r="S18504" s="10"/>
      <c r="T18504" s="10"/>
      <c r="X18504" s="35"/>
      <c r="AG18504" s="10"/>
      <c r="AI18504" s="10"/>
      <c r="AL18504" s="10"/>
      <c r="AM18504" s="10"/>
    </row>
    <row r="18505" spans="9:39">
      <c r="I18505" s="10"/>
      <c r="R18505" s="10"/>
      <c r="S18505" s="10"/>
      <c r="T18505" s="10"/>
      <c r="X18505" s="35"/>
      <c r="AG18505" s="10"/>
      <c r="AI18505" s="10"/>
      <c r="AL18505" s="10"/>
      <c r="AM18505" s="10"/>
    </row>
    <row r="18506" spans="9:39">
      <c r="I18506" s="10"/>
      <c r="R18506" s="10"/>
      <c r="S18506" s="10"/>
      <c r="T18506" s="10"/>
      <c r="X18506" s="35"/>
      <c r="AG18506" s="10"/>
      <c r="AI18506" s="10"/>
      <c r="AL18506" s="10"/>
      <c r="AM18506" s="10"/>
    </row>
    <row r="18507" spans="9:39">
      <c r="I18507" s="10"/>
      <c r="R18507" s="10"/>
      <c r="S18507" s="10"/>
      <c r="T18507" s="10"/>
      <c r="X18507" s="35"/>
      <c r="AG18507" s="10"/>
      <c r="AI18507" s="10"/>
      <c r="AL18507" s="10"/>
      <c r="AM18507" s="10"/>
    </row>
    <row r="18508" spans="9:39">
      <c r="I18508" s="10"/>
      <c r="R18508" s="10"/>
      <c r="S18508" s="10"/>
      <c r="T18508" s="10"/>
      <c r="X18508" s="35"/>
      <c r="AG18508" s="10"/>
      <c r="AI18508" s="10"/>
      <c r="AL18508" s="10"/>
      <c r="AM18508" s="10"/>
    </row>
    <row r="18509" spans="9:39">
      <c r="I18509" s="10"/>
      <c r="R18509" s="10"/>
      <c r="S18509" s="10"/>
      <c r="T18509" s="10"/>
      <c r="X18509" s="35"/>
      <c r="AG18509" s="10"/>
      <c r="AI18509" s="10"/>
      <c r="AL18509" s="10"/>
      <c r="AM18509" s="10"/>
    </row>
    <row r="18510" spans="9:39">
      <c r="I18510" s="10"/>
      <c r="R18510" s="10"/>
      <c r="S18510" s="10"/>
      <c r="T18510" s="10"/>
      <c r="X18510" s="35"/>
      <c r="AG18510" s="10"/>
      <c r="AI18510" s="10"/>
      <c r="AL18510" s="10"/>
      <c r="AM18510" s="10"/>
    </row>
    <row r="18511" spans="9:39">
      <c r="I18511" s="10"/>
      <c r="R18511" s="10"/>
      <c r="S18511" s="10"/>
      <c r="T18511" s="10"/>
      <c r="X18511" s="35"/>
      <c r="AG18511" s="10"/>
      <c r="AI18511" s="10"/>
      <c r="AL18511" s="10"/>
      <c r="AM18511" s="10"/>
    </row>
    <row r="18512" spans="9:39">
      <c r="I18512" s="10"/>
      <c r="R18512" s="10"/>
      <c r="S18512" s="10"/>
      <c r="T18512" s="10"/>
      <c r="X18512" s="35"/>
      <c r="AG18512" s="10"/>
      <c r="AI18512" s="10"/>
      <c r="AL18512" s="10"/>
      <c r="AM18512" s="10"/>
    </row>
    <row r="18513" spans="9:39">
      <c r="I18513" s="10"/>
      <c r="R18513" s="10"/>
      <c r="S18513" s="10"/>
      <c r="T18513" s="10"/>
      <c r="X18513" s="35"/>
      <c r="AG18513" s="10"/>
      <c r="AI18513" s="10"/>
      <c r="AL18513" s="10"/>
      <c r="AM18513" s="10"/>
    </row>
    <row r="18514" spans="9:39">
      <c r="I18514" s="10"/>
      <c r="R18514" s="10"/>
      <c r="S18514" s="10"/>
      <c r="T18514" s="10"/>
      <c r="X18514" s="35"/>
      <c r="AG18514" s="10"/>
      <c r="AI18514" s="10"/>
      <c r="AL18514" s="10"/>
      <c r="AM18514" s="10"/>
    </row>
    <row r="18515" spans="9:39">
      <c r="I18515" s="10"/>
      <c r="R18515" s="10"/>
      <c r="S18515" s="10"/>
      <c r="T18515" s="10"/>
      <c r="X18515" s="35"/>
      <c r="AG18515" s="10"/>
      <c r="AI18515" s="10"/>
      <c r="AL18515" s="10"/>
      <c r="AM18515" s="10"/>
    </row>
    <row r="18516" spans="9:39">
      <c r="I18516" s="10"/>
      <c r="R18516" s="10"/>
      <c r="S18516" s="10"/>
      <c r="T18516" s="10"/>
      <c r="X18516" s="35"/>
      <c r="AG18516" s="10"/>
      <c r="AI18516" s="10"/>
      <c r="AL18516" s="10"/>
      <c r="AM18516" s="10"/>
    </row>
    <row r="18517" spans="9:39">
      <c r="I18517" s="10"/>
      <c r="R18517" s="10"/>
      <c r="S18517" s="10"/>
      <c r="T18517" s="10"/>
      <c r="X18517" s="35"/>
      <c r="AG18517" s="10"/>
      <c r="AI18517" s="10"/>
      <c r="AL18517" s="10"/>
      <c r="AM18517" s="10"/>
    </row>
    <row r="18518" spans="9:39">
      <c r="I18518" s="10"/>
      <c r="R18518" s="10"/>
      <c r="S18518" s="10"/>
      <c r="T18518" s="10"/>
      <c r="X18518" s="35"/>
      <c r="AG18518" s="10"/>
      <c r="AI18518" s="10"/>
      <c r="AL18518" s="10"/>
      <c r="AM18518" s="10"/>
    </row>
    <row r="18519" spans="9:39">
      <c r="I18519" s="10"/>
      <c r="R18519" s="10"/>
      <c r="S18519" s="10"/>
      <c r="T18519" s="10"/>
      <c r="X18519" s="35"/>
      <c r="AG18519" s="10"/>
      <c r="AI18519" s="10"/>
      <c r="AL18519" s="10"/>
      <c r="AM18519" s="10"/>
    </row>
    <row r="18520" spans="9:39">
      <c r="I18520" s="10"/>
      <c r="R18520" s="10"/>
      <c r="S18520" s="10"/>
      <c r="T18520" s="10"/>
      <c r="X18520" s="35"/>
      <c r="AG18520" s="10"/>
      <c r="AI18520" s="10"/>
      <c r="AL18520" s="10"/>
      <c r="AM18520" s="10"/>
    </row>
    <row r="18521" spans="9:39">
      <c r="I18521" s="10"/>
      <c r="R18521" s="10"/>
      <c r="S18521" s="10"/>
      <c r="T18521" s="10"/>
      <c r="X18521" s="35"/>
      <c r="AG18521" s="10"/>
      <c r="AI18521" s="10"/>
      <c r="AL18521" s="10"/>
      <c r="AM18521" s="10"/>
    </row>
    <row r="18522" spans="9:39">
      <c r="I18522" s="10"/>
      <c r="R18522" s="10"/>
      <c r="S18522" s="10"/>
      <c r="T18522" s="10"/>
      <c r="X18522" s="35"/>
      <c r="AG18522" s="10"/>
      <c r="AI18522" s="10"/>
      <c r="AL18522" s="10"/>
      <c r="AM18522" s="10"/>
    </row>
    <row r="18523" spans="9:39">
      <c r="I18523" s="10"/>
      <c r="R18523" s="10"/>
      <c r="S18523" s="10"/>
      <c r="T18523" s="10"/>
      <c r="X18523" s="35"/>
      <c r="AG18523" s="10"/>
      <c r="AI18523" s="10"/>
      <c r="AL18523" s="10"/>
      <c r="AM18523" s="10"/>
    </row>
    <row r="18524" spans="9:39">
      <c r="I18524" s="10"/>
      <c r="R18524" s="10"/>
      <c r="S18524" s="10"/>
      <c r="T18524" s="10"/>
      <c r="X18524" s="35"/>
      <c r="AG18524" s="10"/>
      <c r="AI18524" s="10"/>
      <c r="AL18524" s="10"/>
      <c r="AM18524" s="10"/>
    </row>
    <row r="18525" spans="9:39">
      <c r="I18525" s="10"/>
      <c r="R18525" s="10"/>
      <c r="S18525" s="10"/>
      <c r="T18525" s="10"/>
      <c r="X18525" s="35"/>
      <c r="AG18525" s="10"/>
      <c r="AI18525" s="10"/>
      <c r="AL18525" s="10"/>
      <c r="AM18525" s="10"/>
    </row>
    <row r="18526" spans="9:39">
      <c r="I18526" s="10"/>
      <c r="R18526" s="10"/>
      <c r="S18526" s="10"/>
      <c r="T18526" s="10"/>
      <c r="X18526" s="35"/>
      <c r="AG18526" s="10"/>
      <c r="AI18526" s="10"/>
      <c r="AL18526" s="10"/>
      <c r="AM18526" s="10"/>
    </row>
    <row r="18527" spans="9:39">
      <c r="I18527" s="10"/>
      <c r="R18527" s="10"/>
      <c r="S18527" s="10"/>
      <c r="T18527" s="10"/>
      <c r="X18527" s="35"/>
      <c r="AG18527" s="10"/>
      <c r="AI18527" s="10"/>
      <c r="AL18527" s="10"/>
      <c r="AM18527" s="10"/>
    </row>
    <row r="18528" spans="9:39">
      <c r="I18528" s="10"/>
      <c r="R18528" s="10"/>
      <c r="S18528" s="10"/>
      <c r="T18528" s="10"/>
      <c r="X18528" s="35"/>
      <c r="AG18528" s="10"/>
      <c r="AI18528" s="10"/>
      <c r="AL18528" s="10"/>
      <c r="AM18528" s="10"/>
    </row>
    <row r="18529" spans="9:39">
      <c r="I18529" s="10"/>
      <c r="R18529" s="10"/>
      <c r="S18529" s="10"/>
      <c r="T18529" s="10"/>
      <c r="X18529" s="35"/>
      <c r="AG18529" s="10"/>
      <c r="AI18529" s="10"/>
      <c r="AL18529" s="10"/>
      <c r="AM18529" s="10"/>
    </row>
    <row r="18530" spans="9:39">
      <c r="I18530" s="10"/>
      <c r="R18530" s="10"/>
      <c r="S18530" s="10"/>
      <c r="T18530" s="10"/>
      <c r="X18530" s="35"/>
      <c r="AG18530" s="10"/>
      <c r="AI18530" s="10"/>
      <c r="AL18530" s="10"/>
      <c r="AM18530" s="10"/>
    </row>
    <row r="18531" spans="9:39">
      <c r="I18531" s="10"/>
      <c r="R18531" s="10"/>
      <c r="S18531" s="10"/>
      <c r="T18531" s="10"/>
      <c r="X18531" s="35"/>
      <c r="AG18531" s="10"/>
      <c r="AI18531" s="10"/>
      <c r="AL18531" s="10"/>
      <c r="AM18531" s="10"/>
    </row>
    <row r="18532" spans="9:39">
      <c r="I18532" s="10"/>
      <c r="R18532" s="10"/>
      <c r="S18532" s="10"/>
      <c r="T18532" s="10"/>
      <c r="X18532" s="35"/>
      <c r="AG18532" s="10"/>
      <c r="AI18532" s="10"/>
      <c r="AL18532" s="10"/>
      <c r="AM18532" s="10"/>
    </row>
    <row r="18533" spans="9:39">
      <c r="I18533" s="10"/>
      <c r="R18533" s="10"/>
      <c r="S18533" s="10"/>
      <c r="T18533" s="10"/>
      <c r="X18533" s="35"/>
      <c r="AG18533" s="10"/>
      <c r="AI18533" s="10"/>
      <c r="AL18533" s="10"/>
      <c r="AM18533" s="10"/>
    </row>
    <row r="18534" spans="9:39">
      <c r="I18534" s="10"/>
      <c r="R18534" s="10"/>
      <c r="S18534" s="10"/>
      <c r="T18534" s="10"/>
      <c r="X18534" s="35"/>
      <c r="AG18534" s="10"/>
      <c r="AI18534" s="10"/>
      <c r="AL18534" s="10"/>
      <c r="AM18534" s="10"/>
    </row>
    <row r="18535" spans="9:39">
      <c r="I18535" s="10"/>
      <c r="R18535" s="10"/>
      <c r="S18535" s="10"/>
      <c r="T18535" s="10"/>
      <c r="X18535" s="35"/>
      <c r="AG18535" s="10"/>
      <c r="AI18535" s="10"/>
      <c r="AL18535" s="10"/>
      <c r="AM18535" s="10"/>
    </row>
    <row r="18536" spans="9:39">
      <c r="I18536" s="10"/>
      <c r="R18536" s="10"/>
      <c r="S18536" s="10"/>
      <c r="T18536" s="10"/>
      <c r="X18536" s="35"/>
      <c r="AG18536" s="10"/>
      <c r="AI18536" s="10"/>
      <c r="AL18536" s="10"/>
      <c r="AM18536" s="10"/>
    </row>
    <row r="18537" spans="9:39">
      <c r="I18537" s="10"/>
      <c r="R18537" s="10"/>
      <c r="S18537" s="10"/>
      <c r="T18537" s="10"/>
      <c r="X18537" s="35"/>
      <c r="AG18537" s="10"/>
      <c r="AI18537" s="10"/>
      <c r="AL18537" s="10"/>
      <c r="AM18537" s="10"/>
    </row>
    <row r="18538" spans="9:39">
      <c r="I18538" s="10"/>
      <c r="R18538" s="10"/>
      <c r="S18538" s="10"/>
      <c r="T18538" s="10"/>
      <c r="X18538" s="35"/>
      <c r="AG18538" s="10"/>
      <c r="AI18538" s="10"/>
      <c r="AL18538" s="10"/>
      <c r="AM18538" s="10"/>
    </row>
    <row r="18539" spans="9:39">
      <c r="I18539" s="10"/>
      <c r="R18539" s="10"/>
      <c r="S18539" s="10"/>
      <c r="T18539" s="10"/>
      <c r="X18539" s="35"/>
      <c r="AG18539" s="10"/>
      <c r="AI18539" s="10"/>
      <c r="AL18539" s="10"/>
      <c r="AM18539" s="10"/>
    </row>
    <row r="18540" spans="9:39">
      <c r="I18540" s="10"/>
      <c r="R18540" s="10"/>
      <c r="S18540" s="10"/>
      <c r="T18540" s="10"/>
      <c r="X18540" s="35"/>
      <c r="AG18540" s="10"/>
      <c r="AI18540" s="10"/>
      <c r="AL18540" s="10"/>
      <c r="AM18540" s="10"/>
    </row>
    <row r="18541" spans="9:39">
      <c r="I18541" s="10"/>
      <c r="R18541" s="10"/>
      <c r="S18541" s="10"/>
      <c r="T18541" s="10"/>
      <c r="X18541" s="35"/>
      <c r="AG18541" s="10"/>
      <c r="AI18541" s="10"/>
      <c r="AL18541" s="10"/>
      <c r="AM18541" s="10"/>
    </row>
    <row r="18542" spans="9:39">
      <c r="I18542" s="10"/>
      <c r="R18542" s="10"/>
      <c r="S18542" s="10"/>
      <c r="T18542" s="10"/>
      <c r="X18542" s="35"/>
      <c r="AG18542" s="10"/>
      <c r="AI18542" s="10"/>
      <c r="AL18542" s="10"/>
      <c r="AM18542" s="10"/>
    </row>
    <row r="18543" spans="9:39">
      <c r="I18543" s="10"/>
      <c r="R18543" s="10"/>
      <c r="S18543" s="10"/>
      <c r="T18543" s="10"/>
      <c r="X18543" s="35"/>
      <c r="AG18543" s="10"/>
      <c r="AI18543" s="10"/>
      <c r="AL18543" s="10"/>
      <c r="AM18543" s="10"/>
    </row>
    <row r="18544" spans="9:39">
      <c r="I18544" s="10"/>
      <c r="R18544" s="10"/>
      <c r="S18544" s="10"/>
      <c r="T18544" s="10"/>
      <c r="X18544" s="35"/>
      <c r="AG18544" s="10"/>
      <c r="AI18544" s="10"/>
      <c r="AL18544" s="10"/>
      <c r="AM18544" s="10"/>
    </row>
    <row r="18545" spans="9:39">
      <c r="I18545" s="10"/>
      <c r="R18545" s="10"/>
      <c r="S18545" s="10"/>
      <c r="T18545" s="10"/>
      <c r="X18545" s="35"/>
      <c r="AG18545" s="10"/>
      <c r="AI18545" s="10"/>
      <c r="AL18545" s="10"/>
      <c r="AM18545" s="10"/>
    </row>
    <row r="18546" spans="9:39">
      <c r="I18546" s="10"/>
      <c r="R18546" s="10"/>
      <c r="S18546" s="10"/>
      <c r="T18546" s="10"/>
      <c r="X18546" s="35"/>
      <c r="AG18546" s="10"/>
      <c r="AI18546" s="10"/>
      <c r="AL18546" s="10"/>
      <c r="AM18546" s="10"/>
    </row>
    <row r="18547" spans="9:39">
      <c r="I18547" s="10"/>
      <c r="R18547" s="10"/>
      <c r="S18547" s="10"/>
      <c r="T18547" s="10"/>
      <c r="X18547" s="35"/>
      <c r="AG18547" s="10"/>
      <c r="AI18547" s="10"/>
      <c r="AL18547" s="10"/>
      <c r="AM18547" s="10"/>
    </row>
    <row r="18548" spans="9:39">
      <c r="I18548" s="10"/>
      <c r="R18548" s="10"/>
      <c r="S18548" s="10"/>
      <c r="T18548" s="10"/>
      <c r="X18548" s="35"/>
      <c r="AG18548" s="10"/>
      <c r="AI18548" s="10"/>
      <c r="AL18548" s="10"/>
      <c r="AM18548" s="10"/>
    </row>
    <row r="18549" spans="9:39">
      <c r="I18549" s="10"/>
      <c r="R18549" s="10"/>
      <c r="S18549" s="10"/>
      <c r="T18549" s="10"/>
      <c r="X18549" s="35"/>
      <c r="AG18549" s="10"/>
      <c r="AI18549" s="10"/>
      <c r="AL18549" s="10"/>
      <c r="AM18549" s="10"/>
    </row>
    <row r="18550" spans="9:39">
      <c r="I18550" s="10"/>
      <c r="R18550" s="10"/>
      <c r="S18550" s="10"/>
      <c r="T18550" s="10"/>
      <c r="X18550" s="35"/>
      <c r="AG18550" s="10"/>
      <c r="AI18550" s="10"/>
      <c r="AL18550" s="10"/>
      <c r="AM18550" s="10"/>
    </row>
    <row r="18551" spans="9:39">
      <c r="I18551" s="10"/>
      <c r="R18551" s="10"/>
      <c r="S18551" s="10"/>
      <c r="T18551" s="10"/>
      <c r="X18551" s="35"/>
      <c r="AG18551" s="10"/>
      <c r="AI18551" s="10"/>
      <c r="AL18551" s="10"/>
      <c r="AM18551" s="10"/>
    </row>
    <row r="18552" spans="9:39">
      <c r="I18552" s="10"/>
      <c r="R18552" s="10"/>
      <c r="S18552" s="10"/>
      <c r="T18552" s="10"/>
      <c r="X18552" s="35"/>
      <c r="AG18552" s="10"/>
      <c r="AI18552" s="10"/>
      <c r="AL18552" s="10"/>
      <c r="AM18552" s="10"/>
    </row>
    <row r="18553" spans="9:39">
      <c r="I18553" s="10"/>
      <c r="R18553" s="10"/>
      <c r="S18553" s="10"/>
      <c r="T18553" s="10"/>
      <c r="X18553" s="35"/>
      <c r="AG18553" s="10"/>
      <c r="AI18553" s="10"/>
      <c r="AL18553" s="10"/>
      <c r="AM18553" s="10"/>
    </row>
    <row r="18554" spans="9:39">
      <c r="I18554" s="10"/>
      <c r="R18554" s="10"/>
      <c r="S18554" s="10"/>
      <c r="T18554" s="10"/>
      <c r="X18554" s="35"/>
      <c r="AG18554" s="10"/>
      <c r="AI18554" s="10"/>
      <c r="AL18554" s="10"/>
      <c r="AM18554" s="10"/>
    </row>
    <row r="18555" spans="9:39">
      <c r="I18555" s="10"/>
      <c r="R18555" s="10"/>
      <c r="S18555" s="10"/>
      <c r="T18555" s="10"/>
      <c r="X18555" s="35"/>
      <c r="AG18555" s="10"/>
      <c r="AI18555" s="10"/>
      <c r="AL18555" s="10"/>
      <c r="AM18555" s="10"/>
    </row>
    <row r="18556" spans="9:39">
      <c r="I18556" s="10"/>
      <c r="R18556" s="10"/>
      <c r="S18556" s="10"/>
      <c r="T18556" s="10"/>
      <c r="X18556" s="35"/>
      <c r="AG18556" s="10"/>
      <c r="AI18556" s="10"/>
      <c r="AL18556" s="10"/>
      <c r="AM18556" s="10"/>
    </row>
    <row r="18557" spans="9:39">
      <c r="I18557" s="10"/>
      <c r="R18557" s="10"/>
      <c r="S18557" s="10"/>
      <c r="T18557" s="10"/>
      <c r="X18557" s="35"/>
      <c r="AG18557" s="10"/>
      <c r="AI18557" s="10"/>
      <c r="AL18557" s="10"/>
      <c r="AM18557" s="10"/>
    </row>
    <row r="18558" spans="9:39">
      <c r="I18558" s="10"/>
      <c r="R18558" s="10"/>
      <c r="S18558" s="10"/>
      <c r="T18558" s="10"/>
      <c r="X18558" s="35"/>
      <c r="AG18558" s="10"/>
      <c r="AI18558" s="10"/>
      <c r="AL18558" s="10"/>
      <c r="AM18558" s="10"/>
    </row>
    <row r="18559" spans="9:39">
      <c r="I18559" s="10"/>
      <c r="R18559" s="10"/>
      <c r="S18559" s="10"/>
      <c r="T18559" s="10"/>
      <c r="X18559" s="35"/>
      <c r="AG18559" s="10"/>
      <c r="AI18559" s="10"/>
      <c r="AL18559" s="10"/>
      <c r="AM18559" s="10"/>
    </row>
    <row r="18560" spans="9:39">
      <c r="I18560" s="10"/>
      <c r="R18560" s="10"/>
      <c r="S18560" s="10"/>
      <c r="T18560" s="10"/>
      <c r="X18560" s="35"/>
      <c r="AG18560" s="10"/>
      <c r="AI18560" s="10"/>
      <c r="AL18560" s="10"/>
      <c r="AM18560" s="10"/>
    </row>
    <row r="18561" spans="9:39">
      <c r="I18561" s="10"/>
      <c r="R18561" s="10"/>
      <c r="S18561" s="10"/>
      <c r="T18561" s="10"/>
      <c r="X18561" s="35"/>
      <c r="AG18561" s="10"/>
      <c r="AI18561" s="10"/>
      <c r="AL18561" s="10"/>
      <c r="AM18561" s="10"/>
    </row>
    <row r="18562" spans="9:39">
      <c r="I18562" s="10"/>
      <c r="R18562" s="10"/>
      <c r="S18562" s="10"/>
      <c r="T18562" s="10"/>
      <c r="X18562" s="35"/>
      <c r="AG18562" s="10"/>
      <c r="AI18562" s="10"/>
      <c r="AL18562" s="10"/>
      <c r="AM18562" s="10"/>
    </row>
    <row r="18563" spans="9:39">
      <c r="I18563" s="10"/>
      <c r="R18563" s="10"/>
      <c r="S18563" s="10"/>
      <c r="T18563" s="10"/>
      <c r="X18563" s="35"/>
      <c r="AG18563" s="10"/>
      <c r="AI18563" s="10"/>
      <c r="AL18563" s="10"/>
      <c r="AM18563" s="10"/>
    </row>
    <row r="18564" spans="9:39">
      <c r="I18564" s="10"/>
      <c r="R18564" s="10"/>
      <c r="S18564" s="10"/>
      <c r="T18564" s="10"/>
      <c r="X18564" s="35"/>
      <c r="AG18564" s="10"/>
      <c r="AI18564" s="10"/>
      <c r="AL18564" s="10"/>
      <c r="AM18564" s="10"/>
    </row>
    <row r="18565" spans="9:39">
      <c r="I18565" s="10"/>
      <c r="R18565" s="10"/>
      <c r="S18565" s="10"/>
      <c r="T18565" s="10"/>
      <c r="X18565" s="35"/>
      <c r="AG18565" s="10"/>
      <c r="AI18565" s="10"/>
      <c r="AL18565" s="10"/>
      <c r="AM18565" s="10"/>
    </row>
    <row r="18566" spans="9:39">
      <c r="I18566" s="10"/>
      <c r="R18566" s="10"/>
      <c r="S18566" s="10"/>
      <c r="T18566" s="10"/>
      <c r="X18566" s="35"/>
      <c r="AG18566" s="10"/>
      <c r="AI18566" s="10"/>
      <c r="AL18566" s="10"/>
      <c r="AM18566" s="10"/>
    </row>
    <row r="18567" spans="9:39">
      <c r="I18567" s="10"/>
      <c r="R18567" s="10"/>
      <c r="S18567" s="10"/>
      <c r="T18567" s="10"/>
      <c r="X18567" s="35"/>
      <c r="AG18567" s="10"/>
      <c r="AI18567" s="10"/>
      <c r="AL18567" s="10"/>
      <c r="AM18567" s="10"/>
    </row>
    <row r="18568" spans="9:39">
      <c r="I18568" s="10"/>
      <c r="R18568" s="10"/>
      <c r="S18568" s="10"/>
      <c r="T18568" s="10"/>
      <c r="X18568" s="35"/>
      <c r="AG18568" s="10"/>
      <c r="AI18568" s="10"/>
      <c r="AL18568" s="10"/>
      <c r="AM18568" s="10"/>
    </row>
    <row r="18569" spans="9:39">
      <c r="I18569" s="10"/>
      <c r="R18569" s="10"/>
      <c r="S18569" s="10"/>
      <c r="T18569" s="10"/>
      <c r="X18569" s="35"/>
      <c r="AG18569" s="10"/>
      <c r="AI18569" s="10"/>
      <c r="AL18569" s="10"/>
      <c r="AM18569" s="10"/>
    </row>
    <row r="18570" spans="9:39">
      <c r="I18570" s="10"/>
      <c r="R18570" s="10"/>
      <c r="S18570" s="10"/>
      <c r="T18570" s="10"/>
      <c r="X18570" s="35"/>
      <c r="AG18570" s="10"/>
      <c r="AI18570" s="10"/>
      <c r="AL18570" s="10"/>
      <c r="AM18570" s="10"/>
    </row>
    <row r="18571" spans="9:39">
      <c r="I18571" s="10"/>
      <c r="R18571" s="10"/>
      <c r="S18571" s="10"/>
      <c r="T18571" s="10"/>
      <c r="X18571" s="35"/>
      <c r="AG18571" s="10"/>
      <c r="AI18571" s="10"/>
      <c r="AL18571" s="10"/>
      <c r="AM18571" s="10"/>
    </row>
    <row r="18572" spans="9:39">
      <c r="I18572" s="10"/>
      <c r="R18572" s="10"/>
      <c r="S18572" s="10"/>
      <c r="T18572" s="10"/>
      <c r="X18572" s="35"/>
      <c r="AG18572" s="10"/>
      <c r="AI18572" s="10"/>
      <c r="AL18572" s="10"/>
      <c r="AM18572" s="10"/>
    </row>
    <row r="18573" spans="9:39">
      <c r="I18573" s="10"/>
      <c r="R18573" s="10"/>
      <c r="S18573" s="10"/>
      <c r="T18573" s="10"/>
      <c r="X18573" s="35"/>
      <c r="AG18573" s="10"/>
      <c r="AI18573" s="10"/>
      <c r="AL18573" s="10"/>
      <c r="AM18573" s="10"/>
    </row>
    <row r="18574" spans="9:39">
      <c r="I18574" s="10"/>
      <c r="R18574" s="10"/>
      <c r="S18574" s="10"/>
      <c r="T18574" s="10"/>
      <c r="X18574" s="35"/>
      <c r="AG18574" s="10"/>
      <c r="AI18574" s="10"/>
      <c r="AL18574" s="10"/>
      <c r="AM18574" s="10"/>
    </row>
    <row r="18575" spans="9:39">
      <c r="I18575" s="10"/>
      <c r="R18575" s="10"/>
      <c r="S18575" s="10"/>
      <c r="T18575" s="10"/>
      <c r="X18575" s="35"/>
      <c r="AG18575" s="10"/>
      <c r="AI18575" s="10"/>
      <c r="AL18575" s="10"/>
      <c r="AM18575" s="10"/>
    </row>
    <row r="18576" spans="9:39">
      <c r="I18576" s="10"/>
      <c r="R18576" s="10"/>
      <c r="S18576" s="10"/>
      <c r="T18576" s="10"/>
      <c r="X18576" s="35"/>
      <c r="AG18576" s="10"/>
      <c r="AI18576" s="10"/>
      <c r="AL18576" s="10"/>
      <c r="AM18576" s="10"/>
    </row>
    <row r="18577" spans="9:39">
      <c r="I18577" s="10"/>
      <c r="R18577" s="10"/>
      <c r="S18577" s="10"/>
      <c r="T18577" s="10"/>
      <c r="X18577" s="35"/>
      <c r="AG18577" s="10"/>
      <c r="AI18577" s="10"/>
      <c r="AL18577" s="10"/>
      <c r="AM18577" s="10"/>
    </row>
    <row r="18578" spans="9:39">
      <c r="I18578" s="10"/>
      <c r="R18578" s="10"/>
      <c r="S18578" s="10"/>
      <c r="T18578" s="10"/>
      <c r="X18578" s="35"/>
      <c r="AG18578" s="10"/>
      <c r="AI18578" s="10"/>
      <c r="AL18578" s="10"/>
      <c r="AM18578" s="10"/>
    </row>
    <row r="18579" spans="9:39">
      <c r="I18579" s="10"/>
      <c r="R18579" s="10"/>
      <c r="S18579" s="10"/>
      <c r="T18579" s="10"/>
      <c r="X18579" s="35"/>
      <c r="AG18579" s="10"/>
      <c r="AI18579" s="10"/>
      <c r="AL18579" s="10"/>
      <c r="AM18579" s="10"/>
    </row>
    <row r="18580" spans="9:39">
      <c r="I18580" s="10"/>
      <c r="R18580" s="10"/>
      <c r="S18580" s="10"/>
      <c r="T18580" s="10"/>
      <c r="X18580" s="35"/>
      <c r="AG18580" s="10"/>
      <c r="AI18580" s="10"/>
      <c r="AL18580" s="10"/>
      <c r="AM18580" s="10"/>
    </row>
    <row r="18581" spans="9:39">
      <c r="I18581" s="10"/>
      <c r="R18581" s="10"/>
      <c r="S18581" s="10"/>
      <c r="T18581" s="10"/>
      <c r="X18581" s="35"/>
      <c r="AG18581" s="10"/>
      <c r="AI18581" s="10"/>
      <c r="AL18581" s="10"/>
      <c r="AM18581" s="10"/>
    </row>
    <row r="18582" spans="9:39">
      <c r="I18582" s="10"/>
      <c r="R18582" s="10"/>
      <c r="S18582" s="10"/>
      <c r="T18582" s="10"/>
      <c r="X18582" s="35"/>
      <c r="AG18582" s="10"/>
      <c r="AI18582" s="10"/>
      <c r="AL18582" s="10"/>
      <c r="AM18582" s="10"/>
    </row>
    <row r="18583" spans="9:39">
      <c r="I18583" s="10"/>
      <c r="R18583" s="10"/>
      <c r="S18583" s="10"/>
      <c r="T18583" s="10"/>
      <c r="X18583" s="35"/>
      <c r="AG18583" s="10"/>
      <c r="AI18583" s="10"/>
      <c r="AL18583" s="10"/>
      <c r="AM18583" s="10"/>
    </row>
    <row r="18584" spans="9:39">
      <c r="I18584" s="10"/>
      <c r="R18584" s="10"/>
      <c r="S18584" s="10"/>
      <c r="T18584" s="10"/>
      <c r="X18584" s="35"/>
      <c r="AG18584" s="10"/>
      <c r="AI18584" s="10"/>
      <c r="AL18584" s="10"/>
      <c r="AM18584" s="10"/>
    </row>
    <row r="18585" spans="9:39">
      <c r="I18585" s="10"/>
      <c r="R18585" s="10"/>
      <c r="S18585" s="10"/>
      <c r="T18585" s="10"/>
      <c r="X18585" s="35"/>
      <c r="AG18585" s="10"/>
      <c r="AI18585" s="10"/>
      <c r="AL18585" s="10"/>
      <c r="AM18585" s="10"/>
    </row>
    <row r="18586" spans="9:39">
      <c r="I18586" s="10"/>
      <c r="R18586" s="10"/>
      <c r="S18586" s="10"/>
      <c r="T18586" s="10"/>
      <c r="X18586" s="35"/>
      <c r="AG18586" s="10"/>
      <c r="AI18586" s="10"/>
      <c r="AL18586" s="10"/>
      <c r="AM18586" s="10"/>
    </row>
    <row r="18587" spans="9:39">
      <c r="I18587" s="10"/>
      <c r="R18587" s="10"/>
      <c r="S18587" s="10"/>
      <c r="T18587" s="10"/>
      <c r="X18587" s="35"/>
      <c r="AG18587" s="10"/>
      <c r="AI18587" s="10"/>
      <c r="AL18587" s="10"/>
      <c r="AM18587" s="10"/>
    </row>
    <row r="18588" spans="9:39">
      <c r="I18588" s="10"/>
      <c r="R18588" s="10"/>
      <c r="S18588" s="10"/>
      <c r="T18588" s="10"/>
      <c r="X18588" s="35"/>
      <c r="AG18588" s="10"/>
      <c r="AI18588" s="10"/>
      <c r="AL18588" s="10"/>
      <c r="AM18588" s="10"/>
    </row>
    <row r="18589" spans="9:39">
      <c r="I18589" s="10"/>
      <c r="R18589" s="10"/>
      <c r="S18589" s="10"/>
      <c r="T18589" s="10"/>
      <c r="X18589" s="35"/>
      <c r="AG18589" s="10"/>
      <c r="AI18589" s="10"/>
      <c r="AL18589" s="10"/>
      <c r="AM18589" s="10"/>
    </row>
    <row r="18590" spans="9:39">
      <c r="I18590" s="10"/>
      <c r="R18590" s="10"/>
      <c r="S18590" s="10"/>
      <c r="T18590" s="10"/>
      <c r="X18590" s="35"/>
      <c r="AG18590" s="10"/>
      <c r="AI18590" s="10"/>
      <c r="AL18590" s="10"/>
      <c r="AM18590" s="10"/>
    </row>
    <row r="18591" spans="9:39">
      <c r="I18591" s="10"/>
      <c r="R18591" s="10"/>
      <c r="S18591" s="10"/>
      <c r="T18591" s="10"/>
      <c r="X18591" s="35"/>
      <c r="AG18591" s="10"/>
      <c r="AI18591" s="10"/>
      <c r="AL18591" s="10"/>
      <c r="AM18591" s="10"/>
    </row>
    <row r="18592" spans="9:39">
      <c r="I18592" s="10"/>
      <c r="R18592" s="10"/>
      <c r="S18592" s="10"/>
      <c r="T18592" s="10"/>
      <c r="X18592" s="35"/>
      <c r="AG18592" s="10"/>
      <c r="AI18592" s="10"/>
      <c r="AL18592" s="10"/>
      <c r="AM18592" s="10"/>
    </row>
    <row r="18593" spans="9:39">
      <c r="I18593" s="10"/>
      <c r="R18593" s="10"/>
      <c r="S18593" s="10"/>
      <c r="T18593" s="10"/>
      <c r="X18593" s="35"/>
      <c r="AG18593" s="10"/>
      <c r="AI18593" s="10"/>
      <c r="AL18593" s="10"/>
      <c r="AM18593" s="10"/>
    </row>
    <row r="18594" spans="9:39">
      <c r="I18594" s="10"/>
      <c r="R18594" s="10"/>
      <c r="S18594" s="10"/>
      <c r="T18594" s="10"/>
      <c r="X18594" s="35"/>
      <c r="AG18594" s="10"/>
      <c r="AI18594" s="10"/>
      <c r="AL18594" s="10"/>
      <c r="AM18594" s="10"/>
    </row>
    <row r="18595" spans="9:39">
      <c r="I18595" s="10"/>
      <c r="R18595" s="10"/>
      <c r="S18595" s="10"/>
      <c r="T18595" s="10"/>
      <c r="X18595" s="35"/>
      <c r="AG18595" s="10"/>
      <c r="AI18595" s="10"/>
      <c r="AL18595" s="10"/>
      <c r="AM18595" s="10"/>
    </row>
    <row r="18596" spans="9:39">
      <c r="I18596" s="10"/>
      <c r="R18596" s="10"/>
      <c r="S18596" s="10"/>
      <c r="T18596" s="10"/>
      <c r="X18596" s="35"/>
      <c r="AG18596" s="10"/>
      <c r="AI18596" s="10"/>
      <c r="AL18596" s="10"/>
      <c r="AM18596" s="10"/>
    </row>
    <row r="18597" spans="9:39">
      <c r="I18597" s="10"/>
      <c r="R18597" s="10"/>
      <c r="S18597" s="10"/>
      <c r="T18597" s="10"/>
      <c r="X18597" s="35"/>
      <c r="AG18597" s="10"/>
      <c r="AI18597" s="10"/>
      <c r="AL18597" s="10"/>
      <c r="AM18597" s="10"/>
    </row>
    <row r="18598" spans="9:39">
      <c r="I18598" s="10"/>
      <c r="R18598" s="10"/>
      <c r="S18598" s="10"/>
      <c r="T18598" s="10"/>
      <c r="X18598" s="35"/>
      <c r="AG18598" s="10"/>
      <c r="AI18598" s="10"/>
      <c r="AL18598" s="10"/>
      <c r="AM18598" s="10"/>
    </row>
    <row r="18599" spans="9:39">
      <c r="I18599" s="10"/>
      <c r="R18599" s="10"/>
      <c r="S18599" s="10"/>
      <c r="T18599" s="10"/>
      <c r="X18599" s="35"/>
      <c r="AG18599" s="10"/>
      <c r="AI18599" s="10"/>
      <c r="AL18599" s="10"/>
      <c r="AM18599" s="10"/>
    </row>
    <row r="18600" spans="9:39">
      <c r="I18600" s="10"/>
      <c r="R18600" s="10"/>
      <c r="S18600" s="10"/>
      <c r="T18600" s="10"/>
      <c r="X18600" s="35"/>
      <c r="AG18600" s="10"/>
      <c r="AI18600" s="10"/>
      <c r="AL18600" s="10"/>
      <c r="AM18600" s="10"/>
    </row>
    <row r="18601" spans="9:39">
      <c r="I18601" s="10"/>
      <c r="R18601" s="10"/>
      <c r="S18601" s="10"/>
      <c r="T18601" s="10"/>
      <c r="X18601" s="35"/>
      <c r="AG18601" s="10"/>
      <c r="AI18601" s="10"/>
      <c r="AL18601" s="10"/>
      <c r="AM18601" s="10"/>
    </row>
    <row r="18602" spans="9:39">
      <c r="I18602" s="10"/>
      <c r="R18602" s="10"/>
      <c r="S18602" s="10"/>
      <c r="T18602" s="10"/>
      <c r="X18602" s="35"/>
      <c r="AG18602" s="10"/>
      <c r="AI18602" s="10"/>
      <c r="AL18602" s="10"/>
      <c r="AM18602" s="10"/>
    </row>
    <row r="18603" spans="9:39">
      <c r="I18603" s="10"/>
      <c r="R18603" s="10"/>
      <c r="S18603" s="10"/>
      <c r="T18603" s="10"/>
      <c r="X18603" s="35"/>
      <c r="AG18603" s="10"/>
      <c r="AI18603" s="10"/>
      <c r="AL18603" s="10"/>
      <c r="AM18603" s="10"/>
    </row>
    <row r="18604" spans="9:39">
      <c r="I18604" s="10"/>
      <c r="R18604" s="10"/>
      <c r="S18604" s="10"/>
      <c r="T18604" s="10"/>
      <c r="X18604" s="35"/>
      <c r="AG18604" s="10"/>
      <c r="AI18604" s="10"/>
      <c r="AL18604" s="10"/>
      <c r="AM18604" s="10"/>
    </row>
    <row r="18605" spans="9:39">
      <c r="I18605" s="10"/>
      <c r="R18605" s="10"/>
      <c r="S18605" s="10"/>
      <c r="T18605" s="10"/>
      <c r="X18605" s="35"/>
      <c r="AG18605" s="10"/>
      <c r="AI18605" s="10"/>
      <c r="AL18605" s="10"/>
      <c r="AM18605" s="10"/>
    </row>
    <row r="18606" spans="9:39">
      <c r="I18606" s="10"/>
      <c r="R18606" s="10"/>
      <c r="S18606" s="10"/>
      <c r="T18606" s="10"/>
      <c r="X18606" s="35"/>
      <c r="AG18606" s="10"/>
      <c r="AI18606" s="10"/>
      <c r="AL18606" s="10"/>
      <c r="AM18606" s="10"/>
    </row>
    <row r="18607" spans="9:39">
      <c r="I18607" s="10"/>
      <c r="R18607" s="10"/>
      <c r="S18607" s="10"/>
      <c r="T18607" s="10"/>
      <c r="X18607" s="35"/>
      <c r="AG18607" s="10"/>
      <c r="AI18607" s="10"/>
      <c r="AL18607" s="10"/>
      <c r="AM18607" s="10"/>
    </row>
    <row r="18608" spans="9:39">
      <c r="I18608" s="10"/>
      <c r="R18608" s="10"/>
      <c r="S18608" s="10"/>
      <c r="T18608" s="10"/>
      <c r="X18608" s="35"/>
      <c r="AG18608" s="10"/>
      <c r="AI18608" s="10"/>
      <c r="AL18608" s="10"/>
      <c r="AM18608" s="10"/>
    </row>
    <row r="18609" spans="9:39">
      <c r="I18609" s="10"/>
      <c r="R18609" s="10"/>
      <c r="S18609" s="10"/>
      <c r="T18609" s="10"/>
      <c r="X18609" s="35"/>
      <c r="AG18609" s="10"/>
      <c r="AI18609" s="10"/>
      <c r="AL18609" s="10"/>
      <c r="AM18609" s="10"/>
    </row>
    <row r="18610" spans="9:39">
      <c r="I18610" s="10"/>
      <c r="R18610" s="10"/>
      <c r="S18610" s="10"/>
      <c r="T18610" s="10"/>
      <c r="X18610" s="35"/>
      <c r="AG18610" s="10"/>
      <c r="AI18610" s="10"/>
      <c r="AL18610" s="10"/>
      <c r="AM18610" s="10"/>
    </row>
    <row r="18611" spans="9:39">
      <c r="I18611" s="10"/>
      <c r="R18611" s="10"/>
      <c r="S18611" s="10"/>
      <c r="T18611" s="10"/>
      <c r="X18611" s="35"/>
      <c r="AG18611" s="10"/>
      <c r="AI18611" s="10"/>
      <c r="AL18611" s="10"/>
      <c r="AM18611" s="10"/>
    </row>
    <row r="18612" spans="9:39">
      <c r="I18612" s="10"/>
      <c r="R18612" s="10"/>
      <c r="S18612" s="10"/>
      <c r="T18612" s="10"/>
      <c r="X18612" s="35"/>
      <c r="AG18612" s="10"/>
      <c r="AI18612" s="10"/>
      <c r="AL18612" s="10"/>
      <c r="AM18612" s="10"/>
    </row>
    <row r="18613" spans="9:39">
      <c r="I18613" s="10"/>
      <c r="R18613" s="10"/>
      <c r="S18613" s="10"/>
      <c r="T18613" s="10"/>
      <c r="X18613" s="35"/>
      <c r="AG18613" s="10"/>
      <c r="AI18613" s="10"/>
      <c r="AL18613" s="10"/>
      <c r="AM18613" s="10"/>
    </row>
    <row r="18614" spans="9:39">
      <c r="I18614" s="10"/>
      <c r="R18614" s="10"/>
      <c r="S18614" s="10"/>
      <c r="T18614" s="10"/>
      <c r="X18614" s="35"/>
      <c r="AG18614" s="10"/>
      <c r="AI18614" s="10"/>
      <c r="AL18614" s="10"/>
      <c r="AM18614" s="10"/>
    </row>
    <row r="18615" spans="9:39">
      <c r="I18615" s="10"/>
      <c r="R18615" s="10"/>
      <c r="S18615" s="10"/>
      <c r="T18615" s="10"/>
      <c r="X18615" s="35"/>
      <c r="AG18615" s="10"/>
      <c r="AI18615" s="10"/>
      <c r="AL18615" s="10"/>
      <c r="AM18615" s="10"/>
    </row>
    <row r="18616" spans="9:39">
      <c r="I18616" s="10"/>
      <c r="R18616" s="10"/>
      <c r="S18616" s="10"/>
      <c r="T18616" s="10"/>
      <c r="X18616" s="35"/>
      <c r="AG18616" s="10"/>
      <c r="AI18616" s="10"/>
      <c r="AL18616" s="10"/>
      <c r="AM18616" s="10"/>
    </row>
    <row r="18617" spans="9:39">
      <c r="I18617" s="10"/>
      <c r="R18617" s="10"/>
      <c r="S18617" s="10"/>
      <c r="T18617" s="10"/>
      <c r="X18617" s="35"/>
      <c r="AG18617" s="10"/>
      <c r="AI18617" s="10"/>
      <c r="AL18617" s="10"/>
      <c r="AM18617" s="10"/>
    </row>
    <row r="18618" spans="9:39">
      <c r="I18618" s="10"/>
      <c r="R18618" s="10"/>
      <c r="S18618" s="10"/>
      <c r="T18618" s="10"/>
      <c r="X18618" s="35"/>
      <c r="AG18618" s="10"/>
      <c r="AI18618" s="10"/>
      <c r="AL18618" s="10"/>
      <c r="AM18618" s="10"/>
    </row>
    <row r="18619" spans="9:39">
      <c r="I18619" s="10"/>
      <c r="R18619" s="10"/>
      <c r="S18619" s="10"/>
      <c r="T18619" s="10"/>
      <c r="X18619" s="35"/>
      <c r="AG18619" s="10"/>
      <c r="AI18619" s="10"/>
      <c r="AL18619" s="10"/>
      <c r="AM18619" s="10"/>
    </row>
    <row r="18620" spans="9:39">
      <c r="I18620" s="10"/>
      <c r="R18620" s="10"/>
      <c r="S18620" s="10"/>
      <c r="T18620" s="10"/>
      <c r="X18620" s="35"/>
      <c r="AG18620" s="10"/>
      <c r="AI18620" s="10"/>
      <c r="AL18620" s="10"/>
      <c r="AM18620" s="10"/>
    </row>
    <row r="18621" spans="9:39">
      <c r="I18621" s="10"/>
      <c r="R18621" s="10"/>
      <c r="S18621" s="10"/>
      <c r="T18621" s="10"/>
      <c r="X18621" s="35"/>
      <c r="AG18621" s="10"/>
      <c r="AI18621" s="10"/>
      <c r="AL18621" s="10"/>
      <c r="AM18621" s="10"/>
    </row>
    <row r="18622" spans="9:39">
      <c r="I18622" s="10"/>
      <c r="R18622" s="10"/>
      <c r="S18622" s="10"/>
      <c r="T18622" s="10"/>
      <c r="X18622" s="35"/>
      <c r="AG18622" s="10"/>
      <c r="AI18622" s="10"/>
      <c r="AL18622" s="10"/>
      <c r="AM18622" s="10"/>
    </row>
    <row r="18623" spans="9:39">
      <c r="I18623" s="10"/>
      <c r="R18623" s="10"/>
      <c r="S18623" s="10"/>
      <c r="T18623" s="10"/>
      <c r="X18623" s="35"/>
      <c r="AG18623" s="10"/>
      <c r="AI18623" s="10"/>
      <c r="AL18623" s="10"/>
      <c r="AM18623" s="10"/>
    </row>
    <row r="18624" spans="9:39">
      <c r="I18624" s="10"/>
      <c r="R18624" s="10"/>
      <c r="S18624" s="10"/>
      <c r="T18624" s="10"/>
      <c r="X18624" s="35"/>
      <c r="AG18624" s="10"/>
      <c r="AI18624" s="10"/>
      <c r="AL18624" s="10"/>
      <c r="AM18624" s="10"/>
    </row>
    <row r="18625" spans="9:39">
      <c r="I18625" s="10"/>
      <c r="R18625" s="10"/>
      <c r="S18625" s="10"/>
      <c r="T18625" s="10"/>
      <c r="X18625" s="35"/>
      <c r="AG18625" s="10"/>
      <c r="AI18625" s="10"/>
      <c r="AL18625" s="10"/>
      <c r="AM18625" s="10"/>
    </row>
    <row r="18626" spans="9:39">
      <c r="I18626" s="10"/>
      <c r="R18626" s="10"/>
      <c r="S18626" s="10"/>
      <c r="T18626" s="10"/>
      <c r="X18626" s="35"/>
      <c r="AG18626" s="10"/>
      <c r="AI18626" s="10"/>
      <c r="AL18626" s="10"/>
      <c r="AM18626" s="10"/>
    </row>
    <row r="18627" spans="9:39">
      <c r="I18627" s="10"/>
      <c r="R18627" s="10"/>
      <c r="S18627" s="10"/>
      <c r="T18627" s="10"/>
      <c r="X18627" s="35"/>
      <c r="AG18627" s="10"/>
      <c r="AI18627" s="10"/>
      <c r="AL18627" s="10"/>
      <c r="AM18627" s="10"/>
    </row>
    <row r="18628" spans="9:39">
      <c r="I18628" s="10"/>
      <c r="R18628" s="10"/>
      <c r="S18628" s="10"/>
      <c r="T18628" s="10"/>
      <c r="X18628" s="35"/>
      <c r="AG18628" s="10"/>
      <c r="AI18628" s="10"/>
      <c r="AL18628" s="10"/>
      <c r="AM18628" s="10"/>
    </row>
    <row r="18629" spans="9:39">
      <c r="I18629" s="10"/>
      <c r="R18629" s="10"/>
      <c r="S18629" s="10"/>
      <c r="T18629" s="10"/>
      <c r="X18629" s="35"/>
      <c r="AG18629" s="10"/>
      <c r="AI18629" s="10"/>
      <c r="AL18629" s="10"/>
      <c r="AM18629" s="10"/>
    </row>
    <row r="18630" spans="9:39">
      <c r="I18630" s="10"/>
      <c r="R18630" s="10"/>
      <c r="S18630" s="10"/>
      <c r="T18630" s="10"/>
      <c r="X18630" s="35"/>
      <c r="AG18630" s="10"/>
      <c r="AI18630" s="10"/>
      <c r="AL18630" s="10"/>
      <c r="AM18630" s="10"/>
    </row>
    <row r="18631" spans="9:39">
      <c r="I18631" s="10"/>
      <c r="R18631" s="10"/>
      <c r="S18631" s="10"/>
      <c r="T18631" s="10"/>
      <c r="X18631" s="35"/>
      <c r="AG18631" s="10"/>
      <c r="AI18631" s="10"/>
      <c r="AL18631" s="10"/>
      <c r="AM18631" s="10"/>
    </row>
    <row r="18632" spans="9:39">
      <c r="I18632" s="10"/>
      <c r="R18632" s="10"/>
      <c r="S18632" s="10"/>
      <c r="T18632" s="10"/>
      <c r="X18632" s="35"/>
      <c r="AG18632" s="10"/>
      <c r="AI18632" s="10"/>
      <c r="AL18632" s="10"/>
      <c r="AM18632" s="10"/>
    </row>
    <row r="18633" spans="9:39">
      <c r="I18633" s="10"/>
      <c r="R18633" s="10"/>
      <c r="S18633" s="10"/>
      <c r="T18633" s="10"/>
      <c r="X18633" s="35"/>
      <c r="AG18633" s="10"/>
      <c r="AI18633" s="10"/>
      <c r="AL18633" s="10"/>
      <c r="AM18633" s="10"/>
    </row>
    <row r="18634" spans="9:39">
      <c r="I18634" s="10"/>
      <c r="R18634" s="10"/>
      <c r="S18634" s="10"/>
      <c r="T18634" s="10"/>
      <c r="X18634" s="35"/>
      <c r="AG18634" s="10"/>
      <c r="AI18634" s="10"/>
      <c r="AL18634" s="10"/>
      <c r="AM18634" s="10"/>
    </row>
    <row r="18635" spans="9:39">
      <c r="I18635" s="10"/>
      <c r="R18635" s="10"/>
      <c r="S18635" s="10"/>
      <c r="T18635" s="10"/>
      <c r="X18635" s="35"/>
      <c r="AG18635" s="10"/>
      <c r="AI18635" s="10"/>
      <c r="AL18635" s="10"/>
      <c r="AM18635" s="10"/>
    </row>
    <row r="18636" spans="9:39">
      <c r="I18636" s="10"/>
      <c r="R18636" s="10"/>
      <c r="S18636" s="10"/>
      <c r="T18636" s="10"/>
      <c r="X18636" s="35"/>
      <c r="AG18636" s="10"/>
      <c r="AI18636" s="10"/>
      <c r="AL18636" s="10"/>
      <c r="AM18636" s="10"/>
    </row>
    <row r="18637" spans="9:39">
      <c r="I18637" s="10"/>
      <c r="R18637" s="10"/>
      <c r="S18637" s="10"/>
      <c r="T18637" s="10"/>
      <c r="X18637" s="35"/>
      <c r="AG18637" s="10"/>
      <c r="AI18637" s="10"/>
      <c r="AL18637" s="10"/>
      <c r="AM18637" s="10"/>
    </row>
    <row r="18638" spans="9:39">
      <c r="I18638" s="10"/>
      <c r="R18638" s="10"/>
      <c r="S18638" s="10"/>
      <c r="T18638" s="10"/>
      <c r="X18638" s="35"/>
      <c r="AG18638" s="10"/>
      <c r="AI18638" s="10"/>
      <c r="AL18638" s="10"/>
      <c r="AM18638" s="10"/>
    </row>
    <row r="18639" spans="9:39">
      <c r="I18639" s="10"/>
      <c r="R18639" s="10"/>
      <c r="S18639" s="10"/>
      <c r="T18639" s="10"/>
      <c r="X18639" s="35"/>
      <c r="AG18639" s="10"/>
      <c r="AI18639" s="10"/>
      <c r="AL18639" s="10"/>
      <c r="AM18639" s="10"/>
    </row>
    <row r="18640" spans="9:39">
      <c r="I18640" s="10"/>
      <c r="R18640" s="10"/>
      <c r="S18640" s="10"/>
      <c r="T18640" s="10"/>
      <c r="X18640" s="35"/>
      <c r="AG18640" s="10"/>
      <c r="AI18640" s="10"/>
      <c r="AL18640" s="10"/>
      <c r="AM18640" s="10"/>
    </row>
    <row r="18641" spans="9:39">
      <c r="I18641" s="10"/>
      <c r="R18641" s="10"/>
      <c r="S18641" s="10"/>
      <c r="T18641" s="10"/>
      <c r="X18641" s="35"/>
      <c r="AG18641" s="10"/>
      <c r="AI18641" s="10"/>
      <c r="AL18641" s="10"/>
      <c r="AM18641" s="10"/>
    </row>
    <row r="18642" spans="9:39">
      <c r="I18642" s="10"/>
      <c r="R18642" s="10"/>
      <c r="S18642" s="10"/>
      <c r="T18642" s="10"/>
      <c r="X18642" s="35"/>
      <c r="AG18642" s="10"/>
      <c r="AI18642" s="10"/>
      <c r="AL18642" s="10"/>
      <c r="AM18642" s="10"/>
    </row>
    <row r="18643" spans="9:39">
      <c r="I18643" s="10"/>
      <c r="R18643" s="10"/>
      <c r="S18643" s="10"/>
      <c r="T18643" s="10"/>
      <c r="X18643" s="35"/>
      <c r="AG18643" s="10"/>
      <c r="AI18643" s="10"/>
      <c r="AL18643" s="10"/>
      <c r="AM18643" s="10"/>
    </row>
    <row r="18644" spans="9:39">
      <c r="I18644" s="10"/>
      <c r="R18644" s="10"/>
      <c r="S18644" s="10"/>
      <c r="T18644" s="10"/>
      <c r="X18644" s="35"/>
      <c r="AG18644" s="10"/>
      <c r="AI18644" s="10"/>
      <c r="AL18644" s="10"/>
      <c r="AM18644" s="10"/>
    </row>
    <row r="18645" spans="9:39">
      <c r="I18645" s="10"/>
      <c r="R18645" s="10"/>
      <c r="S18645" s="10"/>
      <c r="T18645" s="10"/>
      <c r="X18645" s="35"/>
      <c r="AG18645" s="10"/>
      <c r="AI18645" s="10"/>
      <c r="AL18645" s="10"/>
      <c r="AM18645" s="10"/>
    </row>
    <row r="18646" spans="9:39">
      <c r="I18646" s="10"/>
      <c r="R18646" s="10"/>
      <c r="S18646" s="10"/>
      <c r="T18646" s="10"/>
      <c r="X18646" s="35"/>
      <c r="AG18646" s="10"/>
      <c r="AI18646" s="10"/>
      <c r="AL18646" s="10"/>
      <c r="AM18646" s="10"/>
    </row>
    <row r="18647" spans="9:39">
      <c r="I18647" s="10"/>
      <c r="R18647" s="10"/>
      <c r="S18647" s="10"/>
      <c r="T18647" s="10"/>
      <c r="X18647" s="35"/>
      <c r="AG18647" s="10"/>
      <c r="AI18647" s="10"/>
      <c r="AL18647" s="10"/>
      <c r="AM18647" s="10"/>
    </row>
    <row r="18648" spans="9:39">
      <c r="I18648" s="10"/>
      <c r="R18648" s="10"/>
      <c r="S18648" s="10"/>
      <c r="T18648" s="10"/>
      <c r="X18648" s="35"/>
      <c r="AG18648" s="10"/>
      <c r="AI18648" s="10"/>
      <c r="AL18648" s="10"/>
      <c r="AM18648" s="10"/>
    </row>
    <row r="18649" spans="9:39">
      <c r="I18649" s="10"/>
      <c r="R18649" s="10"/>
      <c r="S18649" s="10"/>
      <c r="T18649" s="10"/>
      <c r="X18649" s="35"/>
      <c r="AG18649" s="10"/>
      <c r="AI18649" s="10"/>
      <c r="AL18649" s="10"/>
      <c r="AM18649" s="10"/>
    </row>
    <row r="18650" spans="9:39">
      <c r="I18650" s="10"/>
      <c r="R18650" s="10"/>
      <c r="S18650" s="10"/>
      <c r="T18650" s="10"/>
      <c r="X18650" s="35"/>
      <c r="AG18650" s="10"/>
      <c r="AI18650" s="10"/>
      <c r="AL18650" s="10"/>
      <c r="AM18650" s="10"/>
    </row>
    <row r="18651" spans="9:39">
      <c r="I18651" s="10"/>
      <c r="R18651" s="10"/>
      <c r="S18651" s="10"/>
      <c r="T18651" s="10"/>
      <c r="X18651" s="35"/>
      <c r="AG18651" s="10"/>
      <c r="AI18651" s="10"/>
      <c r="AL18651" s="10"/>
      <c r="AM18651" s="10"/>
    </row>
    <row r="18652" spans="9:39">
      <c r="I18652" s="10"/>
      <c r="R18652" s="10"/>
      <c r="S18652" s="10"/>
      <c r="T18652" s="10"/>
      <c r="X18652" s="35"/>
      <c r="AG18652" s="10"/>
      <c r="AI18652" s="10"/>
      <c r="AL18652" s="10"/>
      <c r="AM18652" s="10"/>
    </row>
    <row r="18653" spans="9:39">
      <c r="I18653" s="10"/>
      <c r="R18653" s="10"/>
      <c r="S18653" s="10"/>
      <c r="T18653" s="10"/>
      <c r="X18653" s="35"/>
      <c r="AG18653" s="10"/>
      <c r="AI18653" s="10"/>
      <c r="AL18653" s="10"/>
      <c r="AM18653" s="10"/>
    </row>
    <row r="18654" spans="9:39">
      <c r="I18654" s="10"/>
      <c r="R18654" s="10"/>
      <c r="S18654" s="10"/>
      <c r="T18654" s="10"/>
      <c r="X18654" s="35"/>
      <c r="AG18654" s="10"/>
      <c r="AI18654" s="10"/>
      <c r="AL18654" s="10"/>
      <c r="AM18654" s="10"/>
    </row>
    <row r="18655" spans="9:39">
      <c r="I18655" s="10"/>
      <c r="R18655" s="10"/>
      <c r="S18655" s="10"/>
      <c r="T18655" s="10"/>
      <c r="X18655" s="35"/>
      <c r="AG18655" s="10"/>
      <c r="AI18655" s="10"/>
      <c r="AL18655" s="10"/>
      <c r="AM18655" s="10"/>
    </row>
    <row r="18656" spans="9:39">
      <c r="I18656" s="10"/>
      <c r="R18656" s="10"/>
      <c r="S18656" s="10"/>
      <c r="T18656" s="10"/>
      <c r="X18656" s="35"/>
      <c r="AG18656" s="10"/>
      <c r="AI18656" s="10"/>
      <c r="AL18656" s="10"/>
      <c r="AM18656" s="10"/>
    </row>
    <row r="18657" spans="9:39">
      <c r="I18657" s="10"/>
      <c r="R18657" s="10"/>
      <c r="S18657" s="10"/>
      <c r="T18657" s="10"/>
      <c r="X18657" s="35"/>
      <c r="AG18657" s="10"/>
      <c r="AI18657" s="10"/>
      <c r="AL18657" s="10"/>
      <c r="AM18657" s="10"/>
    </row>
    <row r="18658" spans="9:39">
      <c r="I18658" s="10"/>
      <c r="R18658" s="10"/>
      <c r="S18658" s="10"/>
      <c r="T18658" s="10"/>
      <c r="X18658" s="35"/>
      <c r="AG18658" s="10"/>
      <c r="AI18658" s="10"/>
      <c r="AL18658" s="10"/>
      <c r="AM18658" s="10"/>
    </row>
    <row r="18659" spans="9:39">
      <c r="I18659" s="10"/>
      <c r="R18659" s="10"/>
      <c r="S18659" s="10"/>
      <c r="T18659" s="10"/>
      <c r="X18659" s="35"/>
      <c r="AG18659" s="10"/>
      <c r="AI18659" s="10"/>
      <c r="AL18659" s="10"/>
      <c r="AM18659" s="10"/>
    </row>
    <row r="18660" spans="9:39">
      <c r="I18660" s="10"/>
      <c r="R18660" s="10"/>
      <c r="S18660" s="10"/>
      <c r="T18660" s="10"/>
      <c r="X18660" s="35"/>
      <c r="AG18660" s="10"/>
      <c r="AI18660" s="10"/>
      <c r="AL18660" s="10"/>
      <c r="AM18660" s="10"/>
    </row>
    <row r="18661" spans="9:39">
      <c r="I18661" s="10"/>
      <c r="R18661" s="10"/>
      <c r="S18661" s="10"/>
      <c r="T18661" s="10"/>
      <c r="X18661" s="35"/>
      <c r="AG18661" s="10"/>
      <c r="AI18661" s="10"/>
      <c r="AL18661" s="10"/>
      <c r="AM18661" s="10"/>
    </row>
    <row r="18662" spans="9:39">
      <c r="I18662" s="10"/>
      <c r="R18662" s="10"/>
      <c r="S18662" s="10"/>
      <c r="T18662" s="10"/>
      <c r="X18662" s="35"/>
      <c r="AG18662" s="10"/>
      <c r="AI18662" s="10"/>
      <c r="AL18662" s="10"/>
      <c r="AM18662" s="10"/>
    </row>
    <row r="18663" spans="9:39">
      <c r="I18663" s="10"/>
      <c r="R18663" s="10"/>
      <c r="S18663" s="10"/>
      <c r="T18663" s="10"/>
      <c r="X18663" s="35"/>
      <c r="AG18663" s="10"/>
      <c r="AI18663" s="10"/>
      <c r="AL18663" s="10"/>
      <c r="AM18663" s="10"/>
    </row>
    <row r="18664" spans="9:39">
      <c r="I18664" s="10"/>
      <c r="R18664" s="10"/>
      <c r="S18664" s="10"/>
      <c r="T18664" s="10"/>
      <c r="X18664" s="35"/>
      <c r="AG18664" s="10"/>
      <c r="AI18664" s="10"/>
      <c r="AL18664" s="10"/>
      <c r="AM18664" s="10"/>
    </row>
    <row r="18665" spans="9:39">
      <c r="I18665" s="10"/>
      <c r="R18665" s="10"/>
      <c r="S18665" s="10"/>
      <c r="T18665" s="10"/>
      <c r="X18665" s="35"/>
      <c r="AG18665" s="10"/>
      <c r="AI18665" s="10"/>
      <c r="AL18665" s="10"/>
      <c r="AM18665" s="10"/>
    </row>
    <row r="18666" spans="9:39">
      <c r="I18666" s="10"/>
      <c r="R18666" s="10"/>
      <c r="S18666" s="10"/>
      <c r="T18666" s="10"/>
      <c r="X18666" s="35"/>
      <c r="AG18666" s="10"/>
      <c r="AI18666" s="10"/>
      <c r="AL18666" s="10"/>
      <c r="AM18666" s="10"/>
    </row>
    <row r="18667" spans="9:39">
      <c r="I18667" s="10"/>
      <c r="R18667" s="10"/>
      <c r="S18667" s="10"/>
      <c r="T18667" s="10"/>
      <c r="X18667" s="35"/>
      <c r="AG18667" s="10"/>
      <c r="AI18667" s="10"/>
      <c r="AL18667" s="10"/>
      <c r="AM18667" s="10"/>
    </row>
    <row r="18668" spans="9:39">
      <c r="I18668" s="10"/>
      <c r="R18668" s="10"/>
      <c r="S18668" s="10"/>
      <c r="T18668" s="10"/>
      <c r="X18668" s="35"/>
      <c r="AG18668" s="10"/>
      <c r="AI18668" s="10"/>
      <c r="AL18668" s="10"/>
      <c r="AM18668" s="10"/>
    </row>
    <row r="18669" spans="9:39">
      <c r="I18669" s="10"/>
      <c r="R18669" s="10"/>
      <c r="S18669" s="10"/>
      <c r="T18669" s="10"/>
      <c r="X18669" s="35"/>
      <c r="AG18669" s="10"/>
      <c r="AI18669" s="10"/>
      <c r="AL18669" s="10"/>
      <c r="AM18669" s="10"/>
    </row>
    <row r="18670" spans="9:39">
      <c r="I18670" s="10"/>
      <c r="R18670" s="10"/>
      <c r="S18670" s="10"/>
      <c r="T18670" s="10"/>
      <c r="X18670" s="35"/>
      <c r="AG18670" s="10"/>
      <c r="AI18670" s="10"/>
      <c r="AL18670" s="10"/>
      <c r="AM18670" s="10"/>
    </row>
    <row r="18671" spans="9:39">
      <c r="I18671" s="10"/>
      <c r="R18671" s="10"/>
      <c r="S18671" s="10"/>
      <c r="T18671" s="10"/>
      <c r="X18671" s="35"/>
      <c r="AG18671" s="10"/>
      <c r="AI18671" s="10"/>
      <c r="AL18671" s="10"/>
      <c r="AM18671" s="10"/>
    </row>
    <row r="18672" spans="9:39">
      <c r="I18672" s="10"/>
      <c r="R18672" s="10"/>
      <c r="S18672" s="10"/>
      <c r="T18672" s="10"/>
      <c r="X18672" s="35"/>
      <c r="AG18672" s="10"/>
      <c r="AI18672" s="10"/>
      <c r="AL18672" s="10"/>
      <c r="AM18672" s="10"/>
    </row>
    <row r="18673" spans="9:39">
      <c r="I18673" s="10"/>
      <c r="R18673" s="10"/>
      <c r="S18673" s="10"/>
      <c r="T18673" s="10"/>
      <c r="X18673" s="35"/>
      <c r="AG18673" s="10"/>
      <c r="AI18673" s="10"/>
      <c r="AL18673" s="10"/>
      <c r="AM18673" s="10"/>
    </row>
    <row r="18674" spans="9:39">
      <c r="I18674" s="10"/>
      <c r="R18674" s="10"/>
      <c r="S18674" s="10"/>
      <c r="T18674" s="10"/>
      <c r="X18674" s="35"/>
      <c r="AG18674" s="10"/>
      <c r="AI18674" s="10"/>
      <c r="AL18674" s="10"/>
      <c r="AM18674" s="10"/>
    </row>
    <row r="18675" spans="9:39">
      <c r="I18675" s="10"/>
      <c r="R18675" s="10"/>
      <c r="S18675" s="10"/>
      <c r="T18675" s="10"/>
      <c r="X18675" s="35"/>
      <c r="AG18675" s="10"/>
      <c r="AI18675" s="10"/>
      <c r="AL18675" s="10"/>
      <c r="AM18675" s="10"/>
    </row>
    <row r="18676" spans="9:39">
      <c r="I18676" s="10"/>
      <c r="R18676" s="10"/>
      <c r="S18676" s="10"/>
      <c r="T18676" s="10"/>
      <c r="X18676" s="35"/>
      <c r="AG18676" s="10"/>
      <c r="AI18676" s="10"/>
      <c r="AL18676" s="10"/>
      <c r="AM18676" s="10"/>
    </row>
    <row r="18677" spans="9:39">
      <c r="I18677" s="10"/>
      <c r="R18677" s="10"/>
      <c r="S18677" s="10"/>
      <c r="T18677" s="10"/>
      <c r="X18677" s="35"/>
      <c r="AG18677" s="10"/>
      <c r="AI18677" s="10"/>
      <c r="AL18677" s="10"/>
      <c r="AM18677" s="10"/>
    </row>
    <row r="18678" spans="9:39">
      <c r="I18678" s="10"/>
      <c r="R18678" s="10"/>
      <c r="S18678" s="10"/>
      <c r="T18678" s="10"/>
      <c r="X18678" s="35"/>
      <c r="AG18678" s="10"/>
      <c r="AI18678" s="10"/>
      <c r="AL18678" s="10"/>
      <c r="AM18678" s="10"/>
    </row>
    <row r="18679" spans="9:39">
      <c r="I18679" s="10"/>
      <c r="R18679" s="10"/>
      <c r="S18679" s="10"/>
      <c r="T18679" s="10"/>
      <c r="X18679" s="35"/>
      <c r="AG18679" s="10"/>
      <c r="AI18679" s="10"/>
      <c r="AL18679" s="10"/>
      <c r="AM18679" s="10"/>
    </row>
    <row r="18680" spans="9:39">
      <c r="I18680" s="10"/>
      <c r="R18680" s="10"/>
      <c r="S18680" s="10"/>
      <c r="T18680" s="10"/>
      <c r="X18680" s="35"/>
      <c r="AG18680" s="10"/>
      <c r="AI18680" s="10"/>
      <c r="AL18680" s="10"/>
      <c r="AM18680" s="10"/>
    </row>
    <row r="18681" spans="9:39">
      <c r="I18681" s="10"/>
      <c r="R18681" s="10"/>
      <c r="S18681" s="10"/>
      <c r="T18681" s="10"/>
      <c r="X18681" s="35"/>
      <c r="AG18681" s="10"/>
      <c r="AI18681" s="10"/>
      <c r="AL18681" s="10"/>
      <c r="AM18681" s="10"/>
    </row>
    <row r="18682" spans="9:39">
      <c r="I18682" s="10"/>
      <c r="R18682" s="10"/>
      <c r="S18682" s="10"/>
      <c r="T18682" s="10"/>
      <c r="X18682" s="35"/>
      <c r="AG18682" s="10"/>
      <c r="AI18682" s="10"/>
      <c r="AL18682" s="10"/>
      <c r="AM18682" s="10"/>
    </row>
    <row r="18683" spans="9:39">
      <c r="I18683" s="10"/>
      <c r="R18683" s="10"/>
      <c r="S18683" s="10"/>
      <c r="T18683" s="10"/>
      <c r="X18683" s="35"/>
      <c r="AG18683" s="10"/>
      <c r="AI18683" s="10"/>
      <c r="AL18683" s="10"/>
      <c r="AM18683" s="10"/>
    </row>
    <row r="18684" spans="9:39">
      <c r="I18684" s="10"/>
      <c r="R18684" s="10"/>
      <c r="S18684" s="10"/>
      <c r="T18684" s="10"/>
      <c r="X18684" s="35"/>
      <c r="AG18684" s="10"/>
      <c r="AI18684" s="10"/>
      <c r="AL18684" s="10"/>
      <c r="AM18684" s="10"/>
    </row>
    <row r="18685" spans="9:39">
      <c r="I18685" s="10"/>
      <c r="R18685" s="10"/>
      <c r="S18685" s="10"/>
      <c r="T18685" s="10"/>
      <c r="X18685" s="35"/>
      <c r="AG18685" s="10"/>
      <c r="AI18685" s="10"/>
      <c r="AL18685" s="10"/>
      <c r="AM18685" s="10"/>
    </row>
    <row r="18686" spans="9:39">
      <c r="I18686" s="10"/>
      <c r="R18686" s="10"/>
      <c r="S18686" s="10"/>
      <c r="T18686" s="10"/>
      <c r="X18686" s="35"/>
      <c r="AG18686" s="10"/>
      <c r="AI18686" s="10"/>
      <c r="AL18686" s="10"/>
      <c r="AM18686" s="10"/>
    </row>
    <row r="18687" spans="9:39">
      <c r="I18687" s="10"/>
      <c r="R18687" s="10"/>
      <c r="S18687" s="10"/>
      <c r="T18687" s="10"/>
      <c r="X18687" s="35"/>
      <c r="AG18687" s="10"/>
      <c r="AI18687" s="10"/>
      <c r="AL18687" s="10"/>
      <c r="AM18687" s="10"/>
    </row>
    <row r="18688" spans="9:39">
      <c r="I18688" s="10"/>
      <c r="R18688" s="10"/>
      <c r="S18688" s="10"/>
      <c r="T18688" s="10"/>
      <c r="X18688" s="35"/>
      <c r="AG18688" s="10"/>
      <c r="AI18688" s="10"/>
      <c r="AL18688" s="10"/>
      <c r="AM18688" s="10"/>
    </row>
    <row r="18689" spans="9:39">
      <c r="I18689" s="10"/>
      <c r="R18689" s="10"/>
      <c r="S18689" s="10"/>
      <c r="T18689" s="10"/>
      <c r="X18689" s="35"/>
      <c r="AG18689" s="10"/>
      <c r="AI18689" s="10"/>
      <c r="AL18689" s="10"/>
      <c r="AM18689" s="10"/>
    </row>
    <row r="18690" spans="9:39">
      <c r="I18690" s="10"/>
      <c r="R18690" s="10"/>
      <c r="S18690" s="10"/>
      <c r="T18690" s="10"/>
      <c r="X18690" s="35"/>
      <c r="AG18690" s="10"/>
      <c r="AI18690" s="10"/>
      <c r="AL18690" s="10"/>
      <c r="AM18690" s="10"/>
    </row>
    <row r="18691" spans="9:39">
      <c r="I18691" s="10"/>
      <c r="R18691" s="10"/>
      <c r="S18691" s="10"/>
      <c r="T18691" s="10"/>
      <c r="X18691" s="35"/>
      <c r="AG18691" s="10"/>
      <c r="AI18691" s="10"/>
      <c r="AL18691" s="10"/>
      <c r="AM18691" s="10"/>
    </row>
    <row r="18692" spans="9:39">
      <c r="I18692" s="10"/>
      <c r="R18692" s="10"/>
      <c r="S18692" s="10"/>
      <c r="T18692" s="10"/>
      <c r="X18692" s="35"/>
      <c r="AG18692" s="10"/>
      <c r="AI18692" s="10"/>
      <c r="AL18692" s="10"/>
      <c r="AM18692" s="10"/>
    </row>
    <row r="18693" spans="9:39">
      <c r="I18693" s="10"/>
      <c r="R18693" s="10"/>
      <c r="S18693" s="10"/>
      <c r="T18693" s="10"/>
      <c r="X18693" s="35"/>
      <c r="AG18693" s="10"/>
      <c r="AI18693" s="10"/>
      <c r="AL18693" s="10"/>
      <c r="AM18693" s="10"/>
    </row>
    <row r="18694" spans="9:39">
      <c r="I18694" s="10"/>
      <c r="R18694" s="10"/>
      <c r="S18694" s="10"/>
      <c r="T18694" s="10"/>
      <c r="X18694" s="35"/>
      <c r="AG18694" s="10"/>
      <c r="AI18694" s="10"/>
      <c r="AL18694" s="10"/>
      <c r="AM18694" s="10"/>
    </row>
    <row r="18695" spans="9:39">
      <c r="I18695" s="10"/>
      <c r="R18695" s="10"/>
      <c r="S18695" s="10"/>
      <c r="T18695" s="10"/>
      <c r="X18695" s="35"/>
      <c r="AG18695" s="10"/>
      <c r="AI18695" s="10"/>
      <c r="AL18695" s="10"/>
      <c r="AM18695" s="10"/>
    </row>
    <row r="18696" spans="9:39">
      <c r="I18696" s="10"/>
      <c r="R18696" s="10"/>
      <c r="S18696" s="10"/>
      <c r="T18696" s="10"/>
      <c r="X18696" s="35"/>
      <c r="AG18696" s="10"/>
      <c r="AI18696" s="10"/>
      <c r="AL18696" s="10"/>
      <c r="AM18696" s="10"/>
    </row>
    <row r="18697" spans="9:39">
      <c r="I18697" s="10"/>
      <c r="R18697" s="10"/>
      <c r="S18697" s="10"/>
      <c r="T18697" s="10"/>
      <c r="X18697" s="35"/>
      <c r="AG18697" s="10"/>
      <c r="AI18697" s="10"/>
      <c r="AL18697" s="10"/>
      <c r="AM18697" s="10"/>
    </row>
    <row r="18698" spans="9:39">
      <c r="I18698" s="10"/>
      <c r="R18698" s="10"/>
      <c r="S18698" s="10"/>
      <c r="T18698" s="10"/>
      <c r="X18698" s="35"/>
      <c r="AG18698" s="10"/>
      <c r="AI18698" s="10"/>
      <c r="AL18698" s="10"/>
      <c r="AM18698" s="10"/>
    </row>
    <row r="18699" spans="9:39">
      <c r="I18699" s="10"/>
      <c r="R18699" s="10"/>
      <c r="S18699" s="10"/>
      <c r="T18699" s="10"/>
      <c r="X18699" s="35"/>
      <c r="AG18699" s="10"/>
      <c r="AI18699" s="10"/>
      <c r="AL18699" s="10"/>
      <c r="AM18699" s="10"/>
    </row>
    <row r="18700" spans="9:39">
      <c r="I18700" s="10"/>
      <c r="R18700" s="10"/>
      <c r="S18700" s="10"/>
      <c r="T18700" s="10"/>
      <c r="X18700" s="35"/>
      <c r="AG18700" s="10"/>
      <c r="AI18700" s="10"/>
      <c r="AL18700" s="10"/>
      <c r="AM18700" s="10"/>
    </row>
    <row r="18701" spans="9:39">
      <c r="I18701" s="10"/>
      <c r="R18701" s="10"/>
      <c r="S18701" s="10"/>
      <c r="T18701" s="10"/>
      <c r="X18701" s="35"/>
      <c r="AG18701" s="10"/>
      <c r="AI18701" s="10"/>
      <c r="AL18701" s="10"/>
      <c r="AM18701" s="10"/>
    </row>
    <row r="18702" spans="9:39">
      <c r="I18702" s="10"/>
      <c r="R18702" s="10"/>
      <c r="S18702" s="10"/>
      <c r="T18702" s="10"/>
      <c r="X18702" s="35"/>
      <c r="AG18702" s="10"/>
      <c r="AI18702" s="10"/>
      <c r="AL18702" s="10"/>
      <c r="AM18702" s="10"/>
    </row>
    <row r="18703" spans="9:39">
      <c r="I18703" s="10"/>
      <c r="R18703" s="10"/>
      <c r="S18703" s="10"/>
      <c r="T18703" s="10"/>
      <c r="X18703" s="35"/>
      <c r="AG18703" s="10"/>
      <c r="AI18703" s="10"/>
      <c r="AL18703" s="10"/>
      <c r="AM18703" s="10"/>
    </row>
    <row r="18704" spans="9:39">
      <c r="I18704" s="10"/>
      <c r="R18704" s="10"/>
      <c r="S18704" s="10"/>
      <c r="T18704" s="10"/>
      <c r="X18704" s="35"/>
      <c r="AG18704" s="10"/>
      <c r="AI18704" s="10"/>
      <c r="AL18704" s="10"/>
      <c r="AM18704" s="10"/>
    </row>
    <row r="18705" spans="9:39">
      <c r="I18705" s="10"/>
      <c r="R18705" s="10"/>
      <c r="S18705" s="10"/>
      <c r="T18705" s="10"/>
      <c r="X18705" s="35"/>
      <c r="AG18705" s="10"/>
      <c r="AI18705" s="10"/>
      <c r="AL18705" s="10"/>
      <c r="AM18705" s="10"/>
    </row>
    <row r="18706" spans="9:39">
      <c r="I18706" s="10"/>
      <c r="R18706" s="10"/>
      <c r="S18706" s="10"/>
      <c r="T18706" s="10"/>
      <c r="X18706" s="35"/>
      <c r="AG18706" s="10"/>
      <c r="AI18706" s="10"/>
      <c r="AL18706" s="10"/>
      <c r="AM18706" s="10"/>
    </row>
    <row r="18707" spans="9:39">
      <c r="I18707" s="10"/>
      <c r="R18707" s="10"/>
      <c r="S18707" s="10"/>
      <c r="T18707" s="10"/>
      <c r="X18707" s="35"/>
      <c r="AG18707" s="10"/>
      <c r="AI18707" s="10"/>
      <c r="AL18707" s="10"/>
      <c r="AM18707" s="10"/>
    </row>
    <row r="18708" spans="9:39">
      <c r="I18708" s="10"/>
      <c r="R18708" s="10"/>
      <c r="S18708" s="10"/>
      <c r="T18708" s="10"/>
      <c r="X18708" s="35"/>
      <c r="AG18708" s="10"/>
      <c r="AI18708" s="10"/>
      <c r="AL18708" s="10"/>
      <c r="AM18708" s="10"/>
    </row>
    <row r="18709" spans="9:39">
      <c r="I18709" s="10"/>
      <c r="R18709" s="10"/>
      <c r="S18709" s="10"/>
      <c r="T18709" s="10"/>
      <c r="X18709" s="35"/>
      <c r="AG18709" s="10"/>
      <c r="AI18709" s="10"/>
      <c r="AL18709" s="10"/>
      <c r="AM18709" s="10"/>
    </row>
    <row r="18710" spans="9:39">
      <c r="I18710" s="10"/>
      <c r="R18710" s="10"/>
      <c r="S18710" s="10"/>
      <c r="T18710" s="10"/>
      <c r="X18710" s="35"/>
      <c r="AG18710" s="10"/>
      <c r="AI18710" s="10"/>
      <c r="AL18710" s="10"/>
      <c r="AM18710" s="10"/>
    </row>
    <row r="18711" spans="9:39">
      <c r="I18711" s="10"/>
      <c r="R18711" s="10"/>
      <c r="S18711" s="10"/>
      <c r="T18711" s="10"/>
      <c r="X18711" s="35"/>
      <c r="AG18711" s="10"/>
      <c r="AI18711" s="10"/>
      <c r="AL18711" s="10"/>
      <c r="AM18711" s="10"/>
    </row>
    <row r="18712" spans="9:39">
      <c r="I18712" s="10"/>
      <c r="R18712" s="10"/>
      <c r="S18712" s="10"/>
      <c r="T18712" s="10"/>
      <c r="X18712" s="35"/>
      <c r="AG18712" s="10"/>
      <c r="AI18712" s="10"/>
      <c r="AL18712" s="10"/>
      <c r="AM18712" s="10"/>
    </row>
    <row r="18713" spans="9:39">
      <c r="I18713" s="10"/>
      <c r="R18713" s="10"/>
      <c r="S18713" s="10"/>
      <c r="T18713" s="10"/>
      <c r="X18713" s="35"/>
      <c r="AG18713" s="10"/>
      <c r="AI18713" s="10"/>
      <c r="AL18713" s="10"/>
      <c r="AM18713" s="10"/>
    </row>
    <row r="18714" spans="9:39">
      <c r="I18714" s="10"/>
      <c r="R18714" s="10"/>
      <c r="S18714" s="10"/>
      <c r="T18714" s="10"/>
      <c r="X18714" s="35"/>
      <c r="AG18714" s="10"/>
      <c r="AI18714" s="10"/>
      <c r="AL18714" s="10"/>
      <c r="AM18714" s="10"/>
    </row>
    <row r="18715" spans="9:39">
      <c r="I18715" s="10"/>
      <c r="R18715" s="10"/>
      <c r="S18715" s="10"/>
      <c r="T18715" s="10"/>
      <c r="X18715" s="35"/>
      <c r="AG18715" s="10"/>
      <c r="AI18715" s="10"/>
      <c r="AL18715" s="10"/>
      <c r="AM18715" s="10"/>
    </row>
    <row r="18716" spans="9:39">
      <c r="I18716" s="10"/>
      <c r="R18716" s="10"/>
      <c r="S18716" s="10"/>
      <c r="T18716" s="10"/>
      <c r="X18716" s="35"/>
      <c r="AG18716" s="10"/>
      <c r="AI18716" s="10"/>
      <c r="AL18716" s="10"/>
      <c r="AM18716" s="10"/>
    </row>
    <row r="18717" spans="9:39">
      <c r="I18717" s="10"/>
      <c r="R18717" s="10"/>
      <c r="S18717" s="10"/>
      <c r="T18717" s="10"/>
      <c r="X18717" s="35"/>
      <c r="AG18717" s="10"/>
      <c r="AI18717" s="10"/>
      <c r="AL18717" s="10"/>
      <c r="AM18717" s="10"/>
    </row>
    <row r="18718" spans="9:39">
      <c r="I18718" s="10"/>
      <c r="R18718" s="10"/>
      <c r="S18718" s="10"/>
      <c r="T18718" s="10"/>
      <c r="X18718" s="35"/>
      <c r="AG18718" s="10"/>
      <c r="AI18718" s="10"/>
      <c r="AL18718" s="10"/>
      <c r="AM18718" s="10"/>
    </row>
    <row r="18719" spans="9:39">
      <c r="I18719" s="10"/>
      <c r="R18719" s="10"/>
      <c r="S18719" s="10"/>
      <c r="T18719" s="10"/>
      <c r="X18719" s="35"/>
      <c r="AG18719" s="10"/>
      <c r="AI18719" s="10"/>
      <c r="AL18719" s="10"/>
      <c r="AM18719" s="10"/>
    </row>
    <row r="18720" spans="9:39">
      <c r="I18720" s="10"/>
      <c r="R18720" s="10"/>
      <c r="S18720" s="10"/>
      <c r="T18720" s="10"/>
      <c r="X18720" s="35"/>
      <c r="AG18720" s="10"/>
      <c r="AI18720" s="10"/>
      <c r="AL18720" s="10"/>
      <c r="AM18720" s="10"/>
    </row>
    <row r="18721" spans="9:39">
      <c r="I18721" s="10"/>
      <c r="R18721" s="10"/>
      <c r="S18721" s="10"/>
      <c r="T18721" s="10"/>
      <c r="X18721" s="35"/>
      <c r="AG18721" s="10"/>
      <c r="AI18721" s="10"/>
      <c r="AL18721" s="10"/>
      <c r="AM18721" s="10"/>
    </row>
    <row r="18722" spans="9:39">
      <c r="I18722" s="10"/>
      <c r="R18722" s="10"/>
      <c r="S18722" s="10"/>
      <c r="T18722" s="10"/>
      <c r="X18722" s="35"/>
      <c r="AG18722" s="10"/>
      <c r="AI18722" s="10"/>
      <c r="AL18722" s="10"/>
      <c r="AM18722" s="10"/>
    </row>
    <row r="18723" spans="9:39">
      <c r="I18723" s="10"/>
      <c r="R18723" s="10"/>
      <c r="S18723" s="10"/>
      <c r="T18723" s="10"/>
      <c r="X18723" s="35"/>
      <c r="AG18723" s="10"/>
      <c r="AI18723" s="10"/>
      <c r="AL18723" s="10"/>
      <c r="AM18723" s="10"/>
    </row>
    <row r="18724" spans="9:39">
      <c r="I18724" s="10"/>
      <c r="R18724" s="10"/>
      <c r="S18724" s="10"/>
      <c r="T18724" s="10"/>
      <c r="X18724" s="35"/>
      <c r="AG18724" s="10"/>
      <c r="AI18724" s="10"/>
      <c r="AL18724" s="10"/>
      <c r="AM18724" s="10"/>
    </row>
    <row r="18725" spans="9:39">
      <c r="I18725" s="10"/>
      <c r="R18725" s="10"/>
      <c r="S18725" s="10"/>
      <c r="T18725" s="10"/>
      <c r="X18725" s="35"/>
      <c r="AG18725" s="10"/>
      <c r="AI18725" s="10"/>
      <c r="AL18725" s="10"/>
      <c r="AM18725" s="10"/>
    </row>
    <row r="18726" spans="9:39">
      <c r="I18726" s="10"/>
      <c r="R18726" s="10"/>
      <c r="S18726" s="10"/>
      <c r="T18726" s="10"/>
      <c r="X18726" s="35"/>
      <c r="AG18726" s="10"/>
      <c r="AI18726" s="10"/>
      <c r="AL18726" s="10"/>
      <c r="AM18726" s="10"/>
    </row>
    <row r="18727" spans="9:39">
      <c r="I18727" s="10"/>
      <c r="R18727" s="10"/>
      <c r="S18727" s="10"/>
      <c r="T18727" s="10"/>
      <c r="X18727" s="35"/>
      <c r="AG18727" s="10"/>
      <c r="AI18727" s="10"/>
      <c r="AL18727" s="10"/>
      <c r="AM18727" s="10"/>
    </row>
    <row r="18728" spans="9:39">
      <c r="I18728" s="10"/>
      <c r="R18728" s="10"/>
      <c r="S18728" s="10"/>
      <c r="T18728" s="10"/>
      <c r="X18728" s="35"/>
      <c r="AG18728" s="10"/>
      <c r="AI18728" s="10"/>
      <c r="AL18728" s="10"/>
      <c r="AM18728" s="10"/>
    </row>
    <row r="18729" spans="9:39">
      <c r="I18729" s="10"/>
      <c r="R18729" s="10"/>
      <c r="S18729" s="10"/>
      <c r="T18729" s="10"/>
      <c r="X18729" s="35"/>
      <c r="AG18729" s="10"/>
      <c r="AI18729" s="10"/>
      <c r="AL18729" s="10"/>
      <c r="AM18729" s="10"/>
    </row>
    <row r="18730" spans="9:39">
      <c r="I18730" s="10"/>
      <c r="R18730" s="10"/>
      <c r="S18730" s="10"/>
      <c r="T18730" s="10"/>
      <c r="X18730" s="35"/>
      <c r="AG18730" s="10"/>
      <c r="AI18730" s="10"/>
      <c r="AL18730" s="10"/>
      <c r="AM18730" s="10"/>
    </row>
    <row r="18731" spans="9:39">
      <c r="I18731" s="10"/>
      <c r="R18731" s="10"/>
      <c r="S18731" s="10"/>
      <c r="T18731" s="10"/>
      <c r="X18731" s="35"/>
      <c r="AG18731" s="10"/>
      <c r="AI18731" s="10"/>
      <c r="AL18731" s="10"/>
      <c r="AM18731" s="10"/>
    </row>
    <row r="18732" spans="9:39">
      <c r="I18732" s="10"/>
      <c r="R18732" s="10"/>
      <c r="S18732" s="10"/>
      <c r="T18732" s="10"/>
      <c r="X18732" s="35"/>
      <c r="AG18732" s="10"/>
      <c r="AI18732" s="10"/>
      <c r="AL18732" s="10"/>
      <c r="AM18732" s="10"/>
    </row>
    <row r="18733" spans="9:39">
      <c r="I18733" s="10"/>
      <c r="R18733" s="10"/>
      <c r="S18733" s="10"/>
      <c r="T18733" s="10"/>
      <c r="X18733" s="35"/>
      <c r="AG18733" s="10"/>
      <c r="AI18733" s="10"/>
      <c r="AL18733" s="10"/>
      <c r="AM18733" s="10"/>
    </row>
    <row r="18734" spans="9:39">
      <c r="I18734" s="10"/>
      <c r="R18734" s="10"/>
      <c r="S18734" s="10"/>
      <c r="T18734" s="10"/>
      <c r="X18734" s="35"/>
      <c r="AG18734" s="10"/>
      <c r="AI18734" s="10"/>
      <c r="AL18734" s="10"/>
      <c r="AM18734" s="10"/>
    </row>
    <row r="18735" spans="9:39">
      <c r="I18735" s="10"/>
      <c r="R18735" s="10"/>
      <c r="S18735" s="10"/>
      <c r="T18735" s="10"/>
      <c r="X18735" s="35"/>
      <c r="AG18735" s="10"/>
      <c r="AI18735" s="10"/>
      <c r="AL18735" s="10"/>
      <c r="AM18735" s="10"/>
    </row>
    <row r="18736" spans="9:39">
      <c r="I18736" s="10"/>
      <c r="R18736" s="10"/>
      <c r="S18736" s="10"/>
      <c r="T18736" s="10"/>
      <c r="X18736" s="35"/>
      <c r="AG18736" s="10"/>
      <c r="AI18736" s="10"/>
      <c r="AL18736" s="10"/>
      <c r="AM18736" s="10"/>
    </row>
    <row r="18737" spans="9:39">
      <c r="I18737" s="10"/>
      <c r="R18737" s="10"/>
      <c r="S18737" s="10"/>
      <c r="T18737" s="10"/>
      <c r="X18737" s="35"/>
      <c r="AG18737" s="10"/>
      <c r="AI18737" s="10"/>
      <c r="AL18737" s="10"/>
      <c r="AM18737" s="10"/>
    </row>
    <row r="18738" spans="9:39">
      <c r="I18738" s="10"/>
      <c r="R18738" s="10"/>
      <c r="S18738" s="10"/>
      <c r="T18738" s="10"/>
      <c r="X18738" s="35"/>
      <c r="AG18738" s="10"/>
      <c r="AI18738" s="10"/>
      <c r="AL18738" s="10"/>
      <c r="AM18738" s="10"/>
    </row>
    <row r="18739" spans="9:39">
      <c r="I18739" s="10"/>
      <c r="R18739" s="10"/>
      <c r="S18739" s="10"/>
      <c r="T18739" s="10"/>
      <c r="X18739" s="35"/>
      <c r="AG18739" s="10"/>
      <c r="AI18739" s="10"/>
      <c r="AL18739" s="10"/>
      <c r="AM18739" s="10"/>
    </row>
    <row r="18740" spans="9:39">
      <c r="I18740" s="10"/>
      <c r="R18740" s="10"/>
      <c r="S18740" s="10"/>
      <c r="T18740" s="10"/>
      <c r="X18740" s="35"/>
      <c r="AG18740" s="10"/>
      <c r="AI18740" s="10"/>
      <c r="AL18740" s="10"/>
      <c r="AM18740" s="10"/>
    </row>
    <row r="18741" spans="9:39">
      <c r="I18741" s="10"/>
      <c r="R18741" s="10"/>
      <c r="S18741" s="10"/>
      <c r="T18741" s="10"/>
      <c r="X18741" s="35"/>
      <c r="AG18741" s="10"/>
      <c r="AI18741" s="10"/>
      <c r="AL18741" s="10"/>
      <c r="AM18741" s="10"/>
    </row>
    <row r="18742" spans="9:39">
      <c r="I18742" s="10"/>
      <c r="R18742" s="10"/>
      <c r="S18742" s="10"/>
      <c r="T18742" s="10"/>
      <c r="X18742" s="35"/>
      <c r="AG18742" s="10"/>
      <c r="AI18742" s="10"/>
      <c r="AL18742" s="10"/>
      <c r="AM18742" s="10"/>
    </row>
    <row r="18743" spans="9:39">
      <c r="I18743" s="10"/>
      <c r="R18743" s="10"/>
      <c r="S18743" s="10"/>
      <c r="T18743" s="10"/>
      <c r="X18743" s="35"/>
      <c r="AG18743" s="10"/>
      <c r="AI18743" s="10"/>
      <c r="AL18743" s="10"/>
      <c r="AM18743" s="10"/>
    </row>
    <row r="18744" spans="9:39">
      <c r="I18744" s="10"/>
      <c r="R18744" s="10"/>
      <c r="S18744" s="10"/>
      <c r="T18744" s="10"/>
      <c r="X18744" s="35"/>
      <c r="AG18744" s="10"/>
      <c r="AI18744" s="10"/>
      <c r="AL18744" s="10"/>
      <c r="AM18744" s="10"/>
    </row>
    <row r="18745" spans="9:39">
      <c r="I18745" s="10"/>
      <c r="R18745" s="10"/>
      <c r="S18745" s="10"/>
      <c r="T18745" s="10"/>
      <c r="X18745" s="35"/>
      <c r="AG18745" s="10"/>
      <c r="AI18745" s="10"/>
      <c r="AL18745" s="10"/>
      <c r="AM18745" s="10"/>
    </row>
    <row r="18746" spans="9:39">
      <c r="I18746" s="10"/>
      <c r="R18746" s="10"/>
      <c r="S18746" s="10"/>
      <c r="T18746" s="10"/>
      <c r="X18746" s="35"/>
      <c r="AG18746" s="10"/>
      <c r="AI18746" s="10"/>
      <c r="AL18746" s="10"/>
      <c r="AM18746" s="10"/>
    </row>
    <row r="18747" spans="9:39">
      <c r="I18747" s="10"/>
      <c r="R18747" s="10"/>
      <c r="S18747" s="10"/>
      <c r="T18747" s="10"/>
      <c r="X18747" s="35"/>
      <c r="AG18747" s="10"/>
      <c r="AI18747" s="10"/>
      <c r="AL18747" s="10"/>
      <c r="AM18747" s="10"/>
    </row>
    <row r="18748" spans="9:39">
      <c r="I18748" s="10"/>
      <c r="R18748" s="10"/>
      <c r="S18748" s="10"/>
      <c r="T18748" s="10"/>
      <c r="X18748" s="35"/>
      <c r="AG18748" s="10"/>
      <c r="AI18748" s="10"/>
      <c r="AL18748" s="10"/>
      <c r="AM18748" s="10"/>
    </row>
    <row r="18749" spans="9:39">
      <c r="I18749" s="10"/>
      <c r="R18749" s="10"/>
      <c r="S18749" s="10"/>
      <c r="T18749" s="10"/>
      <c r="X18749" s="35"/>
      <c r="AG18749" s="10"/>
      <c r="AI18749" s="10"/>
      <c r="AL18749" s="10"/>
      <c r="AM18749" s="10"/>
    </row>
    <row r="18750" spans="9:39">
      <c r="I18750" s="10"/>
      <c r="R18750" s="10"/>
      <c r="S18750" s="10"/>
      <c r="T18750" s="10"/>
      <c r="X18750" s="35"/>
      <c r="AG18750" s="10"/>
      <c r="AI18750" s="10"/>
      <c r="AL18750" s="10"/>
      <c r="AM18750" s="10"/>
    </row>
    <row r="18751" spans="9:39">
      <c r="I18751" s="10"/>
      <c r="R18751" s="10"/>
      <c r="S18751" s="10"/>
      <c r="T18751" s="10"/>
      <c r="X18751" s="35"/>
      <c r="AG18751" s="10"/>
      <c r="AI18751" s="10"/>
      <c r="AL18751" s="10"/>
      <c r="AM18751" s="10"/>
    </row>
    <row r="18752" spans="9:39">
      <c r="I18752" s="10"/>
      <c r="R18752" s="10"/>
      <c r="S18752" s="10"/>
      <c r="T18752" s="10"/>
      <c r="X18752" s="35"/>
      <c r="AG18752" s="10"/>
      <c r="AI18752" s="10"/>
      <c r="AL18752" s="10"/>
      <c r="AM18752" s="10"/>
    </row>
    <row r="18753" spans="9:39">
      <c r="I18753" s="10"/>
      <c r="R18753" s="10"/>
      <c r="S18753" s="10"/>
      <c r="T18753" s="10"/>
      <c r="X18753" s="35"/>
      <c r="AG18753" s="10"/>
      <c r="AI18753" s="10"/>
      <c r="AL18753" s="10"/>
      <c r="AM18753" s="10"/>
    </row>
    <row r="18754" spans="9:39">
      <c r="I18754" s="10"/>
      <c r="R18754" s="10"/>
      <c r="S18754" s="10"/>
      <c r="T18754" s="10"/>
      <c r="X18754" s="35"/>
      <c r="AG18754" s="10"/>
      <c r="AI18754" s="10"/>
      <c r="AL18754" s="10"/>
      <c r="AM18754" s="10"/>
    </row>
    <row r="18755" spans="9:39">
      <c r="I18755" s="10"/>
      <c r="R18755" s="10"/>
      <c r="S18755" s="10"/>
      <c r="T18755" s="10"/>
      <c r="X18755" s="35"/>
      <c r="AG18755" s="10"/>
      <c r="AI18755" s="10"/>
      <c r="AL18755" s="10"/>
      <c r="AM18755" s="10"/>
    </row>
    <row r="18756" spans="9:39">
      <c r="I18756" s="10"/>
      <c r="R18756" s="10"/>
      <c r="S18756" s="10"/>
      <c r="T18756" s="10"/>
      <c r="X18756" s="35"/>
      <c r="AG18756" s="10"/>
      <c r="AI18756" s="10"/>
      <c r="AL18756" s="10"/>
      <c r="AM18756" s="10"/>
    </row>
    <row r="18757" spans="9:39">
      <c r="I18757" s="10"/>
      <c r="R18757" s="10"/>
      <c r="S18757" s="10"/>
      <c r="T18757" s="10"/>
      <c r="X18757" s="35"/>
      <c r="AG18757" s="10"/>
      <c r="AI18757" s="10"/>
      <c r="AL18757" s="10"/>
      <c r="AM18757" s="10"/>
    </row>
    <row r="18758" spans="9:39">
      <c r="I18758" s="10"/>
      <c r="R18758" s="10"/>
      <c r="S18758" s="10"/>
      <c r="T18758" s="10"/>
      <c r="X18758" s="35"/>
      <c r="AG18758" s="10"/>
      <c r="AI18758" s="10"/>
      <c r="AL18758" s="10"/>
      <c r="AM18758" s="10"/>
    </row>
    <row r="18759" spans="9:39">
      <c r="I18759" s="10"/>
      <c r="R18759" s="10"/>
      <c r="S18759" s="10"/>
      <c r="T18759" s="10"/>
      <c r="X18759" s="35"/>
      <c r="AG18759" s="10"/>
      <c r="AI18759" s="10"/>
      <c r="AL18759" s="10"/>
      <c r="AM18759" s="10"/>
    </row>
    <row r="18760" spans="9:39">
      <c r="I18760" s="10"/>
      <c r="R18760" s="10"/>
      <c r="S18760" s="10"/>
      <c r="T18760" s="10"/>
      <c r="X18760" s="35"/>
      <c r="AG18760" s="10"/>
      <c r="AI18760" s="10"/>
      <c r="AL18760" s="10"/>
      <c r="AM18760" s="10"/>
    </row>
    <row r="18761" spans="9:39">
      <c r="I18761" s="10"/>
      <c r="R18761" s="10"/>
      <c r="S18761" s="10"/>
      <c r="T18761" s="10"/>
      <c r="X18761" s="35"/>
      <c r="AG18761" s="10"/>
      <c r="AI18761" s="10"/>
      <c r="AL18761" s="10"/>
      <c r="AM18761" s="10"/>
    </row>
    <row r="18762" spans="9:39">
      <c r="I18762" s="10"/>
      <c r="R18762" s="10"/>
      <c r="S18762" s="10"/>
      <c r="T18762" s="10"/>
      <c r="X18762" s="35"/>
      <c r="AG18762" s="10"/>
      <c r="AI18762" s="10"/>
      <c r="AL18762" s="10"/>
      <c r="AM18762" s="10"/>
    </row>
    <row r="18763" spans="9:39">
      <c r="I18763" s="10"/>
      <c r="R18763" s="10"/>
      <c r="S18763" s="10"/>
      <c r="T18763" s="10"/>
      <c r="X18763" s="35"/>
      <c r="AG18763" s="10"/>
      <c r="AI18763" s="10"/>
      <c r="AL18763" s="10"/>
      <c r="AM18763" s="10"/>
    </row>
    <row r="18764" spans="9:39">
      <c r="I18764" s="10"/>
      <c r="R18764" s="10"/>
      <c r="S18764" s="10"/>
      <c r="T18764" s="10"/>
      <c r="X18764" s="35"/>
      <c r="AG18764" s="10"/>
      <c r="AI18764" s="10"/>
      <c r="AL18764" s="10"/>
      <c r="AM18764" s="10"/>
    </row>
    <row r="18765" spans="9:39">
      <c r="I18765" s="10"/>
      <c r="R18765" s="10"/>
      <c r="S18765" s="10"/>
      <c r="T18765" s="10"/>
      <c r="X18765" s="35"/>
      <c r="AG18765" s="10"/>
      <c r="AI18765" s="10"/>
      <c r="AL18765" s="10"/>
      <c r="AM18765" s="10"/>
    </row>
    <row r="18766" spans="9:39">
      <c r="I18766" s="10"/>
      <c r="R18766" s="10"/>
      <c r="S18766" s="10"/>
      <c r="T18766" s="10"/>
      <c r="X18766" s="35"/>
      <c r="AG18766" s="10"/>
      <c r="AI18766" s="10"/>
      <c r="AL18766" s="10"/>
      <c r="AM18766" s="10"/>
    </row>
    <row r="18767" spans="9:39">
      <c r="I18767" s="10"/>
      <c r="R18767" s="10"/>
      <c r="S18767" s="10"/>
      <c r="T18767" s="10"/>
      <c r="X18767" s="35"/>
      <c r="AG18767" s="10"/>
      <c r="AI18767" s="10"/>
      <c r="AL18767" s="10"/>
      <c r="AM18767" s="10"/>
    </row>
    <row r="18768" spans="9:39">
      <c r="I18768" s="10"/>
      <c r="R18768" s="10"/>
      <c r="S18768" s="10"/>
      <c r="T18768" s="10"/>
      <c r="X18768" s="35"/>
      <c r="AG18768" s="10"/>
      <c r="AI18768" s="10"/>
      <c r="AL18768" s="10"/>
      <c r="AM18768" s="10"/>
    </row>
    <row r="18769" spans="9:39">
      <c r="I18769" s="10"/>
      <c r="R18769" s="10"/>
      <c r="S18769" s="10"/>
      <c r="T18769" s="10"/>
      <c r="X18769" s="35"/>
      <c r="AG18769" s="10"/>
      <c r="AI18769" s="10"/>
      <c r="AL18769" s="10"/>
      <c r="AM18769" s="10"/>
    </row>
    <row r="18770" spans="9:39">
      <c r="I18770" s="10"/>
      <c r="R18770" s="10"/>
      <c r="S18770" s="10"/>
      <c r="T18770" s="10"/>
      <c r="X18770" s="35"/>
      <c r="AG18770" s="10"/>
      <c r="AI18770" s="10"/>
      <c r="AL18770" s="10"/>
      <c r="AM18770" s="10"/>
    </row>
    <row r="18771" spans="9:39">
      <c r="I18771" s="10"/>
      <c r="R18771" s="10"/>
      <c r="S18771" s="10"/>
      <c r="T18771" s="10"/>
      <c r="X18771" s="35"/>
      <c r="AG18771" s="10"/>
      <c r="AI18771" s="10"/>
      <c r="AL18771" s="10"/>
      <c r="AM18771" s="10"/>
    </row>
    <row r="18772" spans="9:39">
      <c r="I18772" s="10"/>
      <c r="R18772" s="10"/>
      <c r="S18772" s="10"/>
      <c r="T18772" s="10"/>
      <c r="X18772" s="35"/>
      <c r="AG18772" s="10"/>
      <c r="AI18772" s="10"/>
      <c r="AL18772" s="10"/>
      <c r="AM18772" s="10"/>
    </row>
    <row r="18773" spans="9:39">
      <c r="I18773" s="10"/>
      <c r="R18773" s="10"/>
      <c r="S18773" s="10"/>
      <c r="T18773" s="10"/>
      <c r="X18773" s="35"/>
      <c r="AG18773" s="10"/>
      <c r="AI18773" s="10"/>
      <c r="AL18773" s="10"/>
      <c r="AM18773" s="10"/>
    </row>
    <row r="18774" spans="9:39">
      <c r="I18774" s="10"/>
      <c r="R18774" s="10"/>
      <c r="S18774" s="10"/>
      <c r="T18774" s="10"/>
      <c r="X18774" s="35"/>
      <c r="AG18774" s="10"/>
      <c r="AI18774" s="10"/>
      <c r="AL18774" s="10"/>
      <c r="AM18774" s="10"/>
    </row>
    <row r="18775" spans="9:39">
      <c r="I18775" s="10"/>
      <c r="R18775" s="10"/>
      <c r="S18775" s="10"/>
      <c r="T18775" s="10"/>
      <c r="X18775" s="35"/>
      <c r="AG18775" s="10"/>
      <c r="AI18775" s="10"/>
      <c r="AL18775" s="10"/>
      <c r="AM18775" s="10"/>
    </row>
    <row r="18776" spans="9:39">
      <c r="I18776" s="10"/>
      <c r="R18776" s="10"/>
      <c r="S18776" s="10"/>
      <c r="T18776" s="10"/>
      <c r="X18776" s="35"/>
      <c r="AG18776" s="10"/>
      <c r="AI18776" s="10"/>
      <c r="AL18776" s="10"/>
      <c r="AM18776" s="10"/>
    </row>
    <row r="18777" spans="9:39">
      <c r="I18777" s="10"/>
      <c r="R18777" s="10"/>
      <c r="S18777" s="10"/>
      <c r="T18777" s="10"/>
      <c r="X18777" s="35"/>
      <c r="AG18777" s="10"/>
      <c r="AI18777" s="10"/>
      <c r="AL18777" s="10"/>
      <c r="AM18777" s="10"/>
    </row>
    <row r="18778" spans="9:39">
      <c r="I18778" s="10"/>
      <c r="R18778" s="10"/>
      <c r="S18778" s="10"/>
      <c r="T18778" s="10"/>
      <c r="X18778" s="35"/>
      <c r="AG18778" s="10"/>
      <c r="AI18778" s="10"/>
      <c r="AL18778" s="10"/>
      <c r="AM18778" s="10"/>
    </row>
    <row r="18779" spans="9:39">
      <c r="I18779" s="10"/>
      <c r="R18779" s="10"/>
      <c r="S18779" s="10"/>
      <c r="T18779" s="10"/>
      <c r="X18779" s="35"/>
      <c r="AG18779" s="10"/>
      <c r="AI18779" s="10"/>
      <c r="AL18779" s="10"/>
      <c r="AM18779" s="10"/>
    </row>
    <row r="18780" spans="9:39">
      <c r="I18780" s="10"/>
      <c r="R18780" s="10"/>
      <c r="S18780" s="10"/>
      <c r="T18780" s="10"/>
      <c r="X18780" s="35"/>
      <c r="AG18780" s="10"/>
      <c r="AI18780" s="10"/>
      <c r="AL18780" s="10"/>
      <c r="AM18780" s="10"/>
    </row>
    <row r="18781" spans="9:39">
      <c r="I18781" s="10"/>
      <c r="R18781" s="10"/>
      <c r="S18781" s="10"/>
      <c r="T18781" s="10"/>
      <c r="X18781" s="35"/>
      <c r="AG18781" s="10"/>
      <c r="AI18781" s="10"/>
      <c r="AL18781" s="10"/>
      <c r="AM18781" s="10"/>
    </row>
    <row r="18782" spans="9:39">
      <c r="I18782" s="10"/>
      <c r="R18782" s="10"/>
      <c r="S18782" s="10"/>
      <c r="T18782" s="10"/>
      <c r="X18782" s="35"/>
      <c r="AG18782" s="10"/>
      <c r="AI18782" s="10"/>
      <c r="AL18782" s="10"/>
      <c r="AM18782" s="10"/>
    </row>
    <row r="18783" spans="9:39">
      <c r="I18783" s="10"/>
      <c r="R18783" s="10"/>
      <c r="S18783" s="10"/>
      <c r="T18783" s="10"/>
      <c r="X18783" s="35"/>
      <c r="AG18783" s="10"/>
      <c r="AI18783" s="10"/>
      <c r="AL18783" s="10"/>
      <c r="AM18783" s="10"/>
    </row>
    <row r="18784" spans="9:39">
      <c r="I18784" s="10"/>
      <c r="R18784" s="10"/>
      <c r="S18784" s="10"/>
      <c r="T18784" s="10"/>
      <c r="X18784" s="35"/>
      <c r="AG18784" s="10"/>
      <c r="AI18784" s="10"/>
      <c r="AL18784" s="10"/>
      <c r="AM18784" s="10"/>
    </row>
    <row r="18785" spans="9:39">
      <c r="I18785" s="10"/>
      <c r="R18785" s="10"/>
      <c r="S18785" s="10"/>
      <c r="T18785" s="10"/>
      <c r="X18785" s="35"/>
      <c r="AG18785" s="10"/>
      <c r="AI18785" s="10"/>
      <c r="AL18785" s="10"/>
      <c r="AM18785" s="10"/>
    </row>
    <row r="18786" spans="9:39">
      <c r="I18786" s="10"/>
      <c r="R18786" s="10"/>
      <c r="S18786" s="10"/>
      <c r="T18786" s="10"/>
      <c r="X18786" s="35"/>
      <c r="AG18786" s="10"/>
      <c r="AI18786" s="10"/>
      <c r="AL18786" s="10"/>
      <c r="AM18786" s="10"/>
    </row>
    <row r="18787" spans="9:39">
      <c r="I18787" s="10"/>
      <c r="R18787" s="10"/>
      <c r="S18787" s="10"/>
      <c r="T18787" s="10"/>
      <c r="X18787" s="35"/>
      <c r="AG18787" s="10"/>
      <c r="AI18787" s="10"/>
      <c r="AL18787" s="10"/>
      <c r="AM18787" s="10"/>
    </row>
    <row r="18788" spans="9:39">
      <c r="I18788" s="10"/>
      <c r="R18788" s="10"/>
      <c r="S18788" s="10"/>
      <c r="T18788" s="10"/>
      <c r="X18788" s="35"/>
      <c r="AG18788" s="10"/>
      <c r="AI18788" s="10"/>
      <c r="AL18788" s="10"/>
      <c r="AM18788" s="10"/>
    </row>
    <row r="18789" spans="9:39">
      <c r="I18789" s="10"/>
      <c r="R18789" s="10"/>
      <c r="S18789" s="10"/>
      <c r="T18789" s="10"/>
      <c r="X18789" s="35"/>
      <c r="AG18789" s="10"/>
      <c r="AI18789" s="10"/>
      <c r="AL18789" s="10"/>
      <c r="AM18789" s="10"/>
    </row>
    <row r="18790" spans="9:39">
      <c r="I18790" s="10"/>
      <c r="R18790" s="10"/>
      <c r="S18790" s="10"/>
      <c r="T18790" s="10"/>
      <c r="X18790" s="35"/>
      <c r="AG18790" s="10"/>
      <c r="AI18790" s="10"/>
      <c r="AL18790" s="10"/>
      <c r="AM18790" s="10"/>
    </row>
    <row r="18791" spans="9:39">
      <c r="I18791" s="10"/>
      <c r="R18791" s="10"/>
      <c r="S18791" s="10"/>
      <c r="T18791" s="10"/>
      <c r="X18791" s="35"/>
      <c r="AG18791" s="10"/>
      <c r="AI18791" s="10"/>
      <c r="AL18791" s="10"/>
      <c r="AM18791" s="10"/>
    </row>
    <row r="18792" spans="9:39">
      <c r="I18792" s="10"/>
      <c r="R18792" s="10"/>
      <c r="S18792" s="10"/>
      <c r="T18792" s="10"/>
      <c r="X18792" s="35"/>
      <c r="AG18792" s="10"/>
      <c r="AI18792" s="10"/>
      <c r="AL18792" s="10"/>
      <c r="AM18792" s="10"/>
    </row>
    <row r="18793" spans="9:39">
      <c r="I18793" s="10"/>
      <c r="R18793" s="10"/>
      <c r="S18793" s="10"/>
      <c r="T18793" s="10"/>
      <c r="X18793" s="35"/>
      <c r="AG18793" s="10"/>
      <c r="AI18793" s="10"/>
      <c r="AL18793" s="10"/>
      <c r="AM18793" s="10"/>
    </row>
    <row r="18794" spans="9:39">
      <c r="I18794" s="10"/>
      <c r="R18794" s="10"/>
      <c r="S18794" s="10"/>
      <c r="T18794" s="10"/>
      <c r="X18794" s="35"/>
      <c r="AG18794" s="10"/>
      <c r="AI18794" s="10"/>
      <c r="AL18794" s="10"/>
      <c r="AM18794" s="10"/>
    </row>
    <row r="18795" spans="9:39">
      <c r="I18795" s="10"/>
      <c r="R18795" s="10"/>
      <c r="S18795" s="10"/>
      <c r="T18795" s="10"/>
      <c r="X18795" s="35"/>
      <c r="AG18795" s="10"/>
      <c r="AI18795" s="10"/>
      <c r="AL18795" s="10"/>
      <c r="AM18795" s="10"/>
    </row>
    <row r="18796" spans="9:39">
      <c r="I18796" s="10"/>
      <c r="R18796" s="10"/>
      <c r="S18796" s="10"/>
      <c r="T18796" s="10"/>
      <c r="X18796" s="35"/>
      <c r="AG18796" s="10"/>
      <c r="AI18796" s="10"/>
      <c r="AL18796" s="10"/>
      <c r="AM18796" s="10"/>
    </row>
    <row r="18797" spans="9:39">
      <c r="I18797" s="10"/>
      <c r="R18797" s="10"/>
      <c r="S18797" s="10"/>
      <c r="T18797" s="10"/>
      <c r="X18797" s="35"/>
      <c r="AG18797" s="10"/>
      <c r="AI18797" s="10"/>
      <c r="AL18797" s="10"/>
      <c r="AM18797" s="10"/>
    </row>
    <row r="18798" spans="9:39">
      <c r="I18798" s="10"/>
      <c r="R18798" s="10"/>
      <c r="S18798" s="10"/>
      <c r="T18798" s="10"/>
      <c r="X18798" s="35"/>
      <c r="AG18798" s="10"/>
      <c r="AI18798" s="10"/>
      <c r="AL18798" s="10"/>
      <c r="AM18798" s="10"/>
    </row>
    <row r="18799" spans="9:39">
      <c r="I18799" s="10"/>
      <c r="R18799" s="10"/>
      <c r="S18799" s="10"/>
      <c r="T18799" s="10"/>
      <c r="X18799" s="35"/>
      <c r="AG18799" s="10"/>
      <c r="AI18799" s="10"/>
      <c r="AL18799" s="10"/>
      <c r="AM18799" s="10"/>
    </row>
    <row r="18800" spans="9:39">
      <c r="I18800" s="10"/>
      <c r="R18800" s="10"/>
      <c r="S18800" s="10"/>
      <c r="T18800" s="10"/>
      <c r="X18800" s="35"/>
      <c r="AG18800" s="10"/>
      <c r="AI18800" s="10"/>
      <c r="AL18800" s="10"/>
      <c r="AM18800" s="10"/>
    </row>
    <row r="18801" spans="9:39">
      <c r="I18801" s="10"/>
      <c r="R18801" s="10"/>
      <c r="S18801" s="10"/>
      <c r="T18801" s="10"/>
      <c r="X18801" s="35"/>
      <c r="AG18801" s="10"/>
      <c r="AI18801" s="10"/>
      <c r="AL18801" s="10"/>
      <c r="AM18801" s="10"/>
    </row>
    <row r="18802" spans="9:39">
      <c r="I18802" s="10"/>
      <c r="R18802" s="10"/>
      <c r="S18802" s="10"/>
      <c r="T18802" s="10"/>
      <c r="X18802" s="35"/>
      <c r="AG18802" s="10"/>
      <c r="AI18802" s="10"/>
      <c r="AL18802" s="10"/>
      <c r="AM18802" s="10"/>
    </row>
    <row r="18803" spans="9:39">
      <c r="I18803" s="10"/>
      <c r="R18803" s="10"/>
      <c r="S18803" s="10"/>
      <c r="T18803" s="10"/>
      <c r="X18803" s="35"/>
      <c r="AG18803" s="10"/>
      <c r="AI18803" s="10"/>
      <c r="AL18803" s="10"/>
      <c r="AM18803" s="10"/>
    </row>
    <row r="18804" spans="9:39">
      <c r="I18804" s="10"/>
      <c r="R18804" s="10"/>
      <c r="S18804" s="10"/>
      <c r="T18804" s="10"/>
      <c r="X18804" s="35"/>
      <c r="AG18804" s="10"/>
      <c r="AI18804" s="10"/>
      <c r="AL18804" s="10"/>
      <c r="AM18804" s="10"/>
    </row>
    <row r="18805" spans="9:39">
      <c r="I18805" s="10"/>
      <c r="R18805" s="10"/>
      <c r="S18805" s="10"/>
      <c r="T18805" s="10"/>
      <c r="X18805" s="35"/>
      <c r="AG18805" s="10"/>
      <c r="AI18805" s="10"/>
      <c r="AL18805" s="10"/>
      <c r="AM18805" s="10"/>
    </row>
    <row r="18806" spans="9:39">
      <c r="I18806" s="10"/>
      <c r="R18806" s="10"/>
      <c r="S18806" s="10"/>
      <c r="T18806" s="10"/>
      <c r="X18806" s="35"/>
      <c r="AG18806" s="10"/>
      <c r="AI18806" s="10"/>
      <c r="AL18806" s="10"/>
      <c r="AM18806" s="10"/>
    </row>
    <row r="18807" spans="9:39">
      <c r="I18807" s="10"/>
      <c r="R18807" s="10"/>
      <c r="S18807" s="10"/>
      <c r="T18807" s="10"/>
      <c r="X18807" s="35"/>
      <c r="AG18807" s="10"/>
      <c r="AI18807" s="10"/>
      <c r="AL18807" s="10"/>
      <c r="AM18807" s="10"/>
    </row>
    <row r="18808" spans="9:39">
      <c r="I18808" s="10"/>
      <c r="R18808" s="10"/>
      <c r="S18808" s="10"/>
      <c r="T18808" s="10"/>
      <c r="X18808" s="35"/>
      <c r="AG18808" s="10"/>
      <c r="AI18808" s="10"/>
      <c r="AL18808" s="10"/>
      <c r="AM18808" s="10"/>
    </row>
    <row r="18809" spans="9:39">
      <c r="I18809" s="10"/>
      <c r="R18809" s="10"/>
      <c r="S18809" s="10"/>
      <c r="T18809" s="10"/>
      <c r="X18809" s="35"/>
      <c r="AG18809" s="10"/>
      <c r="AI18809" s="10"/>
      <c r="AL18809" s="10"/>
      <c r="AM18809" s="10"/>
    </row>
    <row r="18810" spans="9:39">
      <c r="I18810" s="10"/>
      <c r="R18810" s="10"/>
      <c r="S18810" s="10"/>
      <c r="T18810" s="10"/>
      <c r="X18810" s="35"/>
      <c r="AG18810" s="10"/>
      <c r="AI18810" s="10"/>
      <c r="AL18810" s="10"/>
      <c r="AM18810" s="10"/>
    </row>
    <row r="18811" spans="9:39">
      <c r="I18811" s="10"/>
      <c r="R18811" s="10"/>
      <c r="S18811" s="10"/>
      <c r="T18811" s="10"/>
      <c r="X18811" s="35"/>
      <c r="AG18811" s="10"/>
      <c r="AI18811" s="10"/>
      <c r="AL18811" s="10"/>
      <c r="AM18811" s="10"/>
    </row>
    <row r="18812" spans="9:39">
      <c r="I18812" s="10"/>
      <c r="R18812" s="10"/>
      <c r="S18812" s="10"/>
      <c r="T18812" s="10"/>
      <c r="X18812" s="35"/>
      <c r="AG18812" s="10"/>
      <c r="AI18812" s="10"/>
      <c r="AL18812" s="10"/>
      <c r="AM18812" s="10"/>
    </row>
    <row r="18813" spans="9:39">
      <c r="I18813" s="10"/>
      <c r="R18813" s="10"/>
      <c r="S18813" s="10"/>
      <c r="T18813" s="10"/>
      <c r="X18813" s="35"/>
      <c r="AG18813" s="10"/>
      <c r="AI18813" s="10"/>
      <c r="AL18813" s="10"/>
      <c r="AM18813" s="10"/>
    </row>
    <row r="18814" spans="9:39">
      <c r="I18814" s="10"/>
      <c r="R18814" s="10"/>
      <c r="S18814" s="10"/>
      <c r="T18814" s="10"/>
      <c r="X18814" s="35"/>
      <c r="AG18814" s="10"/>
      <c r="AI18814" s="10"/>
      <c r="AL18814" s="10"/>
      <c r="AM18814" s="10"/>
    </row>
    <row r="18815" spans="9:39">
      <c r="I18815" s="10"/>
      <c r="R18815" s="10"/>
      <c r="S18815" s="10"/>
      <c r="T18815" s="10"/>
      <c r="X18815" s="35"/>
      <c r="AG18815" s="10"/>
      <c r="AI18815" s="10"/>
      <c r="AL18815" s="10"/>
      <c r="AM18815" s="10"/>
    </row>
    <row r="18816" spans="9:39">
      <c r="I18816" s="10"/>
      <c r="R18816" s="10"/>
      <c r="S18816" s="10"/>
      <c r="T18816" s="10"/>
      <c r="X18816" s="35"/>
      <c r="AG18816" s="10"/>
      <c r="AI18816" s="10"/>
      <c r="AL18816" s="10"/>
      <c r="AM18816" s="10"/>
    </row>
    <row r="18817" spans="9:39">
      <c r="I18817" s="10"/>
      <c r="R18817" s="10"/>
      <c r="S18817" s="10"/>
      <c r="T18817" s="10"/>
      <c r="X18817" s="35"/>
      <c r="AG18817" s="10"/>
      <c r="AI18817" s="10"/>
      <c r="AL18817" s="10"/>
      <c r="AM18817" s="10"/>
    </row>
    <row r="18818" spans="9:39">
      <c r="I18818" s="10"/>
      <c r="R18818" s="10"/>
      <c r="S18818" s="10"/>
      <c r="T18818" s="10"/>
      <c r="X18818" s="35"/>
      <c r="AG18818" s="10"/>
      <c r="AI18818" s="10"/>
      <c r="AL18818" s="10"/>
      <c r="AM18818" s="10"/>
    </row>
    <row r="18819" spans="9:39">
      <c r="I18819" s="10"/>
      <c r="R18819" s="10"/>
      <c r="S18819" s="10"/>
      <c r="T18819" s="10"/>
      <c r="X18819" s="35"/>
      <c r="AG18819" s="10"/>
      <c r="AI18819" s="10"/>
      <c r="AL18819" s="10"/>
      <c r="AM18819" s="10"/>
    </row>
    <row r="18820" spans="9:39">
      <c r="I18820" s="10"/>
      <c r="R18820" s="10"/>
      <c r="S18820" s="10"/>
      <c r="T18820" s="10"/>
      <c r="X18820" s="35"/>
      <c r="AG18820" s="10"/>
      <c r="AI18820" s="10"/>
      <c r="AL18820" s="10"/>
      <c r="AM18820" s="10"/>
    </row>
    <row r="18821" spans="9:39">
      <c r="I18821" s="10"/>
      <c r="R18821" s="10"/>
      <c r="S18821" s="10"/>
      <c r="T18821" s="10"/>
      <c r="X18821" s="35"/>
      <c r="AG18821" s="10"/>
      <c r="AI18821" s="10"/>
      <c r="AL18821" s="10"/>
      <c r="AM18821" s="10"/>
    </row>
    <row r="18822" spans="9:39">
      <c r="I18822" s="10"/>
      <c r="R18822" s="10"/>
      <c r="S18822" s="10"/>
      <c r="T18822" s="10"/>
      <c r="X18822" s="35"/>
      <c r="AG18822" s="10"/>
      <c r="AI18822" s="10"/>
      <c r="AL18822" s="10"/>
      <c r="AM18822" s="10"/>
    </row>
    <row r="18823" spans="9:39">
      <c r="I18823" s="10"/>
      <c r="R18823" s="10"/>
      <c r="S18823" s="10"/>
      <c r="T18823" s="10"/>
      <c r="X18823" s="35"/>
      <c r="AG18823" s="10"/>
      <c r="AI18823" s="10"/>
      <c r="AL18823" s="10"/>
      <c r="AM18823" s="10"/>
    </row>
    <row r="18824" spans="9:39">
      <c r="I18824" s="10"/>
      <c r="R18824" s="10"/>
      <c r="S18824" s="10"/>
      <c r="T18824" s="10"/>
      <c r="X18824" s="35"/>
      <c r="AG18824" s="10"/>
      <c r="AI18824" s="10"/>
      <c r="AL18824" s="10"/>
      <c r="AM18824" s="10"/>
    </row>
    <row r="18825" spans="9:39">
      <c r="I18825" s="10"/>
      <c r="R18825" s="10"/>
      <c r="S18825" s="10"/>
      <c r="T18825" s="10"/>
      <c r="X18825" s="35"/>
      <c r="AG18825" s="10"/>
      <c r="AI18825" s="10"/>
      <c r="AL18825" s="10"/>
      <c r="AM18825" s="10"/>
    </row>
    <row r="18826" spans="9:39">
      <c r="I18826" s="10"/>
      <c r="R18826" s="10"/>
      <c r="S18826" s="10"/>
      <c r="T18826" s="10"/>
      <c r="X18826" s="35"/>
      <c r="AG18826" s="10"/>
      <c r="AI18826" s="10"/>
      <c r="AL18826" s="10"/>
      <c r="AM18826" s="10"/>
    </row>
    <row r="18827" spans="9:39">
      <c r="I18827" s="10"/>
      <c r="R18827" s="10"/>
      <c r="S18827" s="10"/>
      <c r="T18827" s="10"/>
      <c r="X18827" s="35"/>
      <c r="AG18827" s="10"/>
      <c r="AI18827" s="10"/>
      <c r="AL18827" s="10"/>
      <c r="AM18827" s="10"/>
    </row>
    <row r="18828" spans="9:39">
      <c r="I18828" s="10"/>
      <c r="R18828" s="10"/>
      <c r="S18828" s="10"/>
      <c r="T18828" s="10"/>
      <c r="X18828" s="35"/>
      <c r="AG18828" s="10"/>
      <c r="AI18828" s="10"/>
      <c r="AL18828" s="10"/>
      <c r="AM18828" s="10"/>
    </row>
    <row r="18829" spans="9:39">
      <c r="I18829" s="10"/>
      <c r="R18829" s="10"/>
      <c r="S18829" s="10"/>
      <c r="T18829" s="10"/>
      <c r="X18829" s="35"/>
      <c r="AG18829" s="10"/>
      <c r="AI18829" s="10"/>
      <c r="AL18829" s="10"/>
      <c r="AM18829" s="10"/>
    </row>
    <row r="18830" spans="9:39">
      <c r="I18830" s="10"/>
      <c r="R18830" s="10"/>
      <c r="S18830" s="10"/>
      <c r="T18830" s="10"/>
      <c r="X18830" s="35"/>
      <c r="AG18830" s="10"/>
      <c r="AI18830" s="10"/>
      <c r="AL18830" s="10"/>
      <c r="AM18830" s="10"/>
    </row>
    <row r="18831" spans="9:39">
      <c r="I18831" s="10"/>
      <c r="R18831" s="10"/>
      <c r="S18831" s="10"/>
      <c r="T18831" s="10"/>
      <c r="X18831" s="35"/>
      <c r="AG18831" s="10"/>
      <c r="AI18831" s="10"/>
      <c r="AL18831" s="10"/>
      <c r="AM18831" s="10"/>
    </row>
    <row r="18832" spans="9:39">
      <c r="I18832" s="10"/>
      <c r="R18832" s="10"/>
      <c r="S18832" s="10"/>
      <c r="T18832" s="10"/>
      <c r="X18832" s="35"/>
      <c r="AG18832" s="10"/>
      <c r="AI18832" s="10"/>
      <c r="AL18832" s="10"/>
      <c r="AM18832" s="10"/>
    </row>
    <row r="18833" spans="9:39">
      <c r="I18833" s="10"/>
      <c r="R18833" s="10"/>
      <c r="S18833" s="10"/>
      <c r="T18833" s="10"/>
      <c r="X18833" s="35"/>
      <c r="AG18833" s="10"/>
      <c r="AI18833" s="10"/>
      <c r="AL18833" s="10"/>
      <c r="AM18833" s="10"/>
    </row>
    <row r="18834" spans="9:39">
      <c r="I18834" s="10"/>
      <c r="R18834" s="10"/>
      <c r="S18834" s="10"/>
      <c r="T18834" s="10"/>
      <c r="X18834" s="35"/>
      <c r="AG18834" s="10"/>
      <c r="AI18834" s="10"/>
      <c r="AL18834" s="10"/>
      <c r="AM18834" s="10"/>
    </row>
    <row r="18835" spans="9:39">
      <c r="I18835" s="10"/>
      <c r="R18835" s="10"/>
      <c r="S18835" s="10"/>
      <c r="T18835" s="10"/>
      <c r="X18835" s="35"/>
      <c r="AG18835" s="10"/>
      <c r="AI18835" s="10"/>
      <c r="AL18835" s="10"/>
      <c r="AM18835" s="10"/>
    </row>
    <row r="18836" spans="9:39">
      <c r="I18836" s="10"/>
      <c r="R18836" s="10"/>
      <c r="S18836" s="10"/>
      <c r="T18836" s="10"/>
      <c r="X18836" s="35"/>
      <c r="AG18836" s="10"/>
      <c r="AI18836" s="10"/>
      <c r="AL18836" s="10"/>
      <c r="AM18836" s="10"/>
    </row>
    <row r="18837" spans="9:39">
      <c r="I18837" s="10"/>
      <c r="R18837" s="10"/>
      <c r="S18837" s="10"/>
      <c r="T18837" s="10"/>
      <c r="X18837" s="35"/>
      <c r="AG18837" s="10"/>
      <c r="AI18837" s="10"/>
      <c r="AL18837" s="10"/>
      <c r="AM18837" s="10"/>
    </row>
    <row r="18838" spans="9:39">
      <c r="I18838" s="10"/>
      <c r="R18838" s="10"/>
      <c r="S18838" s="10"/>
      <c r="T18838" s="10"/>
      <c r="X18838" s="35"/>
      <c r="AG18838" s="10"/>
      <c r="AI18838" s="10"/>
      <c r="AL18838" s="10"/>
      <c r="AM18838" s="10"/>
    </row>
    <row r="18839" spans="9:39">
      <c r="I18839" s="10"/>
      <c r="R18839" s="10"/>
      <c r="S18839" s="10"/>
      <c r="T18839" s="10"/>
      <c r="X18839" s="35"/>
      <c r="AG18839" s="10"/>
      <c r="AI18839" s="10"/>
      <c r="AL18839" s="10"/>
      <c r="AM18839" s="10"/>
    </row>
    <row r="18840" spans="9:39">
      <c r="I18840" s="10"/>
      <c r="R18840" s="10"/>
      <c r="S18840" s="10"/>
      <c r="T18840" s="10"/>
      <c r="X18840" s="35"/>
      <c r="AG18840" s="10"/>
      <c r="AI18840" s="10"/>
      <c r="AL18840" s="10"/>
      <c r="AM18840" s="10"/>
    </row>
    <row r="18841" spans="9:39">
      <c r="I18841" s="10"/>
      <c r="R18841" s="10"/>
      <c r="S18841" s="10"/>
      <c r="T18841" s="10"/>
      <c r="X18841" s="35"/>
      <c r="AG18841" s="10"/>
      <c r="AI18841" s="10"/>
      <c r="AL18841" s="10"/>
      <c r="AM18841" s="10"/>
    </row>
    <row r="18842" spans="9:39">
      <c r="I18842" s="10"/>
      <c r="R18842" s="10"/>
      <c r="S18842" s="10"/>
      <c r="T18842" s="10"/>
      <c r="X18842" s="35"/>
      <c r="AG18842" s="10"/>
      <c r="AI18842" s="10"/>
      <c r="AL18842" s="10"/>
      <c r="AM18842" s="10"/>
    </row>
    <row r="18843" spans="9:39">
      <c r="I18843" s="10"/>
      <c r="R18843" s="10"/>
      <c r="S18843" s="10"/>
      <c r="T18843" s="10"/>
      <c r="X18843" s="35"/>
      <c r="AG18843" s="10"/>
      <c r="AI18843" s="10"/>
      <c r="AL18843" s="10"/>
      <c r="AM18843" s="10"/>
    </row>
    <row r="18844" spans="9:39">
      <c r="I18844" s="10"/>
      <c r="R18844" s="10"/>
      <c r="S18844" s="10"/>
      <c r="T18844" s="10"/>
      <c r="X18844" s="35"/>
      <c r="AG18844" s="10"/>
      <c r="AI18844" s="10"/>
      <c r="AL18844" s="10"/>
      <c r="AM18844" s="10"/>
    </row>
    <row r="18845" spans="9:39">
      <c r="I18845" s="10"/>
      <c r="R18845" s="10"/>
      <c r="S18845" s="10"/>
      <c r="T18845" s="10"/>
      <c r="X18845" s="35"/>
      <c r="AG18845" s="10"/>
      <c r="AI18845" s="10"/>
      <c r="AL18845" s="10"/>
      <c r="AM18845" s="10"/>
    </row>
    <row r="18846" spans="9:39">
      <c r="I18846" s="10"/>
      <c r="R18846" s="10"/>
      <c r="S18846" s="10"/>
      <c r="T18846" s="10"/>
      <c r="X18846" s="35"/>
      <c r="AG18846" s="10"/>
      <c r="AI18846" s="10"/>
      <c r="AL18846" s="10"/>
      <c r="AM18846" s="10"/>
    </row>
    <row r="18847" spans="9:39">
      <c r="I18847" s="10"/>
      <c r="R18847" s="10"/>
      <c r="S18847" s="10"/>
      <c r="T18847" s="10"/>
      <c r="X18847" s="35"/>
      <c r="AG18847" s="10"/>
      <c r="AI18847" s="10"/>
      <c r="AL18847" s="10"/>
      <c r="AM18847" s="10"/>
    </row>
    <row r="18848" spans="9:39">
      <c r="I18848" s="10"/>
      <c r="R18848" s="10"/>
      <c r="S18848" s="10"/>
      <c r="T18848" s="10"/>
      <c r="X18848" s="35"/>
      <c r="AG18848" s="10"/>
      <c r="AI18848" s="10"/>
      <c r="AL18848" s="10"/>
      <c r="AM18848" s="10"/>
    </row>
    <row r="18849" spans="9:39">
      <c r="I18849" s="10"/>
      <c r="R18849" s="10"/>
      <c r="S18849" s="10"/>
      <c r="T18849" s="10"/>
      <c r="X18849" s="35"/>
      <c r="AG18849" s="10"/>
      <c r="AI18849" s="10"/>
      <c r="AL18849" s="10"/>
      <c r="AM18849" s="10"/>
    </row>
    <row r="18850" spans="9:39">
      <c r="I18850" s="10"/>
      <c r="R18850" s="10"/>
      <c r="S18850" s="10"/>
      <c r="T18850" s="10"/>
      <c r="X18850" s="35"/>
      <c r="AG18850" s="10"/>
      <c r="AI18850" s="10"/>
      <c r="AL18850" s="10"/>
      <c r="AM18850" s="10"/>
    </row>
    <row r="18851" spans="9:39">
      <c r="I18851" s="10"/>
      <c r="R18851" s="10"/>
      <c r="S18851" s="10"/>
      <c r="T18851" s="10"/>
      <c r="X18851" s="35"/>
      <c r="AG18851" s="10"/>
      <c r="AI18851" s="10"/>
      <c r="AL18851" s="10"/>
      <c r="AM18851" s="10"/>
    </row>
    <row r="18852" spans="9:39">
      <c r="I18852" s="10"/>
      <c r="R18852" s="10"/>
      <c r="S18852" s="10"/>
      <c r="T18852" s="10"/>
      <c r="X18852" s="35"/>
      <c r="AG18852" s="10"/>
      <c r="AI18852" s="10"/>
      <c r="AL18852" s="10"/>
      <c r="AM18852" s="10"/>
    </row>
    <row r="18853" spans="9:39">
      <c r="I18853" s="10"/>
      <c r="R18853" s="10"/>
      <c r="S18853" s="10"/>
      <c r="T18853" s="10"/>
      <c r="X18853" s="35"/>
      <c r="AG18853" s="10"/>
      <c r="AI18853" s="10"/>
      <c r="AL18853" s="10"/>
      <c r="AM18853" s="10"/>
    </row>
    <row r="18854" spans="9:39">
      <c r="I18854" s="10"/>
      <c r="R18854" s="10"/>
      <c r="S18854" s="10"/>
      <c r="T18854" s="10"/>
      <c r="X18854" s="35"/>
      <c r="AG18854" s="10"/>
      <c r="AI18854" s="10"/>
      <c r="AL18854" s="10"/>
      <c r="AM18854" s="10"/>
    </row>
    <row r="18855" spans="9:39">
      <c r="I18855" s="10"/>
      <c r="R18855" s="10"/>
      <c r="S18855" s="10"/>
      <c r="T18855" s="10"/>
      <c r="X18855" s="35"/>
      <c r="AG18855" s="10"/>
      <c r="AI18855" s="10"/>
      <c r="AL18855" s="10"/>
      <c r="AM18855" s="10"/>
    </row>
    <row r="18856" spans="9:39">
      <c r="I18856" s="10"/>
      <c r="R18856" s="10"/>
      <c r="S18856" s="10"/>
      <c r="T18856" s="10"/>
      <c r="X18856" s="35"/>
      <c r="AG18856" s="10"/>
      <c r="AI18856" s="10"/>
      <c r="AL18856" s="10"/>
      <c r="AM18856" s="10"/>
    </row>
    <row r="18857" spans="9:39">
      <c r="I18857" s="10"/>
      <c r="R18857" s="10"/>
      <c r="S18857" s="10"/>
      <c r="T18857" s="10"/>
      <c r="X18857" s="35"/>
      <c r="AG18857" s="10"/>
      <c r="AI18857" s="10"/>
      <c r="AL18857" s="10"/>
      <c r="AM18857" s="10"/>
    </row>
    <row r="18858" spans="9:39">
      <c r="I18858" s="10"/>
      <c r="R18858" s="10"/>
      <c r="S18858" s="10"/>
      <c r="T18858" s="10"/>
      <c r="X18858" s="35"/>
      <c r="AG18858" s="10"/>
      <c r="AI18858" s="10"/>
      <c r="AL18858" s="10"/>
      <c r="AM18858" s="10"/>
    </row>
    <row r="18859" spans="9:39">
      <c r="I18859" s="10"/>
      <c r="R18859" s="10"/>
      <c r="S18859" s="10"/>
      <c r="T18859" s="10"/>
      <c r="X18859" s="35"/>
      <c r="AG18859" s="10"/>
      <c r="AI18859" s="10"/>
      <c r="AL18859" s="10"/>
      <c r="AM18859" s="10"/>
    </row>
    <row r="18860" spans="9:39">
      <c r="I18860" s="10"/>
      <c r="R18860" s="10"/>
      <c r="S18860" s="10"/>
      <c r="T18860" s="10"/>
      <c r="X18860" s="35"/>
      <c r="AG18860" s="10"/>
      <c r="AI18860" s="10"/>
      <c r="AL18860" s="10"/>
      <c r="AM18860" s="10"/>
    </row>
    <row r="18861" spans="9:39">
      <c r="I18861" s="10"/>
      <c r="R18861" s="10"/>
      <c r="S18861" s="10"/>
      <c r="T18861" s="10"/>
      <c r="X18861" s="35"/>
      <c r="AG18861" s="10"/>
      <c r="AI18861" s="10"/>
      <c r="AL18861" s="10"/>
      <c r="AM18861" s="10"/>
    </row>
    <row r="18862" spans="9:39">
      <c r="I18862" s="10"/>
      <c r="R18862" s="10"/>
      <c r="S18862" s="10"/>
      <c r="T18862" s="10"/>
      <c r="X18862" s="35"/>
      <c r="AG18862" s="10"/>
      <c r="AI18862" s="10"/>
      <c r="AL18862" s="10"/>
      <c r="AM18862" s="10"/>
    </row>
    <row r="18863" spans="9:39">
      <c r="I18863" s="10"/>
      <c r="R18863" s="10"/>
      <c r="S18863" s="10"/>
      <c r="T18863" s="10"/>
      <c r="X18863" s="35"/>
      <c r="AG18863" s="10"/>
      <c r="AI18863" s="10"/>
      <c r="AL18863" s="10"/>
      <c r="AM18863" s="10"/>
    </row>
    <row r="18864" spans="9:39">
      <c r="I18864" s="10"/>
      <c r="R18864" s="10"/>
      <c r="S18864" s="10"/>
      <c r="T18864" s="10"/>
      <c r="X18864" s="35"/>
      <c r="AG18864" s="10"/>
      <c r="AI18864" s="10"/>
      <c r="AL18864" s="10"/>
      <c r="AM18864" s="10"/>
    </row>
    <row r="18865" spans="9:39">
      <c r="I18865" s="10"/>
      <c r="R18865" s="10"/>
      <c r="S18865" s="10"/>
      <c r="T18865" s="10"/>
      <c r="X18865" s="35"/>
      <c r="AG18865" s="10"/>
      <c r="AI18865" s="10"/>
      <c r="AL18865" s="10"/>
      <c r="AM18865" s="10"/>
    </row>
    <row r="18866" spans="9:39">
      <c r="I18866" s="10"/>
      <c r="R18866" s="10"/>
      <c r="S18866" s="10"/>
      <c r="T18866" s="10"/>
      <c r="X18866" s="35"/>
      <c r="AG18866" s="10"/>
      <c r="AI18866" s="10"/>
      <c r="AL18866" s="10"/>
      <c r="AM18866" s="10"/>
    </row>
    <row r="18867" spans="9:39">
      <c r="I18867" s="10"/>
      <c r="R18867" s="10"/>
      <c r="S18867" s="10"/>
      <c r="T18867" s="10"/>
      <c r="X18867" s="35"/>
      <c r="AG18867" s="10"/>
      <c r="AI18867" s="10"/>
      <c r="AL18867" s="10"/>
      <c r="AM18867" s="10"/>
    </row>
    <row r="18868" spans="9:39">
      <c r="I18868" s="10"/>
      <c r="R18868" s="10"/>
      <c r="S18868" s="10"/>
      <c r="T18868" s="10"/>
      <c r="X18868" s="35"/>
      <c r="AG18868" s="10"/>
      <c r="AI18868" s="10"/>
      <c r="AL18868" s="10"/>
      <c r="AM18868" s="10"/>
    </row>
    <row r="18869" spans="9:39">
      <c r="I18869" s="10"/>
      <c r="R18869" s="10"/>
      <c r="S18869" s="10"/>
      <c r="T18869" s="10"/>
      <c r="X18869" s="35"/>
      <c r="AG18869" s="10"/>
      <c r="AI18869" s="10"/>
      <c r="AL18869" s="10"/>
      <c r="AM18869" s="10"/>
    </row>
    <row r="18870" spans="9:39">
      <c r="I18870" s="10"/>
      <c r="R18870" s="10"/>
      <c r="S18870" s="10"/>
      <c r="T18870" s="10"/>
      <c r="X18870" s="35"/>
      <c r="AG18870" s="10"/>
      <c r="AI18870" s="10"/>
      <c r="AL18870" s="10"/>
      <c r="AM18870" s="10"/>
    </row>
    <row r="18871" spans="9:39">
      <c r="I18871" s="10"/>
      <c r="R18871" s="10"/>
      <c r="S18871" s="10"/>
      <c r="T18871" s="10"/>
      <c r="X18871" s="35"/>
      <c r="AG18871" s="10"/>
      <c r="AI18871" s="10"/>
      <c r="AL18871" s="10"/>
      <c r="AM18871" s="10"/>
    </row>
    <row r="18872" spans="9:39">
      <c r="I18872" s="10"/>
      <c r="R18872" s="10"/>
      <c r="S18872" s="10"/>
      <c r="T18872" s="10"/>
      <c r="X18872" s="35"/>
      <c r="AG18872" s="10"/>
      <c r="AI18872" s="10"/>
      <c r="AL18872" s="10"/>
      <c r="AM18872" s="10"/>
    </row>
    <row r="18873" spans="9:39">
      <c r="I18873" s="10"/>
      <c r="R18873" s="10"/>
      <c r="S18873" s="10"/>
      <c r="T18873" s="10"/>
      <c r="X18873" s="35"/>
      <c r="AG18873" s="10"/>
      <c r="AI18873" s="10"/>
      <c r="AL18873" s="10"/>
      <c r="AM18873" s="10"/>
    </row>
    <row r="18874" spans="9:39">
      <c r="I18874" s="10"/>
      <c r="R18874" s="10"/>
      <c r="S18874" s="10"/>
      <c r="T18874" s="10"/>
      <c r="X18874" s="35"/>
      <c r="AG18874" s="10"/>
      <c r="AI18874" s="10"/>
      <c r="AL18874" s="10"/>
      <c r="AM18874" s="10"/>
    </row>
    <row r="18875" spans="9:39">
      <c r="I18875" s="10"/>
      <c r="R18875" s="10"/>
      <c r="S18875" s="10"/>
      <c r="T18875" s="10"/>
      <c r="X18875" s="35"/>
      <c r="AG18875" s="10"/>
      <c r="AI18875" s="10"/>
      <c r="AL18875" s="10"/>
      <c r="AM18875" s="10"/>
    </row>
    <row r="18876" spans="9:39">
      <c r="I18876" s="10"/>
      <c r="R18876" s="10"/>
      <c r="S18876" s="10"/>
      <c r="T18876" s="10"/>
      <c r="X18876" s="35"/>
      <c r="AG18876" s="10"/>
      <c r="AI18876" s="10"/>
      <c r="AL18876" s="10"/>
      <c r="AM18876" s="10"/>
    </row>
    <row r="18877" spans="9:39">
      <c r="I18877" s="10"/>
      <c r="R18877" s="10"/>
      <c r="S18877" s="10"/>
      <c r="T18877" s="10"/>
      <c r="X18877" s="35"/>
      <c r="AG18877" s="10"/>
      <c r="AI18877" s="10"/>
      <c r="AL18877" s="10"/>
      <c r="AM18877" s="10"/>
    </row>
    <row r="18878" spans="9:39">
      <c r="I18878" s="10"/>
      <c r="R18878" s="10"/>
      <c r="S18878" s="10"/>
      <c r="T18878" s="10"/>
      <c r="X18878" s="35"/>
      <c r="AG18878" s="10"/>
      <c r="AI18878" s="10"/>
      <c r="AL18878" s="10"/>
      <c r="AM18878" s="10"/>
    </row>
    <row r="18879" spans="9:39">
      <c r="I18879" s="10"/>
      <c r="R18879" s="10"/>
      <c r="S18879" s="10"/>
      <c r="T18879" s="10"/>
      <c r="X18879" s="35"/>
      <c r="AG18879" s="10"/>
      <c r="AI18879" s="10"/>
      <c r="AL18879" s="10"/>
      <c r="AM18879" s="10"/>
    </row>
    <row r="18880" spans="9:39">
      <c r="I18880" s="10"/>
      <c r="R18880" s="10"/>
      <c r="S18880" s="10"/>
      <c r="T18880" s="10"/>
      <c r="X18880" s="35"/>
      <c r="AG18880" s="10"/>
      <c r="AI18880" s="10"/>
      <c r="AL18880" s="10"/>
      <c r="AM18880" s="10"/>
    </row>
    <row r="18881" spans="9:39">
      <c r="I18881" s="10"/>
      <c r="R18881" s="10"/>
      <c r="S18881" s="10"/>
      <c r="T18881" s="10"/>
      <c r="X18881" s="35"/>
      <c r="AG18881" s="10"/>
      <c r="AI18881" s="10"/>
      <c r="AL18881" s="10"/>
      <c r="AM18881" s="10"/>
    </row>
    <row r="18882" spans="9:39">
      <c r="I18882" s="10"/>
      <c r="R18882" s="10"/>
      <c r="S18882" s="10"/>
      <c r="T18882" s="10"/>
      <c r="X18882" s="35"/>
      <c r="AG18882" s="10"/>
      <c r="AI18882" s="10"/>
      <c r="AL18882" s="10"/>
      <c r="AM18882" s="10"/>
    </row>
    <row r="18883" spans="9:39">
      <c r="I18883" s="10"/>
      <c r="R18883" s="10"/>
      <c r="S18883" s="10"/>
      <c r="T18883" s="10"/>
      <c r="X18883" s="35"/>
      <c r="AG18883" s="10"/>
      <c r="AI18883" s="10"/>
      <c r="AL18883" s="10"/>
      <c r="AM18883" s="10"/>
    </row>
    <row r="18884" spans="9:39">
      <c r="I18884" s="10"/>
      <c r="R18884" s="10"/>
      <c r="S18884" s="10"/>
      <c r="T18884" s="10"/>
      <c r="X18884" s="35"/>
      <c r="AG18884" s="10"/>
      <c r="AI18884" s="10"/>
      <c r="AL18884" s="10"/>
      <c r="AM18884" s="10"/>
    </row>
    <row r="18885" spans="9:39">
      <c r="I18885" s="10"/>
      <c r="R18885" s="10"/>
      <c r="S18885" s="10"/>
      <c r="T18885" s="10"/>
      <c r="X18885" s="35"/>
      <c r="AG18885" s="10"/>
      <c r="AI18885" s="10"/>
      <c r="AL18885" s="10"/>
      <c r="AM18885" s="10"/>
    </row>
    <row r="18886" spans="9:39">
      <c r="I18886" s="10"/>
      <c r="R18886" s="10"/>
      <c r="S18886" s="10"/>
      <c r="T18886" s="10"/>
      <c r="X18886" s="35"/>
      <c r="AG18886" s="10"/>
      <c r="AI18886" s="10"/>
      <c r="AL18886" s="10"/>
      <c r="AM18886" s="10"/>
    </row>
    <row r="18887" spans="9:39">
      <c r="I18887" s="10"/>
      <c r="R18887" s="10"/>
      <c r="S18887" s="10"/>
      <c r="T18887" s="10"/>
      <c r="X18887" s="35"/>
      <c r="AG18887" s="10"/>
      <c r="AI18887" s="10"/>
      <c r="AL18887" s="10"/>
      <c r="AM18887" s="10"/>
    </row>
    <row r="18888" spans="9:39">
      <c r="I18888" s="10"/>
      <c r="R18888" s="10"/>
      <c r="S18888" s="10"/>
      <c r="T18888" s="10"/>
      <c r="X18888" s="35"/>
      <c r="AG18888" s="10"/>
      <c r="AI18888" s="10"/>
      <c r="AL18888" s="10"/>
      <c r="AM18888" s="10"/>
    </row>
    <row r="18889" spans="9:39">
      <c r="I18889" s="10"/>
      <c r="R18889" s="10"/>
      <c r="S18889" s="10"/>
      <c r="T18889" s="10"/>
      <c r="X18889" s="35"/>
      <c r="AG18889" s="10"/>
      <c r="AI18889" s="10"/>
      <c r="AL18889" s="10"/>
      <c r="AM18889" s="10"/>
    </row>
    <row r="18890" spans="9:39">
      <c r="I18890" s="10"/>
      <c r="R18890" s="10"/>
      <c r="S18890" s="10"/>
      <c r="T18890" s="10"/>
      <c r="X18890" s="35"/>
      <c r="AG18890" s="10"/>
      <c r="AI18890" s="10"/>
      <c r="AL18890" s="10"/>
      <c r="AM18890" s="10"/>
    </row>
    <row r="18891" spans="9:39">
      <c r="I18891" s="10"/>
      <c r="R18891" s="10"/>
      <c r="S18891" s="10"/>
      <c r="T18891" s="10"/>
      <c r="X18891" s="35"/>
      <c r="AG18891" s="10"/>
      <c r="AI18891" s="10"/>
      <c r="AL18891" s="10"/>
      <c r="AM18891" s="10"/>
    </row>
    <row r="18892" spans="9:39">
      <c r="I18892" s="10"/>
      <c r="R18892" s="10"/>
      <c r="S18892" s="10"/>
      <c r="T18892" s="10"/>
      <c r="X18892" s="35"/>
      <c r="AG18892" s="10"/>
      <c r="AI18892" s="10"/>
      <c r="AL18892" s="10"/>
      <c r="AM18892" s="10"/>
    </row>
    <row r="18893" spans="9:39">
      <c r="I18893" s="10"/>
      <c r="R18893" s="10"/>
      <c r="S18893" s="10"/>
      <c r="T18893" s="10"/>
      <c r="X18893" s="35"/>
      <c r="AG18893" s="10"/>
      <c r="AI18893" s="10"/>
      <c r="AL18893" s="10"/>
      <c r="AM18893" s="10"/>
    </row>
    <row r="18894" spans="9:39">
      <c r="I18894" s="10"/>
      <c r="R18894" s="10"/>
      <c r="S18894" s="10"/>
      <c r="T18894" s="10"/>
      <c r="X18894" s="35"/>
      <c r="AG18894" s="10"/>
      <c r="AI18894" s="10"/>
      <c r="AL18894" s="10"/>
      <c r="AM18894" s="10"/>
    </row>
    <row r="18895" spans="9:39">
      <c r="I18895" s="10"/>
      <c r="R18895" s="10"/>
      <c r="S18895" s="10"/>
      <c r="T18895" s="10"/>
      <c r="X18895" s="35"/>
      <c r="AG18895" s="10"/>
      <c r="AI18895" s="10"/>
      <c r="AL18895" s="10"/>
      <c r="AM18895" s="10"/>
    </row>
    <row r="18896" spans="9:39">
      <c r="I18896" s="10"/>
      <c r="R18896" s="10"/>
      <c r="S18896" s="10"/>
      <c r="T18896" s="10"/>
      <c r="X18896" s="35"/>
      <c r="AG18896" s="10"/>
      <c r="AI18896" s="10"/>
      <c r="AL18896" s="10"/>
      <c r="AM18896" s="10"/>
    </row>
    <row r="18897" spans="9:39">
      <c r="I18897" s="10"/>
      <c r="R18897" s="10"/>
      <c r="S18897" s="10"/>
      <c r="T18897" s="10"/>
      <c r="X18897" s="35"/>
      <c r="AG18897" s="10"/>
      <c r="AI18897" s="10"/>
      <c r="AL18897" s="10"/>
      <c r="AM18897" s="10"/>
    </row>
    <row r="18898" spans="9:39">
      <c r="I18898" s="10"/>
      <c r="R18898" s="10"/>
      <c r="S18898" s="10"/>
      <c r="T18898" s="10"/>
      <c r="X18898" s="35"/>
      <c r="AG18898" s="10"/>
      <c r="AI18898" s="10"/>
      <c r="AL18898" s="10"/>
      <c r="AM18898" s="10"/>
    </row>
    <row r="18899" spans="9:39">
      <c r="I18899" s="10"/>
      <c r="R18899" s="10"/>
      <c r="S18899" s="10"/>
      <c r="T18899" s="10"/>
      <c r="X18899" s="35"/>
      <c r="AG18899" s="10"/>
      <c r="AI18899" s="10"/>
      <c r="AL18899" s="10"/>
      <c r="AM18899" s="10"/>
    </row>
    <row r="18900" spans="9:39">
      <c r="I18900" s="10"/>
      <c r="R18900" s="10"/>
      <c r="S18900" s="10"/>
      <c r="T18900" s="10"/>
      <c r="X18900" s="35"/>
      <c r="AG18900" s="10"/>
      <c r="AI18900" s="10"/>
      <c r="AL18900" s="10"/>
      <c r="AM18900" s="10"/>
    </row>
    <row r="18901" spans="9:39">
      <c r="I18901" s="10"/>
      <c r="R18901" s="10"/>
      <c r="S18901" s="10"/>
      <c r="T18901" s="10"/>
      <c r="X18901" s="35"/>
      <c r="AG18901" s="10"/>
      <c r="AI18901" s="10"/>
      <c r="AL18901" s="10"/>
      <c r="AM18901" s="10"/>
    </row>
    <row r="18902" spans="9:39">
      <c r="I18902" s="10"/>
      <c r="R18902" s="10"/>
      <c r="S18902" s="10"/>
      <c r="T18902" s="10"/>
      <c r="X18902" s="35"/>
      <c r="AG18902" s="10"/>
      <c r="AI18902" s="10"/>
      <c r="AL18902" s="10"/>
      <c r="AM18902" s="10"/>
    </row>
    <row r="18903" spans="9:39">
      <c r="I18903" s="10"/>
      <c r="R18903" s="10"/>
      <c r="S18903" s="10"/>
      <c r="T18903" s="10"/>
      <c r="X18903" s="35"/>
      <c r="AG18903" s="10"/>
      <c r="AI18903" s="10"/>
      <c r="AL18903" s="10"/>
      <c r="AM18903" s="10"/>
    </row>
    <row r="18904" spans="9:39">
      <c r="I18904" s="10"/>
      <c r="R18904" s="10"/>
      <c r="S18904" s="10"/>
      <c r="T18904" s="10"/>
      <c r="X18904" s="35"/>
      <c r="AG18904" s="10"/>
      <c r="AI18904" s="10"/>
      <c r="AL18904" s="10"/>
      <c r="AM18904" s="10"/>
    </row>
    <row r="18905" spans="9:39">
      <c r="I18905" s="10"/>
      <c r="R18905" s="10"/>
      <c r="S18905" s="10"/>
      <c r="T18905" s="10"/>
      <c r="X18905" s="35"/>
      <c r="AG18905" s="10"/>
      <c r="AI18905" s="10"/>
      <c r="AL18905" s="10"/>
      <c r="AM18905" s="10"/>
    </row>
    <row r="18906" spans="9:39">
      <c r="I18906" s="10"/>
      <c r="R18906" s="10"/>
      <c r="S18906" s="10"/>
      <c r="T18906" s="10"/>
      <c r="X18906" s="35"/>
      <c r="AG18906" s="10"/>
      <c r="AI18906" s="10"/>
      <c r="AL18906" s="10"/>
      <c r="AM18906" s="10"/>
    </row>
    <row r="18907" spans="9:39">
      <c r="I18907" s="10"/>
      <c r="R18907" s="10"/>
      <c r="S18907" s="10"/>
      <c r="T18907" s="10"/>
      <c r="X18907" s="35"/>
      <c r="AG18907" s="10"/>
      <c r="AI18907" s="10"/>
      <c r="AL18907" s="10"/>
      <c r="AM18907" s="10"/>
    </row>
    <row r="18908" spans="9:39">
      <c r="I18908" s="10"/>
      <c r="R18908" s="10"/>
      <c r="S18908" s="10"/>
      <c r="T18908" s="10"/>
      <c r="X18908" s="35"/>
      <c r="AG18908" s="10"/>
      <c r="AI18908" s="10"/>
      <c r="AL18908" s="10"/>
      <c r="AM18908" s="10"/>
    </row>
    <row r="18909" spans="9:39">
      <c r="I18909" s="10"/>
      <c r="R18909" s="10"/>
      <c r="S18909" s="10"/>
      <c r="T18909" s="10"/>
      <c r="X18909" s="35"/>
      <c r="AG18909" s="10"/>
      <c r="AI18909" s="10"/>
      <c r="AL18909" s="10"/>
      <c r="AM18909" s="10"/>
    </row>
    <row r="18910" spans="9:39">
      <c r="I18910" s="10"/>
      <c r="R18910" s="10"/>
      <c r="S18910" s="10"/>
      <c r="T18910" s="10"/>
      <c r="X18910" s="35"/>
      <c r="AG18910" s="10"/>
      <c r="AI18910" s="10"/>
      <c r="AL18910" s="10"/>
      <c r="AM18910" s="10"/>
    </row>
    <row r="18911" spans="9:39">
      <c r="I18911" s="10"/>
      <c r="R18911" s="10"/>
      <c r="S18911" s="10"/>
      <c r="T18911" s="10"/>
      <c r="X18911" s="35"/>
      <c r="AG18911" s="10"/>
      <c r="AI18911" s="10"/>
      <c r="AL18911" s="10"/>
      <c r="AM18911" s="10"/>
    </row>
    <row r="18912" spans="9:39">
      <c r="I18912" s="10"/>
      <c r="R18912" s="10"/>
      <c r="S18912" s="10"/>
      <c r="T18912" s="10"/>
      <c r="X18912" s="35"/>
      <c r="AG18912" s="10"/>
      <c r="AI18912" s="10"/>
      <c r="AL18912" s="10"/>
      <c r="AM18912" s="10"/>
    </row>
    <row r="18913" spans="9:39">
      <c r="I18913" s="10"/>
      <c r="R18913" s="10"/>
      <c r="S18913" s="10"/>
      <c r="T18913" s="10"/>
      <c r="X18913" s="35"/>
      <c r="AG18913" s="10"/>
      <c r="AI18913" s="10"/>
      <c r="AL18913" s="10"/>
      <c r="AM18913" s="10"/>
    </row>
    <row r="18914" spans="9:39">
      <c r="I18914" s="10"/>
      <c r="R18914" s="10"/>
      <c r="S18914" s="10"/>
      <c r="T18914" s="10"/>
      <c r="X18914" s="35"/>
      <c r="AG18914" s="10"/>
      <c r="AI18914" s="10"/>
      <c r="AL18914" s="10"/>
      <c r="AM18914" s="10"/>
    </row>
    <row r="18915" spans="9:39">
      <c r="I18915" s="10"/>
      <c r="R18915" s="10"/>
      <c r="S18915" s="10"/>
      <c r="T18915" s="10"/>
      <c r="X18915" s="35"/>
      <c r="AG18915" s="10"/>
      <c r="AI18915" s="10"/>
      <c r="AL18915" s="10"/>
      <c r="AM18915" s="10"/>
    </row>
    <row r="18916" spans="9:39">
      <c r="I18916" s="10"/>
      <c r="R18916" s="10"/>
      <c r="S18916" s="10"/>
      <c r="T18916" s="10"/>
      <c r="X18916" s="35"/>
      <c r="AG18916" s="10"/>
      <c r="AI18916" s="10"/>
      <c r="AL18916" s="10"/>
      <c r="AM18916" s="10"/>
    </row>
    <row r="18917" spans="9:39">
      <c r="I18917" s="10"/>
      <c r="R18917" s="10"/>
      <c r="S18917" s="10"/>
      <c r="T18917" s="10"/>
      <c r="X18917" s="35"/>
      <c r="AG18917" s="10"/>
      <c r="AI18917" s="10"/>
      <c r="AL18917" s="10"/>
      <c r="AM18917" s="10"/>
    </row>
    <row r="18918" spans="9:39">
      <c r="I18918" s="10"/>
      <c r="R18918" s="10"/>
      <c r="S18918" s="10"/>
      <c r="T18918" s="10"/>
      <c r="X18918" s="35"/>
      <c r="AG18918" s="10"/>
      <c r="AI18918" s="10"/>
      <c r="AL18918" s="10"/>
      <c r="AM18918" s="10"/>
    </row>
    <row r="18919" spans="9:39">
      <c r="I18919" s="10"/>
      <c r="R18919" s="10"/>
      <c r="S18919" s="10"/>
      <c r="T18919" s="10"/>
      <c r="X18919" s="35"/>
      <c r="AG18919" s="10"/>
      <c r="AI18919" s="10"/>
      <c r="AL18919" s="10"/>
      <c r="AM18919" s="10"/>
    </row>
    <row r="18920" spans="9:39">
      <c r="I18920" s="10"/>
      <c r="R18920" s="10"/>
      <c r="S18920" s="10"/>
      <c r="T18920" s="10"/>
      <c r="X18920" s="35"/>
      <c r="AG18920" s="10"/>
      <c r="AI18920" s="10"/>
      <c r="AL18920" s="10"/>
      <c r="AM18920" s="10"/>
    </row>
    <row r="18921" spans="9:39">
      <c r="I18921" s="10"/>
      <c r="R18921" s="10"/>
      <c r="S18921" s="10"/>
      <c r="T18921" s="10"/>
      <c r="X18921" s="35"/>
      <c r="AG18921" s="10"/>
      <c r="AI18921" s="10"/>
      <c r="AL18921" s="10"/>
      <c r="AM18921" s="10"/>
    </row>
    <row r="18922" spans="9:39">
      <c r="I18922" s="10"/>
      <c r="R18922" s="10"/>
      <c r="S18922" s="10"/>
      <c r="T18922" s="10"/>
      <c r="X18922" s="35"/>
      <c r="AG18922" s="10"/>
      <c r="AI18922" s="10"/>
      <c r="AL18922" s="10"/>
      <c r="AM18922" s="10"/>
    </row>
    <row r="18923" spans="9:39">
      <c r="I18923" s="10"/>
      <c r="R18923" s="10"/>
      <c r="S18923" s="10"/>
      <c r="T18923" s="10"/>
      <c r="X18923" s="35"/>
      <c r="AG18923" s="10"/>
      <c r="AI18923" s="10"/>
      <c r="AL18923" s="10"/>
      <c r="AM18923" s="10"/>
    </row>
    <row r="18924" spans="9:39">
      <c r="I18924" s="10"/>
      <c r="R18924" s="10"/>
      <c r="S18924" s="10"/>
      <c r="T18924" s="10"/>
      <c r="X18924" s="35"/>
      <c r="AG18924" s="10"/>
      <c r="AI18924" s="10"/>
      <c r="AL18924" s="10"/>
      <c r="AM18924" s="10"/>
    </row>
    <row r="18925" spans="9:39">
      <c r="I18925" s="10"/>
      <c r="R18925" s="10"/>
      <c r="S18925" s="10"/>
      <c r="T18925" s="10"/>
      <c r="X18925" s="35"/>
      <c r="AG18925" s="10"/>
      <c r="AI18925" s="10"/>
      <c r="AL18925" s="10"/>
      <c r="AM18925" s="10"/>
    </row>
    <row r="18926" spans="9:39">
      <c r="I18926" s="10"/>
      <c r="R18926" s="10"/>
      <c r="S18926" s="10"/>
      <c r="T18926" s="10"/>
      <c r="X18926" s="35"/>
      <c r="AG18926" s="10"/>
      <c r="AI18926" s="10"/>
      <c r="AL18926" s="10"/>
      <c r="AM18926" s="10"/>
    </row>
    <row r="18927" spans="9:39">
      <c r="I18927" s="10"/>
      <c r="R18927" s="10"/>
      <c r="S18927" s="10"/>
      <c r="T18927" s="10"/>
      <c r="X18927" s="35"/>
      <c r="AG18927" s="10"/>
      <c r="AI18927" s="10"/>
      <c r="AL18927" s="10"/>
      <c r="AM18927" s="10"/>
    </row>
    <row r="18928" spans="9:39">
      <c r="I18928" s="10"/>
      <c r="R18928" s="10"/>
      <c r="S18928" s="10"/>
      <c r="T18928" s="10"/>
      <c r="X18928" s="35"/>
      <c r="AG18928" s="10"/>
      <c r="AI18928" s="10"/>
      <c r="AL18928" s="10"/>
      <c r="AM18928" s="10"/>
    </row>
    <row r="18929" spans="9:39">
      <c r="I18929" s="10"/>
      <c r="R18929" s="10"/>
      <c r="S18929" s="10"/>
      <c r="T18929" s="10"/>
      <c r="X18929" s="35"/>
      <c r="AG18929" s="10"/>
      <c r="AI18929" s="10"/>
      <c r="AL18929" s="10"/>
      <c r="AM18929" s="10"/>
    </row>
    <row r="18930" spans="9:39">
      <c r="I18930" s="10"/>
      <c r="R18930" s="10"/>
      <c r="S18930" s="10"/>
      <c r="T18930" s="10"/>
      <c r="X18930" s="35"/>
      <c r="AG18930" s="10"/>
      <c r="AI18930" s="10"/>
      <c r="AL18930" s="10"/>
      <c r="AM18930" s="10"/>
    </row>
    <row r="18931" spans="9:39">
      <c r="I18931" s="10"/>
      <c r="R18931" s="10"/>
      <c r="S18931" s="10"/>
      <c r="T18931" s="10"/>
      <c r="X18931" s="35"/>
      <c r="AG18931" s="10"/>
      <c r="AI18931" s="10"/>
      <c r="AL18931" s="10"/>
      <c r="AM18931" s="10"/>
    </row>
    <row r="18932" spans="9:39">
      <c r="I18932" s="10"/>
      <c r="R18932" s="10"/>
      <c r="S18932" s="10"/>
      <c r="T18932" s="10"/>
      <c r="X18932" s="35"/>
      <c r="AG18932" s="10"/>
      <c r="AI18932" s="10"/>
      <c r="AL18932" s="10"/>
      <c r="AM18932" s="10"/>
    </row>
    <row r="18933" spans="9:39">
      <c r="I18933" s="10"/>
      <c r="R18933" s="10"/>
      <c r="S18933" s="10"/>
      <c r="T18933" s="10"/>
      <c r="X18933" s="35"/>
      <c r="AG18933" s="10"/>
      <c r="AI18933" s="10"/>
      <c r="AL18933" s="10"/>
      <c r="AM18933" s="10"/>
    </row>
    <row r="18934" spans="9:39">
      <c r="I18934" s="10"/>
      <c r="R18934" s="10"/>
      <c r="S18934" s="10"/>
      <c r="T18934" s="10"/>
      <c r="X18934" s="35"/>
      <c r="AG18934" s="10"/>
      <c r="AI18934" s="10"/>
      <c r="AL18934" s="10"/>
      <c r="AM18934" s="10"/>
    </row>
    <row r="18935" spans="9:39">
      <c r="I18935" s="10"/>
      <c r="R18935" s="10"/>
      <c r="S18935" s="10"/>
      <c r="T18935" s="10"/>
      <c r="X18935" s="35"/>
      <c r="AG18935" s="10"/>
      <c r="AI18935" s="10"/>
      <c r="AL18935" s="10"/>
      <c r="AM18935" s="10"/>
    </row>
    <row r="18936" spans="9:39">
      <c r="I18936" s="10"/>
      <c r="R18936" s="10"/>
      <c r="S18936" s="10"/>
      <c r="T18936" s="10"/>
      <c r="X18936" s="35"/>
      <c r="AG18936" s="10"/>
      <c r="AI18936" s="10"/>
      <c r="AL18936" s="10"/>
      <c r="AM18936" s="10"/>
    </row>
    <row r="18937" spans="9:39">
      <c r="I18937" s="10"/>
      <c r="R18937" s="10"/>
      <c r="S18937" s="10"/>
      <c r="T18937" s="10"/>
      <c r="X18937" s="35"/>
      <c r="AG18937" s="10"/>
      <c r="AI18937" s="10"/>
      <c r="AL18937" s="10"/>
      <c r="AM18937" s="10"/>
    </row>
    <row r="18938" spans="9:39">
      <c r="I18938" s="10"/>
      <c r="R18938" s="10"/>
      <c r="S18938" s="10"/>
      <c r="T18938" s="10"/>
      <c r="X18938" s="35"/>
      <c r="AG18938" s="10"/>
      <c r="AI18938" s="10"/>
      <c r="AL18938" s="10"/>
      <c r="AM18938" s="10"/>
    </row>
    <row r="18939" spans="9:39">
      <c r="I18939" s="10"/>
      <c r="R18939" s="10"/>
      <c r="S18939" s="10"/>
      <c r="T18939" s="10"/>
      <c r="X18939" s="35"/>
      <c r="AG18939" s="10"/>
      <c r="AI18939" s="10"/>
      <c r="AL18939" s="10"/>
      <c r="AM18939" s="10"/>
    </row>
    <row r="18940" spans="9:39">
      <c r="I18940" s="10"/>
      <c r="R18940" s="10"/>
      <c r="S18940" s="10"/>
      <c r="T18940" s="10"/>
      <c r="X18940" s="35"/>
      <c r="AG18940" s="10"/>
      <c r="AI18940" s="10"/>
      <c r="AL18940" s="10"/>
      <c r="AM18940" s="10"/>
    </row>
    <row r="18941" spans="9:39">
      <c r="I18941" s="10"/>
      <c r="R18941" s="10"/>
      <c r="S18941" s="10"/>
      <c r="T18941" s="10"/>
      <c r="X18941" s="35"/>
      <c r="AG18941" s="10"/>
      <c r="AI18941" s="10"/>
      <c r="AL18941" s="10"/>
      <c r="AM18941" s="10"/>
    </row>
    <row r="18942" spans="9:39">
      <c r="I18942" s="10"/>
      <c r="R18942" s="10"/>
      <c r="S18942" s="10"/>
      <c r="T18942" s="10"/>
      <c r="X18942" s="35"/>
      <c r="AG18942" s="10"/>
      <c r="AI18942" s="10"/>
      <c r="AL18942" s="10"/>
      <c r="AM18942" s="10"/>
    </row>
    <row r="18943" spans="9:39">
      <c r="I18943" s="10"/>
      <c r="R18943" s="10"/>
      <c r="S18943" s="10"/>
      <c r="T18943" s="10"/>
      <c r="X18943" s="35"/>
      <c r="AG18943" s="10"/>
      <c r="AI18943" s="10"/>
      <c r="AL18943" s="10"/>
      <c r="AM18943" s="10"/>
    </row>
    <row r="18944" spans="9:39">
      <c r="I18944" s="10"/>
      <c r="R18944" s="10"/>
      <c r="S18944" s="10"/>
      <c r="T18944" s="10"/>
      <c r="X18944" s="35"/>
      <c r="AG18944" s="10"/>
      <c r="AI18944" s="10"/>
      <c r="AL18944" s="10"/>
      <c r="AM18944" s="10"/>
    </row>
    <row r="18945" spans="9:39">
      <c r="I18945" s="10"/>
      <c r="R18945" s="10"/>
      <c r="S18945" s="10"/>
      <c r="T18945" s="10"/>
      <c r="X18945" s="35"/>
      <c r="AG18945" s="10"/>
      <c r="AI18945" s="10"/>
      <c r="AL18945" s="10"/>
      <c r="AM18945" s="10"/>
    </row>
    <row r="18946" spans="9:39">
      <c r="I18946" s="10"/>
      <c r="R18946" s="10"/>
      <c r="S18946" s="10"/>
      <c r="T18946" s="10"/>
      <c r="X18946" s="35"/>
      <c r="AG18946" s="10"/>
      <c r="AI18946" s="10"/>
      <c r="AL18946" s="10"/>
      <c r="AM18946" s="10"/>
    </row>
    <row r="18947" spans="9:39">
      <c r="I18947" s="10"/>
      <c r="R18947" s="10"/>
      <c r="S18947" s="10"/>
      <c r="T18947" s="10"/>
      <c r="X18947" s="35"/>
      <c r="AG18947" s="10"/>
      <c r="AI18947" s="10"/>
      <c r="AL18947" s="10"/>
      <c r="AM18947" s="10"/>
    </row>
    <row r="18948" spans="9:39">
      <c r="I18948" s="10"/>
      <c r="R18948" s="10"/>
      <c r="S18948" s="10"/>
      <c r="T18948" s="10"/>
      <c r="X18948" s="35"/>
      <c r="AG18948" s="10"/>
      <c r="AI18948" s="10"/>
      <c r="AL18948" s="10"/>
      <c r="AM18948" s="10"/>
    </row>
    <row r="18949" spans="9:39">
      <c r="I18949" s="10"/>
      <c r="R18949" s="10"/>
      <c r="S18949" s="10"/>
      <c r="T18949" s="10"/>
      <c r="X18949" s="35"/>
      <c r="AG18949" s="10"/>
      <c r="AI18949" s="10"/>
      <c r="AL18949" s="10"/>
      <c r="AM18949" s="10"/>
    </row>
    <row r="18950" spans="9:39">
      <c r="I18950" s="10"/>
      <c r="R18950" s="10"/>
      <c r="S18950" s="10"/>
      <c r="T18950" s="10"/>
      <c r="X18950" s="35"/>
      <c r="AG18950" s="10"/>
      <c r="AI18950" s="10"/>
      <c r="AL18950" s="10"/>
      <c r="AM18950" s="10"/>
    </row>
    <row r="18951" spans="9:39">
      <c r="I18951" s="10"/>
      <c r="R18951" s="10"/>
      <c r="S18951" s="10"/>
      <c r="T18951" s="10"/>
      <c r="X18951" s="35"/>
      <c r="AG18951" s="10"/>
      <c r="AI18951" s="10"/>
      <c r="AL18951" s="10"/>
      <c r="AM18951" s="10"/>
    </row>
    <row r="18952" spans="9:39">
      <c r="I18952" s="10"/>
      <c r="R18952" s="10"/>
      <c r="S18952" s="10"/>
      <c r="T18952" s="10"/>
      <c r="X18952" s="35"/>
      <c r="AG18952" s="10"/>
      <c r="AI18952" s="10"/>
      <c r="AL18952" s="10"/>
      <c r="AM18952" s="10"/>
    </row>
    <row r="18953" spans="9:39">
      <c r="I18953" s="10"/>
      <c r="R18953" s="10"/>
      <c r="S18953" s="10"/>
      <c r="T18953" s="10"/>
      <c r="X18953" s="35"/>
      <c r="AG18953" s="10"/>
      <c r="AI18953" s="10"/>
      <c r="AL18953" s="10"/>
      <c r="AM18953" s="10"/>
    </row>
    <row r="18954" spans="9:39">
      <c r="I18954" s="10"/>
      <c r="R18954" s="10"/>
      <c r="S18954" s="10"/>
      <c r="T18954" s="10"/>
      <c r="X18954" s="35"/>
      <c r="AG18954" s="10"/>
      <c r="AI18954" s="10"/>
      <c r="AL18954" s="10"/>
      <c r="AM18954" s="10"/>
    </row>
    <row r="18955" spans="9:39">
      <c r="I18955" s="10"/>
      <c r="R18955" s="10"/>
      <c r="S18955" s="10"/>
      <c r="T18955" s="10"/>
      <c r="X18955" s="35"/>
      <c r="AG18955" s="10"/>
      <c r="AI18955" s="10"/>
      <c r="AL18955" s="10"/>
      <c r="AM18955" s="10"/>
    </row>
    <row r="18956" spans="9:39">
      <c r="I18956" s="10"/>
      <c r="R18956" s="10"/>
      <c r="S18956" s="10"/>
      <c r="T18956" s="10"/>
      <c r="X18956" s="35"/>
      <c r="AG18956" s="10"/>
      <c r="AI18956" s="10"/>
      <c r="AL18956" s="10"/>
      <c r="AM18956" s="10"/>
    </row>
    <row r="18957" spans="9:39">
      <c r="I18957" s="10"/>
      <c r="R18957" s="10"/>
      <c r="S18957" s="10"/>
      <c r="T18957" s="10"/>
      <c r="X18957" s="35"/>
      <c r="AG18957" s="10"/>
      <c r="AI18957" s="10"/>
      <c r="AL18957" s="10"/>
      <c r="AM18957" s="10"/>
    </row>
    <row r="18958" spans="9:39">
      <c r="I18958" s="10"/>
      <c r="R18958" s="10"/>
      <c r="S18958" s="10"/>
      <c r="T18958" s="10"/>
      <c r="X18958" s="35"/>
      <c r="AG18958" s="10"/>
      <c r="AI18958" s="10"/>
      <c r="AL18958" s="10"/>
      <c r="AM18958" s="10"/>
    </row>
    <row r="18959" spans="9:39">
      <c r="I18959" s="10"/>
      <c r="R18959" s="10"/>
      <c r="S18959" s="10"/>
      <c r="T18959" s="10"/>
      <c r="X18959" s="35"/>
      <c r="AG18959" s="10"/>
      <c r="AI18959" s="10"/>
      <c r="AL18959" s="10"/>
      <c r="AM18959" s="10"/>
    </row>
    <row r="18960" spans="9:39">
      <c r="I18960" s="10"/>
      <c r="R18960" s="10"/>
      <c r="S18960" s="10"/>
      <c r="T18960" s="10"/>
      <c r="X18960" s="35"/>
      <c r="AG18960" s="10"/>
      <c r="AI18960" s="10"/>
      <c r="AL18960" s="10"/>
      <c r="AM18960" s="10"/>
    </row>
    <row r="18961" spans="9:39">
      <c r="I18961" s="10"/>
      <c r="R18961" s="10"/>
      <c r="S18961" s="10"/>
      <c r="T18961" s="10"/>
      <c r="X18961" s="35"/>
      <c r="AG18961" s="10"/>
      <c r="AI18961" s="10"/>
      <c r="AL18961" s="10"/>
      <c r="AM18961" s="10"/>
    </row>
    <row r="18962" spans="9:39">
      <c r="I18962" s="10"/>
      <c r="R18962" s="10"/>
      <c r="S18962" s="10"/>
      <c r="T18962" s="10"/>
      <c r="X18962" s="35"/>
      <c r="AG18962" s="10"/>
      <c r="AI18962" s="10"/>
      <c r="AL18962" s="10"/>
      <c r="AM18962" s="10"/>
    </row>
    <row r="18963" spans="9:39">
      <c r="I18963" s="10"/>
      <c r="R18963" s="10"/>
      <c r="S18963" s="10"/>
      <c r="T18963" s="10"/>
      <c r="X18963" s="35"/>
      <c r="AG18963" s="10"/>
      <c r="AI18963" s="10"/>
      <c r="AL18963" s="10"/>
      <c r="AM18963" s="10"/>
    </row>
    <row r="18964" spans="9:39">
      <c r="I18964" s="10"/>
      <c r="R18964" s="10"/>
      <c r="S18964" s="10"/>
      <c r="T18964" s="10"/>
      <c r="X18964" s="35"/>
      <c r="AG18964" s="10"/>
      <c r="AI18964" s="10"/>
      <c r="AL18964" s="10"/>
      <c r="AM18964" s="10"/>
    </row>
    <row r="18965" spans="9:39">
      <c r="I18965" s="10"/>
      <c r="R18965" s="10"/>
      <c r="S18965" s="10"/>
      <c r="T18965" s="10"/>
      <c r="X18965" s="35"/>
      <c r="AG18965" s="10"/>
      <c r="AI18965" s="10"/>
      <c r="AL18965" s="10"/>
      <c r="AM18965" s="10"/>
    </row>
    <row r="18966" spans="9:39">
      <c r="I18966" s="10"/>
      <c r="R18966" s="10"/>
      <c r="S18966" s="10"/>
      <c r="T18966" s="10"/>
      <c r="X18966" s="35"/>
      <c r="AG18966" s="10"/>
      <c r="AI18966" s="10"/>
      <c r="AL18966" s="10"/>
      <c r="AM18966" s="10"/>
    </row>
    <row r="18967" spans="9:39">
      <c r="I18967" s="10"/>
      <c r="R18967" s="10"/>
      <c r="S18967" s="10"/>
      <c r="T18967" s="10"/>
      <c r="X18967" s="35"/>
      <c r="AG18967" s="10"/>
      <c r="AI18967" s="10"/>
      <c r="AL18967" s="10"/>
      <c r="AM18967" s="10"/>
    </row>
    <row r="18968" spans="9:39">
      <c r="I18968" s="10"/>
      <c r="R18968" s="10"/>
      <c r="S18968" s="10"/>
      <c r="T18968" s="10"/>
      <c r="X18968" s="35"/>
      <c r="AG18968" s="10"/>
      <c r="AI18968" s="10"/>
      <c r="AL18968" s="10"/>
      <c r="AM18968" s="10"/>
    </row>
    <row r="18969" spans="9:39">
      <c r="I18969" s="10"/>
      <c r="R18969" s="10"/>
      <c r="S18969" s="10"/>
      <c r="T18969" s="10"/>
      <c r="X18969" s="35"/>
      <c r="AG18969" s="10"/>
      <c r="AI18969" s="10"/>
      <c r="AL18969" s="10"/>
      <c r="AM18969" s="10"/>
    </row>
    <row r="18970" spans="9:39">
      <c r="I18970" s="10"/>
      <c r="R18970" s="10"/>
      <c r="S18970" s="10"/>
      <c r="T18970" s="10"/>
      <c r="X18970" s="35"/>
      <c r="AG18970" s="10"/>
      <c r="AI18970" s="10"/>
      <c r="AL18970" s="10"/>
      <c r="AM18970" s="10"/>
    </row>
    <row r="18971" spans="9:39">
      <c r="I18971" s="10"/>
      <c r="R18971" s="10"/>
      <c r="S18971" s="10"/>
      <c r="T18971" s="10"/>
      <c r="X18971" s="35"/>
      <c r="AG18971" s="10"/>
      <c r="AI18971" s="10"/>
      <c r="AL18971" s="10"/>
      <c r="AM18971" s="10"/>
    </row>
    <row r="18972" spans="9:39">
      <c r="I18972" s="10"/>
      <c r="R18972" s="10"/>
      <c r="S18972" s="10"/>
      <c r="T18972" s="10"/>
      <c r="X18972" s="35"/>
      <c r="AG18972" s="10"/>
      <c r="AI18972" s="10"/>
      <c r="AL18972" s="10"/>
      <c r="AM18972" s="10"/>
    </row>
    <row r="18973" spans="9:39">
      <c r="I18973" s="10"/>
      <c r="R18973" s="10"/>
      <c r="S18973" s="10"/>
      <c r="T18973" s="10"/>
      <c r="X18973" s="35"/>
      <c r="AG18973" s="10"/>
      <c r="AI18973" s="10"/>
      <c r="AL18973" s="10"/>
      <c r="AM18973" s="10"/>
    </row>
    <row r="18974" spans="9:39">
      <c r="I18974" s="10"/>
      <c r="R18974" s="10"/>
      <c r="S18974" s="10"/>
      <c r="T18974" s="10"/>
      <c r="X18974" s="35"/>
      <c r="AG18974" s="10"/>
      <c r="AI18974" s="10"/>
      <c r="AL18974" s="10"/>
      <c r="AM18974" s="10"/>
    </row>
    <row r="18975" spans="9:39">
      <c r="I18975" s="10"/>
      <c r="R18975" s="10"/>
      <c r="S18975" s="10"/>
      <c r="T18975" s="10"/>
      <c r="X18975" s="35"/>
      <c r="AG18975" s="10"/>
      <c r="AI18975" s="10"/>
      <c r="AL18975" s="10"/>
      <c r="AM18975" s="10"/>
    </row>
    <row r="18976" spans="9:39">
      <c r="I18976" s="10"/>
      <c r="R18976" s="10"/>
      <c r="S18976" s="10"/>
      <c r="T18976" s="10"/>
      <c r="X18976" s="35"/>
      <c r="AG18976" s="10"/>
      <c r="AI18976" s="10"/>
      <c r="AL18976" s="10"/>
      <c r="AM18976" s="10"/>
    </row>
    <row r="18977" spans="9:39">
      <c r="I18977" s="10"/>
      <c r="R18977" s="10"/>
      <c r="S18977" s="10"/>
      <c r="T18977" s="10"/>
      <c r="X18977" s="35"/>
      <c r="AG18977" s="10"/>
      <c r="AI18977" s="10"/>
      <c r="AL18977" s="10"/>
      <c r="AM18977" s="10"/>
    </row>
    <row r="18978" spans="9:39">
      <c r="I18978" s="10"/>
      <c r="R18978" s="10"/>
      <c r="S18978" s="10"/>
      <c r="T18978" s="10"/>
      <c r="X18978" s="35"/>
      <c r="AG18978" s="10"/>
      <c r="AI18978" s="10"/>
      <c r="AL18978" s="10"/>
      <c r="AM18978" s="10"/>
    </row>
    <row r="18979" spans="9:39">
      <c r="I18979" s="10"/>
      <c r="R18979" s="10"/>
      <c r="S18979" s="10"/>
      <c r="T18979" s="10"/>
      <c r="X18979" s="35"/>
      <c r="AG18979" s="10"/>
      <c r="AI18979" s="10"/>
      <c r="AL18979" s="10"/>
      <c r="AM18979" s="10"/>
    </row>
    <row r="18980" spans="9:39">
      <c r="I18980" s="10"/>
      <c r="R18980" s="10"/>
      <c r="S18980" s="10"/>
      <c r="T18980" s="10"/>
      <c r="X18980" s="35"/>
      <c r="AG18980" s="10"/>
      <c r="AI18980" s="10"/>
      <c r="AL18980" s="10"/>
      <c r="AM18980" s="10"/>
    </row>
    <row r="18981" spans="9:39">
      <c r="I18981" s="10"/>
      <c r="R18981" s="10"/>
      <c r="S18981" s="10"/>
      <c r="T18981" s="10"/>
      <c r="X18981" s="35"/>
      <c r="AG18981" s="10"/>
      <c r="AI18981" s="10"/>
      <c r="AL18981" s="10"/>
      <c r="AM18981" s="10"/>
    </row>
    <row r="18982" spans="9:39">
      <c r="I18982" s="10"/>
      <c r="R18982" s="10"/>
      <c r="S18982" s="10"/>
      <c r="T18982" s="10"/>
      <c r="X18982" s="35"/>
      <c r="AG18982" s="10"/>
      <c r="AI18982" s="10"/>
      <c r="AL18982" s="10"/>
      <c r="AM18982" s="10"/>
    </row>
    <row r="18983" spans="9:39">
      <c r="I18983" s="10"/>
      <c r="R18983" s="10"/>
      <c r="S18983" s="10"/>
      <c r="T18983" s="10"/>
      <c r="X18983" s="35"/>
      <c r="AG18983" s="10"/>
      <c r="AI18983" s="10"/>
      <c r="AL18983" s="10"/>
      <c r="AM18983" s="10"/>
    </row>
    <row r="18984" spans="9:39">
      <c r="I18984" s="10"/>
      <c r="R18984" s="10"/>
      <c r="S18984" s="10"/>
      <c r="T18984" s="10"/>
      <c r="X18984" s="35"/>
      <c r="AG18984" s="10"/>
      <c r="AI18984" s="10"/>
      <c r="AL18984" s="10"/>
      <c r="AM18984" s="10"/>
    </row>
    <row r="18985" spans="9:39">
      <c r="I18985" s="10"/>
      <c r="R18985" s="10"/>
      <c r="S18985" s="10"/>
      <c r="T18985" s="10"/>
      <c r="X18985" s="35"/>
      <c r="AG18985" s="10"/>
      <c r="AI18985" s="10"/>
      <c r="AL18985" s="10"/>
      <c r="AM18985" s="10"/>
    </row>
    <row r="18986" spans="9:39">
      <c r="I18986" s="10"/>
      <c r="R18986" s="10"/>
      <c r="S18986" s="10"/>
      <c r="T18986" s="10"/>
      <c r="X18986" s="35"/>
      <c r="AG18986" s="10"/>
      <c r="AI18986" s="10"/>
      <c r="AL18986" s="10"/>
      <c r="AM18986" s="10"/>
    </row>
    <row r="18987" spans="9:39">
      <c r="I18987" s="10"/>
      <c r="R18987" s="10"/>
      <c r="S18987" s="10"/>
      <c r="T18987" s="10"/>
      <c r="X18987" s="35"/>
      <c r="AG18987" s="10"/>
      <c r="AI18987" s="10"/>
      <c r="AL18987" s="10"/>
      <c r="AM18987" s="10"/>
    </row>
    <row r="18988" spans="9:39">
      <c r="I18988" s="10"/>
      <c r="R18988" s="10"/>
      <c r="S18988" s="10"/>
      <c r="T18988" s="10"/>
      <c r="X18988" s="35"/>
      <c r="AG18988" s="10"/>
      <c r="AI18988" s="10"/>
      <c r="AL18988" s="10"/>
      <c r="AM18988" s="10"/>
    </row>
    <row r="18989" spans="9:39">
      <c r="I18989" s="10"/>
      <c r="R18989" s="10"/>
      <c r="S18989" s="10"/>
      <c r="T18989" s="10"/>
      <c r="X18989" s="35"/>
      <c r="AG18989" s="10"/>
      <c r="AI18989" s="10"/>
      <c r="AL18989" s="10"/>
      <c r="AM18989" s="10"/>
    </row>
    <row r="18990" spans="9:39">
      <c r="I18990" s="10"/>
      <c r="R18990" s="10"/>
      <c r="S18990" s="10"/>
      <c r="T18990" s="10"/>
      <c r="X18990" s="35"/>
      <c r="AG18990" s="10"/>
      <c r="AI18990" s="10"/>
      <c r="AL18990" s="10"/>
      <c r="AM18990" s="10"/>
    </row>
    <row r="18991" spans="9:39">
      <c r="I18991" s="10"/>
      <c r="R18991" s="10"/>
      <c r="S18991" s="10"/>
      <c r="T18991" s="10"/>
      <c r="X18991" s="35"/>
      <c r="AG18991" s="10"/>
      <c r="AI18991" s="10"/>
      <c r="AL18991" s="10"/>
      <c r="AM18991" s="10"/>
    </row>
    <row r="18992" spans="9:39">
      <c r="I18992" s="10"/>
      <c r="R18992" s="10"/>
      <c r="S18992" s="10"/>
      <c r="T18992" s="10"/>
      <c r="X18992" s="35"/>
      <c r="AG18992" s="10"/>
      <c r="AI18992" s="10"/>
      <c r="AL18992" s="10"/>
      <c r="AM18992" s="10"/>
    </row>
    <row r="18993" spans="9:39">
      <c r="I18993" s="10"/>
      <c r="R18993" s="10"/>
      <c r="S18993" s="10"/>
      <c r="T18993" s="10"/>
      <c r="X18993" s="35"/>
      <c r="AG18993" s="10"/>
      <c r="AI18993" s="10"/>
      <c r="AL18993" s="10"/>
      <c r="AM18993" s="10"/>
    </row>
    <row r="18994" spans="9:39">
      <c r="I18994" s="10"/>
      <c r="R18994" s="10"/>
      <c r="S18994" s="10"/>
      <c r="T18994" s="10"/>
      <c r="X18994" s="35"/>
      <c r="AG18994" s="10"/>
      <c r="AI18994" s="10"/>
      <c r="AL18994" s="10"/>
      <c r="AM18994" s="10"/>
    </row>
    <row r="18995" spans="9:39">
      <c r="I18995" s="10"/>
      <c r="R18995" s="10"/>
      <c r="S18995" s="10"/>
      <c r="T18995" s="10"/>
      <c r="X18995" s="35"/>
      <c r="AG18995" s="10"/>
      <c r="AI18995" s="10"/>
      <c r="AL18995" s="10"/>
      <c r="AM18995" s="10"/>
    </row>
    <row r="18996" spans="9:39">
      <c r="I18996" s="10"/>
      <c r="R18996" s="10"/>
      <c r="S18996" s="10"/>
      <c r="T18996" s="10"/>
      <c r="X18996" s="35"/>
      <c r="AG18996" s="10"/>
      <c r="AI18996" s="10"/>
      <c r="AL18996" s="10"/>
      <c r="AM18996" s="10"/>
    </row>
    <row r="18997" spans="9:39">
      <c r="I18997" s="10"/>
      <c r="R18997" s="10"/>
      <c r="S18997" s="10"/>
      <c r="T18997" s="10"/>
      <c r="X18997" s="35"/>
      <c r="AG18997" s="10"/>
      <c r="AI18997" s="10"/>
      <c r="AL18997" s="10"/>
      <c r="AM18997" s="10"/>
    </row>
    <row r="18998" spans="9:39">
      <c r="I18998" s="10"/>
      <c r="R18998" s="10"/>
      <c r="S18998" s="10"/>
      <c r="T18998" s="10"/>
      <c r="X18998" s="35"/>
      <c r="AG18998" s="10"/>
      <c r="AI18998" s="10"/>
      <c r="AL18998" s="10"/>
      <c r="AM18998" s="10"/>
    </row>
    <row r="18999" spans="9:39">
      <c r="I18999" s="10"/>
      <c r="R18999" s="10"/>
      <c r="S18999" s="10"/>
      <c r="T18999" s="10"/>
      <c r="X18999" s="35"/>
      <c r="AG18999" s="10"/>
      <c r="AI18999" s="10"/>
      <c r="AL18999" s="10"/>
      <c r="AM18999" s="10"/>
    </row>
    <row r="19000" spans="9:39">
      <c r="I19000" s="10"/>
      <c r="R19000" s="10"/>
      <c r="S19000" s="10"/>
      <c r="T19000" s="10"/>
      <c r="X19000" s="35"/>
      <c r="AG19000" s="10"/>
      <c r="AI19000" s="10"/>
      <c r="AL19000" s="10"/>
      <c r="AM19000" s="10"/>
    </row>
    <row r="19001" spans="9:39">
      <c r="I19001" s="10"/>
      <c r="R19001" s="10"/>
      <c r="S19001" s="10"/>
      <c r="T19001" s="10"/>
      <c r="X19001" s="35"/>
      <c r="AG19001" s="10"/>
      <c r="AI19001" s="10"/>
      <c r="AL19001" s="10"/>
      <c r="AM19001" s="10"/>
    </row>
    <row r="19002" spans="9:39">
      <c r="I19002" s="10"/>
      <c r="R19002" s="10"/>
      <c r="S19002" s="10"/>
      <c r="T19002" s="10"/>
      <c r="X19002" s="35"/>
      <c r="AG19002" s="10"/>
      <c r="AI19002" s="10"/>
      <c r="AL19002" s="10"/>
      <c r="AM19002" s="10"/>
    </row>
    <row r="19003" spans="9:39">
      <c r="I19003" s="10"/>
      <c r="R19003" s="10"/>
      <c r="S19003" s="10"/>
      <c r="T19003" s="10"/>
      <c r="X19003" s="35"/>
      <c r="AG19003" s="10"/>
      <c r="AI19003" s="10"/>
      <c r="AL19003" s="10"/>
      <c r="AM19003" s="10"/>
    </row>
    <row r="19004" spans="9:39">
      <c r="I19004" s="10"/>
      <c r="R19004" s="10"/>
      <c r="S19004" s="10"/>
      <c r="T19004" s="10"/>
      <c r="X19004" s="35"/>
      <c r="AG19004" s="10"/>
      <c r="AI19004" s="10"/>
      <c r="AL19004" s="10"/>
      <c r="AM19004" s="10"/>
    </row>
    <row r="19005" spans="9:39">
      <c r="I19005" s="10"/>
      <c r="R19005" s="10"/>
      <c r="S19005" s="10"/>
      <c r="T19005" s="10"/>
      <c r="X19005" s="35"/>
      <c r="AG19005" s="10"/>
      <c r="AI19005" s="10"/>
      <c r="AL19005" s="10"/>
      <c r="AM19005" s="10"/>
    </row>
    <row r="19006" spans="9:39">
      <c r="I19006" s="10"/>
      <c r="R19006" s="10"/>
      <c r="S19006" s="10"/>
      <c r="T19006" s="10"/>
      <c r="X19006" s="35"/>
      <c r="AG19006" s="10"/>
      <c r="AI19006" s="10"/>
      <c r="AL19006" s="10"/>
      <c r="AM19006" s="10"/>
    </row>
    <row r="19007" spans="9:39">
      <c r="I19007" s="10"/>
      <c r="R19007" s="10"/>
      <c r="S19007" s="10"/>
      <c r="T19007" s="10"/>
      <c r="X19007" s="35"/>
      <c r="AG19007" s="10"/>
      <c r="AI19007" s="10"/>
      <c r="AL19007" s="10"/>
      <c r="AM19007" s="10"/>
    </row>
    <row r="19008" spans="9:39">
      <c r="I19008" s="10"/>
      <c r="R19008" s="10"/>
      <c r="S19008" s="10"/>
      <c r="T19008" s="10"/>
      <c r="X19008" s="35"/>
      <c r="AG19008" s="10"/>
      <c r="AI19008" s="10"/>
      <c r="AL19008" s="10"/>
      <c r="AM19008" s="10"/>
    </row>
    <row r="19009" spans="9:39">
      <c r="I19009" s="10"/>
      <c r="R19009" s="10"/>
      <c r="S19009" s="10"/>
      <c r="T19009" s="10"/>
      <c r="X19009" s="35"/>
      <c r="AG19009" s="10"/>
      <c r="AI19009" s="10"/>
      <c r="AL19009" s="10"/>
      <c r="AM19009" s="10"/>
    </row>
    <row r="19010" spans="9:39">
      <c r="I19010" s="10"/>
      <c r="R19010" s="10"/>
      <c r="S19010" s="10"/>
      <c r="T19010" s="10"/>
      <c r="X19010" s="35"/>
      <c r="AG19010" s="10"/>
      <c r="AI19010" s="10"/>
      <c r="AL19010" s="10"/>
      <c r="AM19010" s="10"/>
    </row>
    <row r="19011" spans="9:39">
      <c r="I19011" s="10"/>
      <c r="R19011" s="10"/>
      <c r="S19011" s="10"/>
      <c r="T19011" s="10"/>
      <c r="X19011" s="35"/>
      <c r="AG19011" s="10"/>
      <c r="AI19011" s="10"/>
      <c r="AL19011" s="10"/>
      <c r="AM19011" s="10"/>
    </row>
    <row r="19012" spans="9:39">
      <c r="I19012" s="10"/>
      <c r="R19012" s="10"/>
      <c r="S19012" s="10"/>
      <c r="T19012" s="10"/>
      <c r="X19012" s="35"/>
      <c r="AG19012" s="10"/>
      <c r="AI19012" s="10"/>
      <c r="AL19012" s="10"/>
      <c r="AM19012" s="10"/>
    </row>
    <row r="19013" spans="9:39">
      <c r="I19013" s="10"/>
      <c r="R19013" s="10"/>
      <c r="S19013" s="10"/>
      <c r="T19013" s="10"/>
      <c r="X19013" s="35"/>
      <c r="AG19013" s="10"/>
      <c r="AI19013" s="10"/>
      <c r="AL19013" s="10"/>
      <c r="AM19013" s="10"/>
    </row>
    <row r="19014" spans="9:39">
      <c r="I19014" s="10"/>
      <c r="R19014" s="10"/>
      <c r="S19014" s="10"/>
      <c r="T19014" s="10"/>
      <c r="X19014" s="35"/>
      <c r="AG19014" s="10"/>
      <c r="AI19014" s="10"/>
      <c r="AL19014" s="10"/>
      <c r="AM19014" s="10"/>
    </row>
    <row r="19015" spans="9:39">
      <c r="I19015" s="10"/>
      <c r="R19015" s="10"/>
      <c r="S19015" s="10"/>
      <c r="T19015" s="10"/>
      <c r="X19015" s="35"/>
      <c r="AG19015" s="10"/>
      <c r="AI19015" s="10"/>
      <c r="AL19015" s="10"/>
      <c r="AM19015" s="10"/>
    </row>
    <row r="19016" spans="9:39">
      <c r="I19016" s="10"/>
      <c r="R19016" s="10"/>
      <c r="S19016" s="10"/>
      <c r="T19016" s="10"/>
      <c r="X19016" s="35"/>
      <c r="AG19016" s="10"/>
      <c r="AI19016" s="10"/>
      <c r="AL19016" s="10"/>
      <c r="AM19016" s="10"/>
    </row>
    <row r="19017" spans="9:39">
      <c r="I19017" s="10"/>
      <c r="R19017" s="10"/>
      <c r="S19017" s="10"/>
      <c r="T19017" s="10"/>
      <c r="X19017" s="35"/>
      <c r="AG19017" s="10"/>
      <c r="AI19017" s="10"/>
      <c r="AL19017" s="10"/>
      <c r="AM19017" s="10"/>
    </row>
    <row r="19018" spans="9:39">
      <c r="I19018" s="10"/>
      <c r="R19018" s="10"/>
      <c r="S19018" s="10"/>
      <c r="T19018" s="10"/>
      <c r="X19018" s="35"/>
      <c r="AG19018" s="10"/>
      <c r="AI19018" s="10"/>
      <c r="AL19018" s="10"/>
      <c r="AM19018" s="10"/>
    </row>
    <row r="19019" spans="9:39">
      <c r="I19019" s="10"/>
      <c r="R19019" s="10"/>
      <c r="S19019" s="10"/>
      <c r="T19019" s="10"/>
      <c r="X19019" s="35"/>
      <c r="AG19019" s="10"/>
      <c r="AI19019" s="10"/>
      <c r="AL19019" s="10"/>
      <c r="AM19019" s="10"/>
    </row>
    <row r="19020" spans="9:39">
      <c r="I19020" s="10"/>
      <c r="R19020" s="10"/>
      <c r="S19020" s="10"/>
      <c r="T19020" s="10"/>
      <c r="X19020" s="35"/>
      <c r="AG19020" s="10"/>
      <c r="AI19020" s="10"/>
      <c r="AL19020" s="10"/>
      <c r="AM19020" s="10"/>
    </row>
    <row r="19021" spans="9:39">
      <c r="I19021" s="10"/>
      <c r="R19021" s="10"/>
      <c r="S19021" s="10"/>
      <c r="T19021" s="10"/>
      <c r="X19021" s="35"/>
      <c r="AG19021" s="10"/>
      <c r="AI19021" s="10"/>
      <c r="AL19021" s="10"/>
      <c r="AM19021" s="10"/>
    </row>
    <row r="19022" spans="9:39">
      <c r="I19022" s="10"/>
      <c r="R19022" s="10"/>
      <c r="S19022" s="10"/>
      <c r="T19022" s="10"/>
      <c r="X19022" s="35"/>
      <c r="AG19022" s="10"/>
      <c r="AI19022" s="10"/>
      <c r="AL19022" s="10"/>
      <c r="AM19022" s="10"/>
    </row>
    <row r="19023" spans="9:39">
      <c r="I19023" s="10"/>
      <c r="R19023" s="10"/>
      <c r="S19023" s="10"/>
      <c r="T19023" s="10"/>
      <c r="X19023" s="35"/>
      <c r="AG19023" s="10"/>
      <c r="AI19023" s="10"/>
      <c r="AL19023" s="10"/>
      <c r="AM19023" s="10"/>
    </row>
    <row r="19024" spans="9:39">
      <c r="I19024" s="10"/>
      <c r="R19024" s="10"/>
      <c r="S19024" s="10"/>
      <c r="T19024" s="10"/>
      <c r="X19024" s="35"/>
      <c r="AG19024" s="10"/>
      <c r="AI19024" s="10"/>
      <c r="AL19024" s="10"/>
      <c r="AM19024" s="10"/>
    </row>
    <row r="19025" spans="9:39">
      <c r="I19025" s="10"/>
      <c r="R19025" s="10"/>
      <c r="S19025" s="10"/>
      <c r="T19025" s="10"/>
      <c r="X19025" s="35"/>
      <c r="AG19025" s="10"/>
      <c r="AI19025" s="10"/>
      <c r="AL19025" s="10"/>
      <c r="AM19025" s="10"/>
    </row>
    <row r="19026" spans="9:39">
      <c r="I19026" s="10"/>
      <c r="R19026" s="10"/>
      <c r="S19026" s="10"/>
      <c r="T19026" s="10"/>
      <c r="X19026" s="35"/>
      <c r="AG19026" s="10"/>
      <c r="AI19026" s="10"/>
      <c r="AL19026" s="10"/>
      <c r="AM19026" s="10"/>
    </row>
    <row r="19027" spans="9:39">
      <c r="I19027" s="10"/>
      <c r="R19027" s="10"/>
      <c r="S19027" s="10"/>
      <c r="T19027" s="10"/>
      <c r="X19027" s="35"/>
      <c r="AG19027" s="10"/>
      <c r="AI19027" s="10"/>
      <c r="AL19027" s="10"/>
      <c r="AM19027" s="10"/>
    </row>
    <row r="19028" spans="9:39">
      <c r="I19028" s="10"/>
      <c r="R19028" s="10"/>
      <c r="S19028" s="10"/>
      <c r="T19028" s="10"/>
      <c r="X19028" s="35"/>
      <c r="AG19028" s="10"/>
      <c r="AI19028" s="10"/>
      <c r="AL19028" s="10"/>
      <c r="AM19028" s="10"/>
    </row>
    <row r="19029" spans="9:39">
      <c r="I19029" s="10"/>
      <c r="R19029" s="10"/>
      <c r="S19029" s="10"/>
      <c r="T19029" s="10"/>
      <c r="X19029" s="35"/>
      <c r="AG19029" s="10"/>
      <c r="AI19029" s="10"/>
      <c r="AL19029" s="10"/>
      <c r="AM19029" s="10"/>
    </row>
    <row r="19030" spans="9:39">
      <c r="I19030" s="10"/>
      <c r="R19030" s="10"/>
      <c r="S19030" s="10"/>
      <c r="T19030" s="10"/>
      <c r="X19030" s="35"/>
      <c r="AG19030" s="10"/>
      <c r="AI19030" s="10"/>
      <c r="AL19030" s="10"/>
      <c r="AM19030" s="10"/>
    </row>
    <row r="19031" spans="9:39">
      <c r="I19031" s="10"/>
      <c r="R19031" s="10"/>
      <c r="S19031" s="10"/>
      <c r="T19031" s="10"/>
      <c r="X19031" s="35"/>
      <c r="AG19031" s="10"/>
      <c r="AI19031" s="10"/>
      <c r="AL19031" s="10"/>
      <c r="AM19031" s="10"/>
    </row>
    <row r="19032" spans="9:39">
      <c r="I19032" s="10"/>
      <c r="R19032" s="10"/>
      <c r="S19032" s="10"/>
      <c r="T19032" s="10"/>
      <c r="X19032" s="35"/>
      <c r="AG19032" s="10"/>
      <c r="AI19032" s="10"/>
      <c r="AL19032" s="10"/>
      <c r="AM19032" s="10"/>
    </row>
    <row r="19033" spans="9:39">
      <c r="I19033" s="10"/>
      <c r="R19033" s="10"/>
      <c r="S19033" s="10"/>
      <c r="T19033" s="10"/>
      <c r="X19033" s="35"/>
      <c r="AG19033" s="10"/>
      <c r="AI19033" s="10"/>
      <c r="AL19033" s="10"/>
      <c r="AM19033" s="10"/>
    </row>
    <row r="19034" spans="9:39">
      <c r="I19034" s="10"/>
      <c r="R19034" s="10"/>
      <c r="S19034" s="10"/>
      <c r="T19034" s="10"/>
      <c r="X19034" s="35"/>
      <c r="AG19034" s="10"/>
      <c r="AI19034" s="10"/>
      <c r="AL19034" s="10"/>
      <c r="AM19034" s="10"/>
    </row>
    <row r="19035" spans="9:39">
      <c r="I19035" s="10"/>
      <c r="R19035" s="10"/>
      <c r="S19035" s="10"/>
      <c r="T19035" s="10"/>
      <c r="X19035" s="35"/>
      <c r="AG19035" s="10"/>
      <c r="AI19035" s="10"/>
      <c r="AL19035" s="10"/>
      <c r="AM19035" s="10"/>
    </row>
    <row r="19036" spans="9:39">
      <c r="I19036" s="10"/>
      <c r="R19036" s="10"/>
      <c r="S19036" s="10"/>
      <c r="T19036" s="10"/>
      <c r="X19036" s="35"/>
      <c r="AG19036" s="10"/>
      <c r="AI19036" s="10"/>
      <c r="AL19036" s="10"/>
      <c r="AM19036" s="10"/>
    </row>
    <row r="19037" spans="9:39">
      <c r="I19037" s="10"/>
      <c r="R19037" s="10"/>
      <c r="S19037" s="10"/>
      <c r="T19037" s="10"/>
      <c r="X19037" s="35"/>
      <c r="AG19037" s="10"/>
      <c r="AI19037" s="10"/>
      <c r="AL19037" s="10"/>
      <c r="AM19037" s="10"/>
    </row>
    <row r="19038" spans="9:39">
      <c r="I19038" s="10"/>
      <c r="R19038" s="10"/>
      <c r="S19038" s="10"/>
      <c r="T19038" s="10"/>
      <c r="X19038" s="35"/>
      <c r="AG19038" s="10"/>
      <c r="AI19038" s="10"/>
      <c r="AL19038" s="10"/>
      <c r="AM19038" s="10"/>
    </row>
    <row r="19039" spans="9:39">
      <c r="I19039" s="10"/>
      <c r="R19039" s="10"/>
      <c r="S19039" s="10"/>
      <c r="T19039" s="10"/>
      <c r="X19039" s="35"/>
      <c r="AG19039" s="10"/>
      <c r="AI19039" s="10"/>
      <c r="AL19039" s="10"/>
      <c r="AM19039" s="10"/>
    </row>
    <row r="19040" spans="9:39">
      <c r="I19040" s="10"/>
      <c r="R19040" s="10"/>
      <c r="S19040" s="10"/>
      <c r="T19040" s="10"/>
      <c r="X19040" s="35"/>
      <c r="AG19040" s="10"/>
      <c r="AI19040" s="10"/>
      <c r="AL19040" s="10"/>
      <c r="AM19040" s="10"/>
    </row>
    <row r="19041" spans="9:39">
      <c r="I19041" s="10"/>
      <c r="R19041" s="10"/>
      <c r="S19041" s="10"/>
      <c r="T19041" s="10"/>
      <c r="X19041" s="35"/>
      <c r="AG19041" s="10"/>
      <c r="AI19041" s="10"/>
      <c r="AL19041" s="10"/>
      <c r="AM19041" s="10"/>
    </row>
    <row r="19042" spans="9:39">
      <c r="I19042" s="10"/>
      <c r="R19042" s="10"/>
      <c r="S19042" s="10"/>
      <c r="T19042" s="10"/>
      <c r="X19042" s="35"/>
      <c r="AG19042" s="10"/>
      <c r="AI19042" s="10"/>
      <c r="AL19042" s="10"/>
      <c r="AM19042" s="10"/>
    </row>
    <row r="19043" spans="9:39">
      <c r="I19043" s="10"/>
      <c r="R19043" s="10"/>
      <c r="S19043" s="10"/>
      <c r="T19043" s="10"/>
      <c r="X19043" s="35"/>
      <c r="AG19043" s="10"/>
      <c r="AI19043" s="10"/>
      <c r="AL19043" s="10"/>
      <c r="AM19043" s="10"/>
    </row>
    <row r="19044" spans="9:39">
      <c r="I19044" s="10"/>
      <c r="R19044" s="10"/>
      <c r="S19044" s="10"/>
      <c r="T19044" s="10"/>
      <c r="X19044" s="35"/>
      <c r="AG19044" s="10"/>
      <c r="AI19044" s="10"/>
      <c r="AL19044" s="10"/>
      <c r="AM19044" s="10"/>
    </row>
    <row r="19045" spans="9:39">
      <c r="I19045" s="10"/>
      <c r="R19045" s="10"/>
      <c r="S19045" s="10"/>
      <c r="T19045" s="10"/>
      <c r="X19045" s="35"/>
      <c r="AG19045" s="10"/>
      <c r="AI19045" s="10"/>
      <c r="AL19045" s="10"/>
      <c r="AM19045" s="10"/>
    </row>
    <row r="19046" spans="9:39">
      <c r="I19046" s="10"/>
      <c r="R19046" s="10"/>
      <c r="S19046" s="10"/>
      <c r="T19046" s="10"/>
      <c r="X19046" s="35"/>
      <c r="AG19046" s="10"/>
      <c r="AI19046" s="10"/>
      <c r="AL19046" s="10"/>
      <c r="AM19046" s="10"/>
    </row>
    <row r="19047" spans="9:39">
      <c r="I19047" s="10"/>
      <c r="R19047" s="10"/>
      <c r="S19047" s="10"/>
      <c r="T19047" s="10"/>
      <c r="X19047" s="35"/>
      <c r="AG19047" s="10"/>
      <c r="AI19047" s="10"/>
      <c r="AL19047" s="10"/>
      <c r="AM19047" s="10"/>
    </row>
    <row r="19048" spans="9:39">
      <c r="I19048" s="10"/>
      <c r="R19048" s="10"/>
      <c r="S19048" s="10"/>
      <c r="T19048" s="10"/>
      <c r="X19048" s="35"/>
      <c r="AG19048" s="10"/>
      <c r="AI19048" s="10"/>
      <c r="AL19048" s="10"/>
      <c r="AM19048" s="10"/>
    </row>
    <row r="19049" spans="9:39">
      <c r="I19049" s="10"/>
      <c r="R19049" s="10"/>
      <c r="S19049" s="10"/>
      <c r="T19049" s="10"/>
      <c r="X19049" s="35"/>
      <c r="AG19049" s="10"/>
      <c r="AI19049" s="10"/>
      <c r="AL19049" s="10"/>
      <c r="AM19049" s="10"/>
    </row>
    <row r="19050" spans="9:39">
      <c r="I19050" s="10"/>
      <c r="R19050" s="10"/>
      <c r="S19050" s="10"/>
      <c r="T19050" s="10"/>
      <c r="X19050" s="35"/>
      <c r="AG19050" s="10"/>
      <c r="AI19050" s="10"/>
      <c r="AL19050" s="10"/>
      <c r="AM19050" s="10"/>
    </row>
    <row r="19051" spans="9:39">
      <c r="I19051" s="10"/>
      <c r="R19051" s="10"/>
      <c r="S19051" s="10"/>
      <c r="T19051" s="10"/>
      <c r="X19051" s="35"/>
      <c r="AG19051" s="10"/>
      <c r="AI19051" s="10"/>
      <c r="AL19051" s="10"/>
      <c r="AM19051" s="10"/>
    </row>
    <row r="19052" spans="9:39">
      <c r="I19052" s="10"/>
      <c r="R19052" s="10"/>
      <c r="S19052" s="10"/>
      <c r="T19052" s="10"/>
      <c r="X19052" s="35"/>
      <c r="AG19052" s="10"/>
      <c r="AI19052" s="10"/>
      <c r="AL19052" s="10"/>
      <c r="AM19052" s="10"/>
    </row>
    <row r="19053" spans="9:39">
      <c r="I19053" s="10"/>
      <c r="R19053" s="10"/>
      <c r="S19053" s="10"/>
      <c r="T19053" s="10"/>
      <c r="X19053" s="35"/>
      <c r="AG19053" s="10"/>
      <c r="AI19053" s="10"/>
      <c r="AL19053" s="10"/>
      <c r="AM19053" s="10"/>
    </row>
    <row r="19054" spans="9:39">
      <c r="I19054" s="10"/>
      <c r="R19054" s="10"/>
      <c r="S19054" s="10"/>
      <c r="T19054" s="10"/>
      <c r="X19054" s="35"/>
      <c r="AG19054" s="10"/>
      <c r="AI19054" s="10"/>
      <c r="AL19054" s="10"/>
      <c r="AM19054" s="10"/>
    </row>
    <row r="19055" spans="9:39">
      <c r="I19055" s="10"/>
      <c r="R19055" s="10"/>
      <c r="S19055" s="10"/>
      <c r="T19055" s="10"/>
      <c r="X19055" s="35"/>
      <c r="AG19055" s="10"/>
      <c r="AI19055" s="10"/>
      <c r="AL19055" s="10"/>
      <c r="AM19055" s="10"/>
    </row>
    <row r="19056" spans="9:39">
      <c r="I19056" s="10"/>
      <c r="R19056" s="10"/>
      <c r="S19056" s="10"/>
      <c r="T19056" s="10"/>
      <c r="X19056" s="35"/>
      <c r="AG19056" s="10"/>
      <c r="AI19056" s="10"/>
      <c r="AL19056" s="10"/>
      <c r="AM19056" s="10"/>
    </row>
    <row r="19057" spans="9:39">
      <c r="I19057" s="10"/>
      <c r="R19057" s="10"/>
      <c r="S19057" s="10"/>
      <c r="T19057" s="10"/>
      <c r="X19057" s="35"/>
      <c r="AG19057" s="10"/>
      <c r="AI19057" s="10"/>
      <c r="AL19057" s="10"/>
      <c r="AM19057" s="10"/>
    </row>
    <row r="19058" spans="9:39">
      <c r="I19058" s="10"/>
      <c r="R19058" s="10"/>
      <c r="S19058" s="10"/>
      <c r="T19058" s="10"/>
      <c r="X19058" s="35"/>
      <c r="AG19058" s="10"/>
      <c r="AI19058" s="10"/>
      <c r="AL19058" s="10"/>
      <c r="AM19058" s="10"/>
    </row>
    <row r="19059" spans="9:39">
      <c r="I19059" s="10"/>
      <c r="R19059" s="10"/>
      <c r="S19059" s="10"/>
      <c r="T19059" s="10"/>
      <c r="X19059" s="35"/>
      <c r="AG19059" s="10"/>
      <c r="AI19059" s="10"/>
      <c r="AL19059" s="10"/>
      <c r="AM19059" s="10"/>
    </row>
    <row r="19060" spans="9:39">
      <c r="I19060" s="10"/>
      <c r="R19060" s="10"/>
      <c r="S19060" s="10"/>
      <c r="T19060" s="10"/>
      <c r="X19060" s="35"/>
      <c r="AG19060" s="10"/>
      <c r="AI19060" s="10"/>
      <c r="AL19060" s="10"/>
      <c r="AM19060" s="10"/>
    </row>
    <row r="19061" spans="9:39">
      <c r="I19061" s="10"/>
      <c r="R19061" s="10"/>
      <c r="S19061" s="10"/>
      <c r="T19061" s="10"/>
      <c r="X19061" s="35"/>
      <c r="AG19061" s="10"/>
      <c r="AI19061" s="10"/>
      <c r="AL19061" s="10"/>
      <c r="AM19061" s="10"/>
    </row>
    <row r="19062" spans="9:39">
      <c r="I19062" s="10"/>
      <c r="R19062" s="10"/>
      <c r="S19062" s="10"/>
      <c r="T19062" s="10"/>
      <c r="X19062" s="35"/>
      <c r="AG19062" s="10"/>
      <c r="AI19062" s="10"/>
      <c r="AL19062" s="10"/>
      <c r="AM19062" s="10"/>
    </row>
    <row r="19063" spans="9:39">
      <c r="I19063" s="10"/>
      <c r="R19063" s="10"/>
      <c r="S19063" s="10"/>
      <c r="T19063" s="10"/>
      <c r="X19063" s="35"/>
      <c r="AG19063" s="10"/>
      <c r="AI19063" s="10"/>
      <c r="AL19063" s="10"/>
      <c r="AM19063" s="10"/>
    </row>
    <row r="19064" spans="9:39">
      <c r="I19064" s="10"/>
      <c r="R19064" s="10"/>
      <c r="S19064" s="10"/>
      <c r="T19064" s="10"/>
      <c r="X19064" s="35"/>
      <c r="AG19064" s="10"/>
      <c r="AI19064" s="10"/>
      <c r="AL19064" s="10"/>
      <c r="AM19064" s="10"/>
    </row>
    <row r="19065" spans="9:39">
      <c r="I19065" s="10"/>
      <c r="R19065" s="10"/>
      <c r="S19065" s="10"/>
      <c r="T19065" s="10"/>
      <c r="X19065" s="35"/>
      <c r="AG19065" s="10"/>
      <c r="AI19065" s="10"/>
      <c r="AL19065" s="10"/>
      <c r="AM19065" s="10"/>
    </row>
    <row r="19066" spans="9:39">
      <c r="I19066" s="10"/>
      <c r="R19066" s="10"/>
      <c r="S19066" s="10"/>
      <c r="T19066" s="10"/>
      <c r="X19066" s="35"/>
      <c r="AG19066" s="10"/>
      <c r="AI19066" s="10"/>
      <c r="AL19066" s="10"/>
      <c r="AM19066" s="10"/>
    </row>
    <row r="19067" spans="9:39">
      <c r="I19067" s="10"/>
      <c r="R19067" s="10"/>
      <c r="S19067" s="10"/>
      <c r="T19067" s="10"/>
      <c r="X19067" s="35"/>
      <c r="AG19067" s="10"/>
      <c r="AI19067" s="10"/>
      <c r="AL19067" s="10"/>
      <c r="AM19067" s="10"/>
    </row>
    <row r="19068" spans="9:39">
      <c r="I19068" s="10"/>
      <c r="R19068" s="10"/>
      <c r="S19068" s="10"/>
      <c r="T19068" s="10"/>
      <c r="X19068" s="35"/>
      <c r="AG19068" s="10"/>
      <c r="AI19068" s="10"/>
      <c r="AL19068" s="10"/>
      <c r="AM19068" s="10"/>
    </row>
    <row r="19069" spans="9:39">
      <c r="I19069" s="10"/>
      <c r="R19069" s="10"/>
      <c r="S19069" s="10"/>
      <c r="T19069" s="10"/>
      <c r="X19069" s="35"/>
      <c r="AG19069" s="10"/>
      <c r="AI19069" s="10"/>
      <c r="AL19069" s="10"/>
      <c r="AM19069" s="10"/>
    </row>
    <row r="19070" spans="9:39">
      <c r="I19070" s="10"/>
      <c r="R19070" s="10"/>
      <c r="S19070" s="10"/>
      <c r="T19070" s="10"/>
      <c r="X19070" s="35"/>
      <c r="AG19070" s="10"/>
      <c r="AI19070" s="10"/>
      <c r="AL19070" s="10"/>
      <c r="AM19070" s="10"/>
    </row>
    <row r="19071" spans="9:39">
      <c r="I19071" s="10"/>
      <c r="R19071" s="10"/>
      <c r="S19071" s="10"/>
      <c r="T19071" s="10"/>
      <c r="X19071" s="35"/>
      <c r="AG19071" s="10"/>
      <c r="AI19071" s="10"/>
      <c r="AL19071" s="10"/>
      <c r="AM19071" s="10"/>
    </row>
    <row r="19072" spans="9:39">
      <c r="I19072" s="10"/>
      <c r="R19072" s="10"/>
      <c r="S19072" s="10"/>
      <c r="T19072" s="10"/>
      <c r="X19072" s="35"/>
      <c r="AG19072" s="10"/>
      <c r="AI19072" s="10"/>
      <c r="AL19072" s="10"/>
      <c r="AM19072" s="10"/>
    </row>
    <row r="19073" spans="9:39">
      <c r="I19073" s="10"/>
      <c r="R19073" s="10"/>
      <c r="S19073" s="10"/>
      <c r="T19073" s="10"/>
      <c r="X19073" s="35"/>
      <c r="AG19073" s="10"/>
      <c r="AI19073" s="10"/>
      <c r="AL19073" s="10"/>
      <c r="AM19073" s="10"/>
    </row>
    <row r="19074" spans="9:39">
      <c r="I19074" s="10"/>
      <c r="R19074" s="10"/>
      <c r="S19074" s="10"/>
      <c r="T19074" s="10"/>
      <c r="X19074" s="35"/>
      <c r="AG19074" s="10"/>
      <c r="AI19074" s="10"/>
      <c r="AL19074" s="10"/>
      <c r="AM19074" s="10"/>
    </row>
    <row r="19075" spans="9:39">
      <c r="I19075" s="10"/>
      <c r="R19075" s="10"/>
      <c r="S19075" s="10"/>
      <c r="T19075" s="10"/>
      <c r="X19075" s="35"/>
      <c r="AG19075" s="10"/>
      <c r="AI19075" s="10"/>
      <c r="AL19075" s="10"/>
      <c r="AM19075" s="10"/>
    </row>
    <row r="19076" spans="9:39">
      <c r="I19076" s="10"/>
      <c r="R19076" s="10"/>
      <c r="S19076" s="10"/>
      <c r="T19076" s="10"/>
      <c r="X19076" s="35"/>
      <c r="AG19076" s="10"/>
      <c r="AI19076" s="10"/>
      <c r="AL19076" s="10"/>
      <c r="AM19076" s="10"/>
    </row>
    <row r="19077" spans="9:39">
      <c r="I19077" s="10"/>
      <c r="R19077" s="10"/>
      <c r="S19077" s="10"/>
      <c r="T19077" s="10"/>
      <c r="X19077" s="35"/>
      <c r="AG19077" s="10"/>
      <c r="AI19077" s="10"/>
      <c r="AL19077" s="10"/>
      <c r="AM19077" s="10"/>
    </row>
    <row r="19078" spans="9:39">
      <c r="I19078" s="10"/>
      <c r="R19078" s="10"/>
      <c r="S19078" s="10"/>
      <c r="T19078" s="10"/>
      <c r="X19078" s="35"/>
      <c r="AG19078" s="10"/>
      <c r="AI19078" s="10"/>
      <c r="AL19078" s="10"/>
      <c r="AM19078" s="10"/>
    </row>
    <row r="19079" spans="9:39">
      <c r="I19079" s="10"/>
      <c r="R19079" s="10"/>
      <c r="S19079" s="10"/>
      <c r="T19079" s="10"/>
      <c r="X19079" s="35"/>
      <c r="AG19079" s="10"/>
      <c r="AI19079" s="10"/>
      <c r="AL19079" s="10"/>
      <c r="AM19079" s="10"/>
    </row>
    <row r="19080" spans="9:39">
      <c r="I19080" s="10"/>
      <c r="R19080" s="10"/>
      <c r="S19080" s="10"/>
      <c r="T19080" s="10"/>
      <c r="X19080" s="35"/>
      <c r="AG19080" s="10"/>
      <c r="AI19080" s="10"/>
      <c r="AL19080" s="10"/>
      <c r="AM19080" s="10"/>
    </row>
    <row r="19081" spans="9:39">
      <c r="I19081" s="10"/>
      <c r="R19081" s="10"/>
      <c r="S19081" s="10"/>
      <c r="T19081" s="10"/>
      <c r="X19081" s="35"/>
      <c r="AG19081" s="10"/>
      <c r="AI19081" s="10"/>
      <c r="AL19081" s="10"/>
      <c r="AM19081" s="10"/>
    </row>
    <row r="19082" spans="9:39">
      <c r="I19082" s="10"/>
      <c r="R19082" s="10"/>
      <c r="S19082" s="10"/>
      <c r="T19082" s="10"/>
      <c r="X19082" s="35"/>
      <c r="AG19082" s="10"/>
      <c r="AI19082" s="10"/>
      <c r="AL19082" s="10"/>
      <c r="AM19082" s="10"/>
    </row>
    <row r="19083" spans="9:39">
      <c r="I19083" s="10"/>
      <c r="R19083" s="10"/>
      <c r="S19083" s="10"/>
      <c r="T19083" s="10"/>
      <c r="X19083" s="35"/>
      <c r="AG19083" s="10"/>
      <c r="AI19083" s="10"/>
      <c r="AL19083" s="10"/>
      <c r="AM19083" s="10"/>
    </row>
    <row r="19084" spans="9:39">
      <c r="I19084" s="10"/>
      <c r="R19084" s="10"/>
      <c r="S19084" s="10"/>
      <c r="T19084" s="10"/>
      <c r="X19084" s="35"/>
      <c r="AG19084" s="10"/>
      <c r="AI19084" s="10"/>
      <c r="AL19084" s="10"/>
      <c r="AM19084" s="10"/>
    </row>
    <row r="19085" spans="9:39">
      <c r="I19085" s="10"/>
      <c r="R19085" s="10"/>
      <c r="S19085" s="10"/>
      <c r="T19085" s="10"/>
      <c r="X19085" s="35"/>
      <c r="AG19085" s="10"/>
      <c r="AI19085" s="10"/>
      <c r="AL19085" s="10"/>
      <c r="AM19085" s="10"/>
    </row>
    <row r="19086" spans="9:39">
      <c r="I19086" s="10"/>
      <c r="R19086" s="10"/>
      <c r="S19086" s="10"/>
      <c r="T19086" s="10"/>
      <c r="X19086" s="35"/>
      <c r="AG19086" s="10"/>
      <c r="AI19086" s="10"/>
      <c r="AL19086" s="10"/>
      <c r="AM19086" s="10"/>
    </row>
    <row r="19087" spans="9:39">
      <c r="I19087" s="10"/>
      <c r="R19087" s="10"/>
      <c r="S19087" s="10"/>
      <c r="T19087" s="10"/>
      <c r="X19087" s="35"/>
      <c r="AG19087" s="10"/>
      <c r="AI19087" s="10"/>
      <c r="AL19087" s="10"/>
      <c r="AM19087" s="10"/>
    </row>
    <row r="19088" spans="9:39">
      <c r="I19088" s="10"/>
      <c r="R19088" s="10"/>
      <c r="S19088" s="10"/>
      <c r="T19088" s="10"/>
      <c r="X19088" s="35"/>
      <c r="AG19088" s="10"/>
      <c r="AI19088" s="10"/>
      <c r="AL19088" s="10"/>
      <c r="AM19088" s="10"/>
    </row>
    <row r="19089" spans="9:39">
      <c r="I19089" s="10"/>
      <c r="R19089" s="10"/>
      <c r="S19089" s="10"/>
      <c r="T19089" s="10"/>
      <c r="X19089" s="35"/>
      <c r="AG19089" s="10"/>
      <c r="AI19089" s="10"/>
      <c r="AL19089" s="10"/>
      <c r="AM19089" s="10"/>
    </row>
    <row r="19090" spans="9:39">
      <c r="I19090" s="10"/>
      <c r="R19090" s="10"/>
      <c r="S19090" s="10"/>
      <c r="T19090" s="10"/>
      <c r="X19090" s="35"/>
      <c r="AG19090" s="10"/>
      <c r="AI19090" s="10"/>
      <c r="AL19090" s="10"/>
      <c r="AM19090" s="10"/>
    </row>
    <row r="19091" spans="9:39">
      <c r="I19091" s="10"/>
      <c r="R19091" s="10"/>
      <c r="S19091" s="10"/>
      <c r="T19091" s="10"/>
      <c r="X19091" s="35"/>
      <c r="AG19091" s="10"/>
      <c r="AI19091" s="10"/>
      <c r="AL19091" s="10"/>
      <c r="AM19091" s="10"/>
    </row>
    <row r="19092" spans="9:39">
      <c r="I19092" s="10"/>
      <c r="R19092" s="10"/>
      <c r="S19092" s="10"/>
      <c r="T19092" s="10"/>
      <c r="X19092" s="35"/>
      <c r="AG19092" s="10"/>
      <c r="AI19092" s="10"/>
      <c r="AL19092" s="10"/>
      <c r="AM19092" s="10"/>
    </row>
    <row r="19093" spans="9:39">
      <c r="I19093" s="10"/>
      <c r="R19093" s="10"/>
      <c r="S19093" s="10"/>
      <c r="T19093" s="10"/>
      <c r="X19093" s="35"/>
      <c r="AG19093" s="10"/>
      <c r="AI19093" s="10"/>
      <c r="AL19093" s="10"/>
      <c r="AM19093" s="10"/>
    </row>
    <row r="19094" spans="9:39">
      <c r="I19094" s="10"/>
      <c r="R19094" s="10"/>
      <c r="S19094" s="10"/>
      <c r="T19094" s="10"/>
      <c r="X19094" s="35"/>
      <c r="AG19094" s="10"/>
      <c r="AI19094" s="10"/>
      <c r="AL19094" s="10"/>
      <c r="AM19094" s="10"/>
    </row>
    <row r="19095" spans="9:39">
      <c r="I19095" s="10"/>
      <c r="R19095" s="10"/>
      <c r="S19095" s="10"/>
      <c r="T19095" s="10"/>
      <c r="X19095" s="35"/>
      <c r="AG19095" s="10"/>
      <c r="AI19095" s="10"/>
      <c r="AL19095" s="10"/>
      <c r="AM19095" s="10"/>
    </row>
    <row r="19096" spans="9:39">
      <c r="I19096" s="10"/>
      <c r="R19096" s="10"/>
      <c r="S19096" s="10"/>
      <c r="T19096" s="10"/>
      <c r="X19096" s="35"/>
      <c r="AG19096" s="10"/>
      <c r="AI19096" s="10"/>
      <c r="AL19096" s="10"/>
      <c r="AM19096" s="10"/>
    </row>
    <row r="19097" spans="9:39">
      <c r="I19097" s="10"/>
      <c r="R19097" s="10"/>
      <c r="S19097" s="10"/>
      <c r="T19097" s="10"/>
      <c r="X19097" s="35"/>
      <c r="AG19097" s="10"/>
      <c r="AI19097" s="10"/>
      <c r="AL19097" s="10"/>
      <c r="AM19097" s="10"/>
    </row>
    <row r="19098" spans="9:39">
      <c r="I19098" s="10"/>
      <c r="R19098" s="10"/>
      <c r="S19098" s="10"/>
      <c r="T19098" s="10"/>
      <c r="X19098" s="35"/>
      <c r="AG19098" s="10"/>
      <c r="AI19098" s="10"/>
      <c r="AL19098" s="10"/>
      <c r="AM19098" s="10"/>
    </row>
    <row r="19099" spans="9:39">
      <c r="I19099" s="10"/>
      <c r="R19099" s="10"/>
      <c r="S19099" s="10"/>
      <c r="T19099" s="10"/>
      <c r="X19099" s="35"/>
      <c r="AG19099" s="10"/>
      <c r="AI19099" s="10"/>
      <c r="AL19099" s="10"/>
      <c r="AM19099" s="10"/>
    </row>
    <row r="19100" spans="9:39">
      <c r="I19100" s="10"/>
      <c r="R19100" s="10"/>
      <c r="S19100" s="10"/>
      <c r="T19100" s="10"/>
      <c r="X19100" s="35"/>
      <c r="AG19100" s="10"/>
      <c r="AI19100" s="10"/>
      <c r="AL19100" s="10"/>
      <c r="AM19100" s="10"/>
    </row>
    <row r="19101" spans="9:39">
      <c r="I19101" s="10"/>
      <c r="R19101" s="10"/>
      <c r="S19101" s="10"/>
      <c r="T19101" s="10"/>
      <c r="X19101" s="35"/>
      <c r="AG19101" s="10"/>
      <c r="AI19101" s="10"/>
      <c r="AL19101" s="10"/>
      <c r="AM19101" s="10"/>
    </row>
    <row r="19102" spans="9:39">
      <c r="I19102" s="10"/>
      <c r="R19102" s="10"/>
      <c r="S19102" s="10"/>
      <c r="T19102" s="10"/>
      <c r="X19102" s="35"/>
      <c r="AG19102" s="10"/>
      <c r="AI19102" s="10"/>
      <c r="AL19102" s="10"/>
      <c r="AM19102" s="10"/>
    </row>
    <row r="19103" spans="9:39">
      <c r="I19103" s="10"/>
      <c r="R19103" s="10"/>
      <c r="S19103" s="10"/>
      <c r="T19103" s="10"/>
      <c r="X19103" s="35"/>
      <c r="AG19103" s="10"/>
      <c r="AI19103" s="10"/>
      <c r="AL19103" s="10"/>
      <c r="AM19103" s="10"/>
    </row>
    <row r="19104" spans="9:39">
      <c r="I19104" s="10"/>
      <c r="R19104" s="10"/>
      <c r="S19104" s="10"/>
      <c r="T19104" s="10"/>
      <c r="X19104" s="35"/>
      <c r="AG19104" s="10"/>
      <c r="AI19104" s="10"/>
      <c r="AL19104" s="10"/>
      <c r="AM19104" s="10"/>
    </row>
    <row r="19105" spans="9:39">
      <c r="I19105" s="10"/>
      <c r="R19105" s="10"/>
      <c r="S19105" s="10"/>
      <c r="T19105" s="10"/>
      <c r="X19105" s="35"/>
      <c r="AG19105" s="10"/>
      <c r="AI19105" s="10"/>
      <c r="AL19105" s="10"/>
      <c r="AM19105" s="10"/>
    </row>
    <row r="19106" spans="9:39">
      <c r="I19106" s="10"/>
      <c r="R19106" s="10"/>
      <c r="S19106" s="10"/>
      <c r="T19106" s="10"/>
      <c r="X19106" s="35"/>
      <c r="AG19106" s="10"/>
      <c r="AI19106" s="10"/>
      <c r="AL19106" s="10"/>
      <c r="AM19106" s="10"/>
    </row>
    <row r="19107" spans="9:39">
      <c r="I19107" s="10"/>
      <c r="R19107" s="10"/>
      <c r="S19107" s="10"/>
      <c r="T19107" s="10"/>
      <c r="X19107" s="35"/>
      <c r="AG19107" s="10"/>
      <c r="AI19107" s="10"/>
      <c r="AL19107" s="10"/>
      <c r="AM19107" s="10"/>
    </row>
    <row r="19108" spans="9:39">
      <c r="I19108" s="10"/>
      <c r="R19108" s="10"/>
      <c r="S19108" s="10"/>
      <c r="T19108" s="10"/>
      <c r="X19108" s="35"/>
      <c r="AG19108" s="10"/>
      <c r="AI19108" s="10"/>
      <c r="AL19108" s="10"/>
      <c r="AM19108" s="10"/>
    </row>
    <row r="19109" spans="9:39">
      <c r="I19109" s="10"/>
      <c r="R19109" s="10"/>
      <c r="S19109" s="10"/>
      <c r="T19109" s="10"/>
      <c r="X19109" s="35"/>
      <c r="AG19109" s="10"/>
      <c r="AI19109" s="10"/>
      <c r="AL19109" s="10"/>
      <c r="AM19109" s="10"/>
    </row>
    <row r="19110" spans="9:39">
      <c r="I19110" s="10"/>
      <c r="R19110" s="10"/>
      <c r="S19110" s="10"/>
      <c r="T19110" s="10"/>
      <c r="X19110" s="35"/>
      <c r="AG19110" s="10"/>
      <c r="AI19110" s="10"/>
      <c r="AL19110" s="10"/>
      <c r="AM19110" s="10"/>
    </row>
    <row r="19111" spans="9:39">
      <c r="I19111" s="10"/>
      <c r="R19111" s="10"/>
      <c r="S19111" s="10"/>
      <c r="T19111" s="10"/>
      <c r="X19111" s="35"/>
      <c r="AG19111" s="10"/>
      <c r="AI19111" s="10"/>
      <c r="AL19111" s="10"/>
      <c r="AM19111" s="10"/>
    </row>
    <row r="19112" spans="9:39">
      <c r="I19112" s="10"/>
      <c r="R19112" s="10"/>
      <c r="S19112" s="10"/>
      <c r="T19112" s="10"/>
      <c r="X19112" s="35"/>
      <c r="AG19112" s="10"/>
      <c r="AI19112" s="10"/>
      <c r="AL19112" s="10"/>
      <c r="AM19112" s="10"/>
    </row>
    <row r="19113" spans="9:39">
      <c r="I19113" s="10"/>
      <c r="R19113" s="10"/>
      <c r="S19113" s="10"/>
      <c r="T19113" s="10"/>
      <c r="X19113" s="35"/>
      <c r="AG19113" s="10"/>
      <c r="AI19113" s="10"/>
      <c r="AL19113" s="10"/>
      <c r="AM19113" s="10"/>
    </row>
    <row r="19114" spans="9:39">
      <c r="I19114" s="10"/>
      <c r="R19114" s="10"/>
      <c r="S19114" s="10"/>
      <c r="T19114" s="10"/>
      <c r="X19114" s="35"/>
      <c r="AG19114" s="10"/>
      <c r="AI19114" s="10"/>
      <c r="AL19114" s="10"/>
      <c r="AM19114" s="10"/>
    </row>
    <row r="19115" spans="9:39">
      <c r="I19115" s="10"/>
      <c r="R19115" s="10"/>
      <c r="S19115" s="10"/>
      <c r="T19115" s="10"/>
      <c r="X19115" s="35"/>
      <c r="AG19115" s="10"/>
      <c r="AI19115" s="10"/>
      <c r="AL19115" s="10"/>
      <c r="AM19115" s="10"/>
    </row>
    <row r="19116" spans="9:39">
      <c r="I19116" s="10"/>
      <c r="R19116" s="10"/>
      <c r="S19116" s="10"/>
      <c r="T19116" s="10"/>
      <c r="X19116" s="35"/>
      <c r="AG19116" s="10"/>
      <c r="AI19116" s="10"/>
      <c r="AL19116" s="10"/>
      <c r="AM19116" s="10"/>
    </row>
    <row r="19117" spans="9:39">
      <c r="I19117" s="10"/>
      <c r="R19117" s="10"/>
      <c r="S19117" s="10"/>
      <c r="T19117" s="10"/>
      <c r="X19117" s="35"/>
      <c r="AG19117" s="10"/>
      <c r="AI19117" s="10"/>
      <c r="AL19117" s="10"/>
      <c r="AM19117" s="10"/>
    </row>
    <row r="19118" spans="9:39">
      <c r="I19118" s="10"/>
      <c r="R19118" s="10"/>
      <c r="S19118" s="10"/>
      <c r="T19118" s="10"/>
      <c r="X19118" s="35"/>
      <c r="AG19118" s="10"/>
      <c r="AI19118" s="10"/>
      <c r="AL19118" s="10"/>
      <c r="AM19118" s="10"/>
    </row>
    <row r="19119" spans="9:39">
      <c r="I19119" s="10"/>
      <c r="R19119" s="10"/>
      <c r="S19119" s="10"/>
      <c r="T19119" s="10"/>
      <c r="X19119" s="35"/>
      <c r="AG19119" s="10"/>
      <c r="AI19119" s="10"/>
      <c r="AL19119" s="10"/>
      <c r="AM19119" s="10"/>
    </row>
    <row r="19120" spans="9:39">
      <c r="I19120" s="10"/>
      <c r="R19120" s="10"/>
      <c r="S19120" s="10"/>
      <c r="T19120" s="10"/>
      <c r="X19120" s="35"/>
      <c r="AG19120" s="10"/>
      <c r="AI19120" s="10"/>
      <c r="AL19120" s="10"/>
      <c r="AM19120" s="10"/>
    </row>
    <row r="19121" spans="9:39">
      <c r="I19121" s="10"/>
      <c r="R19121" s="10"/>
      <c r="S19121" s="10"/>
      <c r="T19121" s="10"/>
      <c r="X19121" s="35"/>
      <c r="AG19121" s="10"/>
      <c r="AI19121" s="10"/>
      <c r="AL19121" s="10"/>
      <c r="AM19121" s="10"/>
    </row>
    <row r="19122" spans="9:39">
      <c r="I19122" s="10"/>
      <c r="R19122" s="10"/>
      <c r="S19122" s="10"/>
      <c r="T19122" s="10"/>
      <c r="X19122" s="35"/>
      <c r="AG19122" s="10"/>
      <c r="AI19122" s="10"/>
      <c r="AL19122" s="10"/>
      <c r="AM19122" s="10"/>
    </row>
    <row r="19123" spans="9:39">
      <c r="I19123" s="10"/>
      <c r="R19123" s="10"/>
      <c r="S19123" s="10"/>
      <c r="T19123" s="10"/>
      <c r="X19123" s="35"/>
      <c r="AG19123" s="10"/>
      <c r="AI19123" s="10"/>
      <c r="AL19123" s="10"/>
      <c r="AM19123" s="10"/>
    </row>
    <row r="19124" spans="9:39">
      <c r="I19124" s="10"/>
      <c r="R19124" s="10"/>
      <c r="S19124" s="10"/>
      <c r="T19124" s="10"/>
      <c r="X19124" s="35"/>
      <c r="AG19124" s="10"/>
      <c r="AI19124" s="10"/>
      <c r="AL19124" s="10"/>
      <c r="AM19124" s="10"/>
    </row>
    <row r="19125" spans="9:39">
      <c r="I19125" s="10"/>
      <c r="R19125" s="10"/>
      <c r="S19125" s="10"/>
      <c r="T19125" s="10"/>
      <c r="X19125" s="35"/>
      <c r="AG19125" s="10"/>
      <c r="AI19125" s="10"/>
      <c r="AL19125" s="10"/>
      <c r="AM19125" s="10"/>
    </row>
    <row r="19126" spans="9:39">
      <c r="I19126" s="10"/>
      <c r="R19126" s="10"/>
      <c r="S19126" s="10"/>
      <c r="T19126" s="10"/>
      <c r="X19126" s="35"/>
      <c r="AG19126" s="10"/>
      <c r="AI19126" s="10"/>
      <c r="AL19126" s="10"/>
      <c r="AM19126" s="10"/>
    </row>
    <row r="19127" spans="9:39">
      <c r="I19127" s="10"/>
      <c r="R19127" s="10"/>
      <c r="S19127" s="10"/>
      <c r="T19127" s="10"/>
      <c r="X19127" s="35"/>
      <c r="AG19127" s="10"/>
      <c r="AI19127" s="10"/>
      <c r="AL19127" s="10"/>
      <c r="AM19127" s="10"/>
    </row>
    <row r="19128" spans="9:39">
      <c r="I19128" s="10"/>
      <c r="R19128" s="10"/>
      <c r="S19128" s="10"/>
      <c r="T19128" s="10"/>
      <c r="X19128" s="35"/>
      <c r="AG19128" s="10"/>
      <c r="AI19128" s="10"/>
      <c r="AL19128" s="10"/>
      <c r="AM19128" s="10"/>
    </row>
    <row r="19129" spans="9:39">
      <c r="I19129" s="10"/>
      <c r="R19129" s="10"/>
      <c r="S19129" s="10"/>
      <c r="T19129" s="10"/>
      <c r="X19129" s="35"/>
      <c r="AG19129" s="10"/>
      <c r="AI19129" s="10"/>
      <c r="AL19129" s="10"/>
      <c r="AM19129" s="10"/>
    </row>
    <row r="19130" spans="9:39">
      <c r="I19130" s="10"/>
      <c r="R19130" s="10"/>
      <c r="S19130" s="10"/>
      <c r="T19130" s="10"/>
      <c r="X19130" s="35"/>
      <c r="AG19130" s="10"/>
      <c r="AI19130" s="10"/>
      <c r="AL19130" s="10"/>
      <c r="AM19130" s="10"/>
    </row>
    <row r="19131" spans="9:39">
      <c r="I19131" s="10"/>
      <c r="R19131" s="10"/>
      <c r="S19131" s="10"/>
      <c r="T19131" s="10"/>
      <c r="X19131" s="35"/>
      <c r="AG19131" s="10"/>
      <c r="AI19131" s="10"/>
      <c r="AL19131" s="10"/>
      <c r="AM19131" s="10"/>
    </row>
    <row r="19132" spans="9:39">
      <c r="I19132" s="10"/>
      <c r="R19132" s="10"/>
      <c r="S19132" s="10"/>
      <c r="T19132" s="10"/>
      <c r="X19132" s="35"/>
      <c r="AG19132" s="10"/>
      <c r="AI19132" s="10"/>
      <c r="AL19132" s="10"/>
      <c r="AM19132" s="10"/>
    </row>
    <row r="19133" spans="9:39">
      <c r="I19133" s="10"/>
      <c r="R19133" s="10"/>
      <c r="S19133" s="10"/>
      <c r="T19133" s="10"/>
      <c r="X19133" s="35"/>
      <c r="AG19133" s="10"/>
      <c r="AI19133" s="10"/>
      <c r="AL19133" s="10"/>
      <c r="AM19133" s="10"/>
    </row>
    <row r="19134" spans="9:39">
      <c r="I19134" s="10"/>
      <c r="R19134" s="10"/>
      <c r="S19134" s="10"/>
      <c r="T19134" s="10"/>
      <c r="X19134" s="35"/>
      <c r="AG19134" s="10"/>
      <c r="AI19134" s="10"/>
      <c r="AL19134" s="10"/>
      <c r="AM19134" s="10"/>
    </row>
    <row r="19135" spans="9:39">
      <c r="I19135" s="10"/>
      <c r="R19135" s="10"/>
      <c r="S19135" s="10"/>
      <c r="T19135" s="10"/>
      <c r="X19135" s="35"/>
      <c r="AG19135" s="10"/>
      <c r="AI19135" s="10"/>
      <c r="AL19135" s="10"/>
      <c r="AM19135" s="10"/>
    </row>
    <row r="19136" spans="9:39">
      <c r="I19136" s="10"/>
      <c r="R19136" s="10"/>
      <c r="S19136" s="10"/>
      <c r="T19136" s="10"/>
      <c r="X19136" s="35"/>
      <c r="AG19136" s="10"/>
      <c r="AI19136" s="10"/>
      <c r="AL19136" s="10"/>
      <c r="AM19136" s="10"/>
    </row>
    <row r="19137" spans="9:39">
      <c r="I19137" s="10"/>
      <c r="R19137" s="10"/>
      <c r="S19137" s="10"/>
      <c r="T19137" s="10"/>
      <c r="X19137" s="35"/>
      <c r="AG19137" s="10"/>
      <c r="AI19137" s="10"/>
      <c r="AL19137" s="10"/>
      <c r="AM19137" s="10"/>
    </row>
    <row r="19138" spans="9:39">
      <c r="I19138" s="10"/>
      <c r="R19138" s="10"/>
      <c r="S19138" s="10"/>
      <c r="T19138" s="10"/>
      <c r="X19138" s="35"/>
      <c r="AG19138" s="10"/>
      <c r="AI19138" s="10"/>
      <c r="AL19138" s="10"/>
      <c r="AM19138" s="10"/>
    </row>
    <row r="19139" spans="9:39">
      <c r="I19139" s="10"/>
      <c r="R19139" s="10"/>
      <c r="S19139" s="10"/>
      <c r="T19139" s="10"/>
      <c r="X19139" s="35"/>
      <c r="AG19139" s="10"/>
      <c r="AI19139" s="10"/>
      <c r="AL19139" s="10"/>
      <c r="AM19139" s="10"/>
    </row>
    <row r="19140" spans="9:39">
      <c r="I19140" s="10"/>
      <c r="R19140" s="10"/>
      <c r="S19140" s="10"/>
      <c r="T19140" s="10"/>
      <c r="X19140" s="35"/>
      <c r="AG19140" s="10"/>
      <c r="AI19140" s="10"/>
      <c r="AL19140" s="10"/>
      <c r="AM19140" s="10"/>
    </row>
    <row r="19141" spans="9:39">
      <c r="I19141" s="10"/>
      <c r="R19141" s="10"/>
      <c r="S19141" s="10"/>
      <c r="T19141" s="10"/>
      <c r="X19141" s="35"/>
      <c r="AG19141" s="10"/>
      <c r="AI19141" s="10"/>
      <c r="AL19141" s="10"/>
      <c r="AM19141" s="10"/>
    </row>
    <row r="19142" spans="9:39">
      <c r="I19142" s="10"/>
      <c r="R19142" s="10"/>
      <c r="S19142" s="10"/>
      <c r="T19142" s="10"/>
      <c r="X19142" s="35"/>
      <c r="AG19142" s="10"/>
      <c r="AI19142" s="10"/>
      <c r="AL19142" s="10"/>
      <c r="AM19142" s="10"/>
    </row>
    <row r="19143" spans="9:39">
      <c r="I19143" s="10"/>
      <c r="R19143" s="10"/>
      <c r="S19143" s="10"/>
      <c r="T19143" s="10"/>
      <c r="X19143" s="35"/>
      <c r="AG19143" s="10"/>
      <c r="AI19143" s="10"/>
      <c r="AL19143" s="10"/>
      <c r="AM19143" s="10"/>
    </row>
    <row r="19144" spans="9:39">
      <c r="I19144" s="10"/>
      <c r="R19144" s="10"/>
      <c r="S19144" s="10"/>
      <c r="T19144" s="10"/>
      <c r="X19144" s="35"/>
      <c r="AG19144" s="10"/>
      <c r="AI19144" s="10"/>
      <c r="AL19144" s="10"/>
      <c r="AM19144" s="10"/>
    </row>
    <row r="19145" spans="9:39">
      <c r="I19145" s="10"/>
      <c r="R19145" s="10"/>
      <c r="S19145" s="10"/>
      <c r="T19145" s="10"/>
      <c r="X19145" s="35"/>
      <c r="AG19145" s="10"/>
      <c r="AI19145" s="10"/>
      <c r="AL19145" s="10"/>
      <c r="AM19145" s="10"/>
    </row>
    <row r="19146" spans="9:39">
      <c r="I19146" s="10"/>
      <c r="R19146" s="10"/>
      <c r="S19146" s="10"/>
      <c r="T19146" s="10"/>
      <c r="X19146" s="35"/>
      <c r="AG19146" s="10"/>
      <c r="AI19146" s="10"/>
      <c r="AL19146" s="10"/>
      <c r="AM19146" s="10"/>
    </row>
    <row r="19147" spans="9:39">
      <c r="I19147" s="10"/>
      <c r="R19147" s="10"/>
      <c r="S19147" s="10"/>
      <c r="T19147" s="10"/>
      <c r="X19147" s="35"/>
      <c r="AG19147" s="10"/>
      <c r="AI19147" s="10"/>
      <c r="AL19147" s="10"/>
      <c r="AM19147" s="10"/>
    </row>
    <row r="19148" spans="9:39">
      <c r="I19148" s="10"/>
      <c r="R19148" s="10"/>
      <c r="S19148" s="10"/>
      <c r="T19148" s="10"/>
      <c r="X19148" s="35"/>
      <c r="AG19148" s="10"/>
      <c r="AI19148" s="10"/>
      <c r="AL19148" s="10"/>
      <c r="AM19148" s="10"/>
    </row>
    <row r="19149" spans="9:39">
      <c r="I19149" s="10"/>
      <c r="R19149" s="10"/>
      <c r="S19149" s="10"/>
      <c r="T19149" s="10"/>
      <c r="X19149" s="35"/>
      <c r="AG19149" s="10"/>
      <c r="AI19149" s="10"/>
      <c r="AL19149" s="10"/>
      <c r="AM19149" s="10"/>
    </row>
    <row r="19150" spans="9:39">
      <c r="I19150" s="10"/>
      <c r="R19150" s="10"/>
      <c r="S19150" s="10"/>
      <c r="T19150" s="10"/>
      <c r="X19150" s="35"/>
      <c r="AG19150" s="10"/>
      <c r="AI19150" s="10"/>
      <c r="AL19150" s="10"/>
      <c r="AM19150" s="10"/>
    </row>
    <row r="19151" spans="9:39">
      <c r="I19151" s="10"/>
      <c r="R19151" s="10"/>
      <c r="S19151" s="10"/>
      <c r="T19151" s="10"/>
      <c r="X19151" s="35"/>
      <c r="AG19151" s="10"/>
      <c r="AI19151" s="10"/>
      <c r="AL19151" s="10"/>
      <c r="AM19151" s="10"/>
    </row>
    <row r="19152" spans="9:39">
      <c r="I19152" s="10"/>
      <c r="R19152" s="10"/>
      <c r="S19152" s="10"/>
      <c r="T19152" s="10"/>
      <c r="X19152" s="35"/>
      <c r="AG19152" s="10"/>
      <c r="AI19152" s="10"/>
      <c r="AL19152" s="10"/>
      <c r="AM19152" s="10"/>
    </row>
    <row r="19153" spans="9:39">
      <c r="I19153" s="10"/>
      <c r="R19153" s="10"/>
      <c r="S19153" s="10"/>
      <c r="T19153" s="10"/>
      <c r="X19153" s="35"/>
      <c r="AG19153" s="10"/>
      <c r="AI19153" s="10"/>
      <c r="AL19153" s="10"/>
      <c r="AM19153" s="10"/>
    </row>
    <row r="19154" spans="9:39">
      <c r="I19154" s="10"/>
      <c r="R19154" s="10"/>
      <c r="S19154" s="10"/>
      <c r="T19154" s="10"/>
      <c r="X19154" s="35"/>
      <c r="AG19154" s="10"/>
      <c r="AI19154" s="10"/>
      <c r="AL19154" s="10"/>
      <c r="AM19154" s="10"/>
    </row>
    <row r="19155" spans="9:39">
      <c r="I19155" s="10"/>
      <c r="R19155" s="10"/>
      <c r="S19155" s="10"/>
      <c r="T19155" s="10"/>
      <c r="X19155" s="35"/>
      <c r="AG19155" s="10"/>
      <c r="AI19155" s="10"/>
      <c r="AL19155" s="10"/>
      <c r="AM19155" s="10"/>
    </row>
    <row r="19156" spans="9:39">
      <c r="I19156" s="10"/>
      <c r="R19156" s="10"/>
      <c r="S19156" s="10"/>
      <c r="T19156" s="10"/>
      <c r="X19156" s="35"/>
      <c r="AG19156" s="10"/>
      <c r="AI19156" s="10"/>
      <c r="AL19156" s="10"/>
      <c r="AM19156" s="10"/>
    </row>
    <row r="19157" spans="9:39">
      <c r="I19157" s="10"/>
      <c r="R19157" s="10"/>
      <c r="S19157" s="10"/>
      <c r="T19157" s="10"/>
      <c r="X19157" s="35"/>
      <c r="AG19157" s="10"/>
      <c r="AI19157" s="10"/>
      <c r="AL19157" s="10"/>
      <c r="AM19157" s="10"/>
    </row>
    <row r="19158" spans="9:39">
      <c r="I19158" s="10"/>
      <c r="R19158" s="10"/>
      <c r="S19158" s="10"/>
      <c r="T19158" s="10"/>
      <c r="X19158" s="35"/>
      <c r="AG19158" s="10"/>
      <c r="AI19158" s="10"/>
      <c r="AL19158" s="10"/>
      <c r="AM19158" s="10"/>
    </row>
    <row r="19159" spans="9:39">
      <c r="I19159" s="10"/>
      <c r="R19159" s="10"/>
      <c r="S19159" s="10"/>
      <c r="T19159" s="10"/>
      <c r="X19159" s="35"/>
      <c r="AG19159" s="10"/>
      <c r="AI19159" s="10"/>
      <c r="AL19159" s="10"/>
      <c r="AM19159" s="10"/>
    </row>
    <row r="19160" spans="9:39">
      <c r="I19160" s="10"/>
      <c r="R19160" s="10"/>
      <c r="S19160" s="10"/>
      <c r="T19160" s="10"/>
      <c r="X19160" s="35"/>
      <c r="AG19160" s="10"/>
      <c r="AI19160" s="10"/>
      <c r="AL19160" s="10"/>
      <c r="AM19160" s="10"/>
    </row>
    <row r="19161" spans="9:39">
      <c r="I19161" s="10"/>
      <c r="R19161" s="10"/>
      <c r="S19161" s="10"/>
      <c r="T19161" s="10"/>
      <c r="X19161" s="35"/>
      <c r="AG19161" s="10"/>
      <c r="AI19161" s="10"/>
      <c r="AL19161" s="10"/>
      <c r="AM19161" s="10"/>
    </row>
    <row r="19162" spans="9:39">
      <c r="I19162" s="10"/>
      <c r="R19162" s="10"/>
      <c r="S19162" s="10"/>
      <c r="T19162" s="10"/>
      <c r="X19162" s="35"/>
      <c r="AG19162" s="10"/>
      <c r="AI19162" s="10"/>
      <c r="AL19162" s="10"/>
      <c r="AM19162" s="10"/>
    </row>
    <row r="19163" spans="9:39">
      <c r="I19163" s="10"/>
      <c r="R19163" s="10"/>
      <c r="S19163" s="10"/>
      <c r="T19163" s="10"/>
      <c r="X19163" s="35"/>
      <c r="AG19163" s="10"/>
      <c r="AI19163" s="10"/>
      <c r="AL19163" s="10"/>
      <c r="AM19163" s="10"/>
    </row>
    <row r="19164" spans="9:39">
      <c r="I19164" s="10"/>
      <c r="R19164" s="10"/>
      <c r="S19164" s="10"/>
      <c r="T19164" s="10"/>
      <c r="X19164" s="35"/>
      <c r="AG19164" s="10"/>
      <c r="AI19164" s="10"/>
      <c r="AL19164" s="10"/>
      <c r="AM19164" s="10"/>
    </row>
    <row r="19165" spans="9:39">
      <c r="I19165" s="10"/>
      <c r="R19165" s="10"/>
      <c r="S19165" s="10"/>
      <c r="T19165" s="10"/>
      <c r="X19165" s="35"/>
      <c r="AG19165" s="10"/>
      <c r="AI19165" s="10"/>
      <c r="AL19165" s="10"/>
      <c r="AM19165" s="10"/>
    </row>
    <row r="19166" spans="9:39">
      <c r="I19166" s="10"/>
      <c r="R19166" s="10"/>
      <c r="S19166" s="10"/>
      <c r="T19166" s="10"/>
      <c r="X19166" s="35"/>
      <c r="AG19166" s="10"/>
      <c r="AI19166" s="10"/>
      <c r="AL19166" s="10"/>
      <c r="AM19166" s="10"/>
    </row>
    <row r="19167" spans="9:39">
      <c r="I19167" s="10"/>
      <c r="R19167" s="10"/>
      <c r="S19167" s="10"/>
      <c r="T19167" s="10"/>
      <c r="X19167" s="35"/>
      <c r="AG19167" s="10"/>
      <c r="AI19167" s="10"/>
      <c r="AL19167" s="10"/>
      <c r="AM19167" s="10"/>
    </row>
    <row r="19168" spans="9:39">
      <c r="I19168" s="10"/>
      <c r="R19168" s="10"/>
      <c r="S19168" s="10"/>
      <c r="T19168" s="10"/>
      <c r="X19168" s="35"/>
      <c r="AG19168" s="10"/>
      <c r="AI19168" s="10"/>
      <c r="AL19168" s="10"/>
      <c r="AM19168" s="10"/>
    </row>
    <row r="19169" spans="9:39">
      <c r="I19169" s="10"/>
      <c r="R19169" s="10"/>
      <c r="S19169" s="10"/>
      <c r="T19169" s="10"/>
      <c r="X19169" s="35"/>
      <c r="AG19169" s="10"/>
      <c r="AI19169" s="10"/>
      <c r="AL19169" s="10"/>
      <c r="AM19169" s="10"/>
    </row>
    <row r="19170" spans="9:39">
      <c r="I19170" s="10"/>
      <c r="R19170" s="10"/>
      <c r="S19170" s="10"/>
      <c r="T19170" s="10"/>
      <c r="X19170" s="35"/>
      <c r="AG19170" s="10"/>
      <c r="AI19170" s="10"/>
      <c r="AL19170" s="10"/>
      <c r="AM19170" s="10"/>
    </row>
    <row r="19171" spans="9:39">
      <c r="I19171" s="10"/>
      <c r="R19171" s="10"/>
      <c r="S19171" s="10"/>
      <c r="T19171" s="10"/>
      <c r="X19171" s="35"/>
      <c r="AG19171" s="10"/>
      <c r="AI19171" s="10"/>
      <c r="AL19171" s="10"/>
      <c r="AM19171" s="10"/>
    </row>
    <row r="19172" spans="9:39">
      <c r="I19172" s="10"/>
      <c r="R19172" s="10"/>
      <c r="S19172" s="10"/>
      <c r="T19172" s="10"/>
      <c r="X19172" s="35"/>
      <c r="AG19172" s="10"/>
      <c r="AI19172" s="10"/>
      <c r="AL19172" s="10"/>
      <c r="AM19172" s="10"/>
    </row>
    <row r="19173" spans="9:39">
      <c r="I19173" s="10"/>
      <c r="R19173" s="10"/>
      <c r="S19173" s="10"/>
      <c r="T19173" s="10"/>
      <c r="X19173" s="35"/>
      <c r="AG19173" s="10"/>
      <c r="AI19173" s="10"/>
      <c r="AL19173" s="10"/>
      <c r="AM19173" s="10"/>
    </row>
    <row r="19174" spans="9:39">
      <c r="I19174" s="10"/>
      <c r="R19174" s="10"/>
      <c r="S19174" s="10"/>
      <c r="T19174" s="10"/>
      <c r="X19174" s="35"/>
      <c r="AG19174" s="10"/>
      <c r="AI19174" s="10"/>
      <c r="AL19174" s="10"/>
      <c r="AM19174" s="10"/>
    </row>
    <row r="19175" spans="9:39">
      <c r="I19175" s="10"/>
      <c r="R19175" s="10"/>
      <c r="S19175" s="10"/>
      <c r="T19175" s="10"/>
      <c r="X19175" s="35"/>
      <c r="AG19175" s="10"/>
      <c r="AI19175" s="10"/>
      <c r="AL19175" s="10"/>
      <c r="AM19175" s="10"/>
    </row>
    <row r="19176" spans="9:39">
      <c r="I19176" s="10"/>
      <c r="R19176" s="10"/>
      <c r="S19176" s="10"/>
      <c r="T19176" s="10"/>
      <c r="X19176" s="35"/>
      <c r="AG19176" s="10"/>
      <c r="AI19176" s="10"/>
      <c r="AL19176" s="10"/>
      <c r="AM19176" s="10"/>
    </row>
    <row r="19177" spans="9:39">
      <c r="I19177" s="10"/>
      <c r="R19177" s="10"/>
      <c r="S19177" s="10"/>
      <c r="T19177" s="10"/>
      <c r="X19177" s="35"/>
      <c r="AG19177" s="10"/>
      <c r="AI19177" s="10"/>
      <c r="AL19177" s="10"/>
      <c r="AM19177" s="10"/>
    </row>
    <row r="19178" spans="9:39">
      <c r="I19178" s="10"/>
      <c r="R19178" s="10"/>
      <c r="S19178" s="10"/>
      <c r="T19178" s="10"/>
      <c r="X19178" s="35"/>
      <c r="AG19178" s="10"/>
      <c r="AI19178" s="10"/>
      <c r="AL19178" s="10"/>
      <c r="AM19178" s="10"/>
    </row>
    <row r="19179" spans="9:39">
      <c r="I19179" s="10"/>
      <c r="R19179" s="10"/>
      <c r="S19179" s="10"/>
      <c r="T19179" s="10"/>
      <c r="X19179" s="35"/>
      <c r="AG19179" s="10"/>
      <c r="AI19179" s="10"/>
      <c r="AL19179" s="10"/>
      <c r="AM19179" s="10"/>
    </row>
    <row r="19180" spans="9:39">
      <c r="I19180" s="10"/>
      <c r="R19180" s="10"/>
      <c r="S19180" s="10"/>
      <c r="T19180" s="10"/>
      <c r="X19180" s="35"/>
      <c r="AG19180" s="10"/>
      <c r="AI19180" s="10"/>
      <c r="AL19180" s="10"/>
      <c r="AM19180" s="10"/>
    </row>
    <row r="19181" spans="9:39">
      <c r="I19181" s="10"/>
      <c r="R19181" s="10"/>
      <c r="S19181" s="10"/>
      <c r="T19181" s="10"/>
      <c r="X19181" s="35"/>
      <c r="AG19181" s="10"/>
      <c r="AI19181" s="10"/>
      <c r="AL19181" s="10"/>
      <c r="AM19181" s="10"/>
    </row>
    <row r="19182" spans="9:39">
      <c r="I19182" s="10"/>
      <c r="R19182" s="10"/>
      <c r="S19182" s="10"/>
      <c r="T19182" s="10"/>
      <c r="X19182" s="35"/>
      <c r="AG19182" s="10"/>
      <c r="AI19182" s="10"/>
      <c r="AL19182" s="10"/>
      <c r="AM19182" s="10"/>
    </row>
    <row r="19183" spans="9:39">
      <c r="I19183" s="10"/>
      <c r="R19183" s="10"/>
      <c r="S19183" s="10"/>
      <c r="T19183" s="10"/>
      <c r="X19183" s="35"/>
      <c r="AG19183" s="10"/>
      <c r="AI19183" s="10"/>
      <c r="AL19183" s="10"/>
      <c r="AM19183" s="10"/>
    </row>
    <row r="19184" spans="9:39">
      <c r="I19184" s="10"/>
      <c r="R19184" s="10"/>
      <c r="S19184" s="10"/>
      <c r="T19184" s="10"/>
      <c r="X19184" s="35"/>
      <c r="AG19184" s="10"/>
      <c r="AI19184" s="10"/>
      <c r="AL19184" s="10"/>
      <c r="AM19184" s="10"/>
    </row>
    <row r="19185" spans="9:39">
      <c r="I19185" s="10"/>
      <c r="R19185" s="10"/>
      <c r="S19185" s="10"/>
      <c r="T19185" s="10"/>
      <c r="X19185" s="35"/>
      <c r="AG19185" s="10"/>
      <c r="AI19185" s="10"/>
      <c r="AL19185" s="10"/>
      <c r="AM19185" s="10"/>
    </row>
    <row r="19186" spans="9:39">
      <c r="I19186" s="10"/>
      <c r="R19186" s="10"/>
      <c r="S19186" s="10"/>
      <c r="T19186" s="10"/>
      <c r="X19186" s="35"/>
      <c r="AG19186" s="10"/>
      <c r="AI19186" s="10"/>
      <c r="AL19186" s="10"/>
      <c r="AM19186" s="10"/>
    </row>
    <row r="19187" spans="9:39">
      <c r="I19187" s="10"/>
      <c r="R19187" s="10"/>
      <c r="S19187" s="10"/>
      <c r="T19187" s="10"/>
      <c r="X19187" s="35"/>
      <c r="AG19187" s="10"/>
      <c r="AI19187" s="10"/>
      <c r="AL19187" s="10"/>
      <c r="AM19187" s="10"/>
    </row>
    <row r="19188" spans="9:39">
      <c r="I19188" s="10"/>
      <c r="R19188" s="10"/>
      <c r="S19188" s="10"/>
      <c r="T19188" s="10"/>
      <c r="X19188" s="35"/>
      <c r="AG19188" s="10"/>
      <c r="AI19188" s="10"/>
      <c r="AL19188" s="10"/>
      <c r="AM19188" s="10"/>
    </row>
    <row r="19189" spans="9:39">
      <c r="I19189" s="10"/>
      <c r="R19189" s="10"/>
      <c r="S19189" s="10"/>
      <c r="T19189" s="10"/>
      <c r="X19189" s="35"/>
      <c r="AG19189" s="10"/>
      <c r="AI19189" s="10"/>
      <c r="AL19189" s="10"/>
      <c r="AM19189" s="10"/>
    </row>
    <row r="19190" spans="9:39">
      <c r="I19190" s="10"/>
      <c r="R19190" s="10"/>
      <c r="S19190" s="10"/>
      <c r="T19190" s="10"/>
      <c r="X19190" s="35"/>
      <c r="AG19190" s="10"/>
      <c r="AI19190" s="10"/>
      <c r="AL19190" s="10"/>
      <c r="AM19190" s="10"/>
    </row>
    <row r="19191" spans="9:39">
      <c r="I19191" s="10"/>
      <c r="R19191" s="10"/>
      <c r="S19191" s="10"/>
      <c r="T19191" s="10"/>
      <c r="X19191" s="35"/>
      <c r="AG19191" s="10"/>
      <c r="AI19191" s="10"/>
      <c r="AL19191" s="10"/>
      <c r="AM19191" s="10"/>
    </row>
    <row r="19192" spans="9:39">
      <c r="I19192" s="10"/>
      <c r="R19192" s="10"/>
      <c r="S19192" s="10"/>
      <c r="T19192" s="10"/>
      <c r="X19192" s="35"/>
      <c r="AG19192" s="10"/>
      <c r="AI19192" s="10"/>
      <c r="AL19192" s="10"/>
      <c r="AM19192" s="10"/>
    </row>
    <row r="19193" spans="9:39">
      <c r="I19193" s="10"/>
      <c r="R19193" s="10"/>
      <c r="S19193" s="10"/>
      <c r="T19193" s="10"/>
      <c r="X19193" s="35"/>
      <c r="AG19193" s="10"/>
      <c r="AI19193" s="10"/>
      <c r="AL19193" s="10"/>
      <c r="AM19193" s="10"/>
    </row>
    <row r="19194" spans="9:39">
      <c r="I19194" s="10"/>
      <c r="R19194" s="10"/>
      <c r="S19194" s="10"/>
      <c r="T19194" s="10"/>
      <c r="X19194" s="35"/>
      <c r="AG19194" s="10"/>
      <c r="AI19194" s="10"/>
      <c r="AL19194" s="10"/>
      <c r="AM19194" s="10"/>
    </row>
    <row r="19195" spans="9:39">
      <c r="I19195" s="10"/>
      <c r="R19195" s="10"/>
      <c r="S19195" s="10"/>
      <c r="T19195" s="10"/>
      <c r="X19195" s="35"/>
      <c r="AG19195" s="10"/>
      <c r="AI19195" s="10"/>
      <c r="AL19195" s="10"/>
      <c r="AM19195" s="10"/>
    </row>
    <row r="19196" spans="9:39">
      <c r="I19196" s="10"/>
      <c r="R19196" s="10"/>
      <c r="S19196" s="10"/>
      <c r="T19196" s="10"/>
      <c r="X19196" s="35"/>
      <c r="AG19196" s="10"/>
      <c r="AI19196" s="10"/>
      <c r="AL19196" s="10"/>
      <c r="AM19196" s="10"/>
    </row>
    <row r="19197" spans="9:39">
      <c r="I19197" s="10"/>
      <c r="R19197" s="10"/>
      <c r="S19197" s="10"/>
      <c r="T19197" s="10"/>
      <c r="X19197" s="35"/>
      <c r="AG19197" s="10"/>
      <c r="AI19197" s="10"/>
      <c r="AL19197" s="10"/>
      <c r="AM19197" s="10"/>
    </row>
    <row r="19198" spans="9:39">
      <c r="I19198" s="10"/>
      <c r="R19198" s="10"/>
      <c r="S19198" s="10"/>
      <c r="T19198" s="10"/>
      <c r="X19198" s="35"/>
      <c r="AG19198" s="10"/>
      <c r="AI19198" s="10"/>
      <c r="AL19198" s="10"/>
      <c r="AM19198" s="10"/>
    </row>
    <row r="19199" spans="9:39">
      <c r="I19199" s="10"/>
      <c r="R19199" s="10"/>
      <c r="S19199" s="10"/>
      <c r="T19199" s="10"/>
      <c r="X19199" s="35"/>
      <c r="AG19199" s="10"/>
      <c r="AI19199" s="10"/>
      <c r="AL19199" s="10"/>
      <c r="AM19199" s="10"/>
    </row>
    <row r="19200" spans="9:39">
      <c r="I19200" s="10"/>
      <c r="R19200" s="10"/>
      <c r="S19200" s="10"/>
      <c r="T19200" s="10"/>
      <c r="X19200" s="35"/>
      <c r="AG19200" s="10"/>
      <c r="AI19200" s="10"/>
      <c r="AL19200" s="10"/>
      <c r="AM19200" s="10"/>
    </row>
    <row r="19201" spans="9:39">
      <c r="I19201" s="10"/>
      <c r="R19201" s="10"/>
      <c r="S19201" s="10"/>
      <c r="T19201" s="10"/>
      <c r="X19201" s="35"/>
      <c r="AG19201" s="10"/>
      <c r="AI19201" s="10"/>
      <c r="AL19201" s="10"/>
      <c r="AM19201" s="10"/>
    </row>
    <row r="19202" spans="9:39">
      <c r="I19202" s="10"/>
      <c r="R19202" s="10"/>
      <c r="S19202" s="10"/>
      <c r="T19202" s="10"/>
      <c r="X19202" s="35"/>
      <c r="AG19202" s="10"/>
      <c r="AI19202" s="10"/>
      <c r="AL19202" s="10"/>
      <c r="AM19202" s="10"/>
    </row>
    <row r="19203" spans="9:39">
      <c r="I19203" s="10"/>
      <c r="R19203" s="10"/>
      <c r="S19203" s="10"/>
      <c r="T19203" s="10"/>
      <c r="X19203" s="35"/>
      <c r="AG19203" s="10"/>
      <c r="AI19203" s="10"/>
      <c r="AL19203" s="10"/>
      <c r="AM19203" s="10"/>
    </row>
    <row r="19204" spans="9:39">
      <c r="I19204" s="10"/>
      <c r="R19204" s="10"/>
      <c r="S19204" s="10"/>
      <c r="T19204" s="10"/>
      <c r="X19204" s="35"/>
      <c r="AG19204" s="10"/>
      <c r="AI19204" s="10"/>
      <c r="AL19204" s="10"/>
      <c r="AM19204" s="10"/>
    </row>
    <row r="19205" spans="9:39">
      <c r="I19205" s="10"/>
      <c r="R19205" s="10"/>
      <c r="S19205" s="10"/>
      <c r="T19205" s="10"/>
      <c r="X19205" s="35"/>
      <c r="AG19205" s="10"/>
      <c r="AI19205" s="10"/>
      <c r="AL19205" s="10"/>
      <c r="AM19205" s="10"/>
    </row>
    <row r="19206" spans="9:39">
      <c r="I19206" s="10"/>
      <c r="R19206" s="10"/>
      <c r="S19206" s="10"/>
      <c r="T19206" s="10"/>
      <c r="X19206" s="35"/>
      <c r="AG19206" s="10"/>
      <c r="AI19206" s="10"/>
      <c r="AL19206" s="10"/>
      <c r="AM19206" s="10"/>
    </row>
    <row r="19207" spans="9:39">
      <c r="I19207" s="10"/>
      <c r="R19207" s="10"/>
      <c r="S19207" s="10"/>
      <c r="T19207" s="10"/>
      <c r="X19207" s="35"/>
      <c r="AG19207" s="10"/>
      <c r="AI19207" s="10"/>
      <c r="AL19207" s="10"/>
      <c r="AM19207" s="10"/>
    </row>
    <row r="19208" spans="9:39">
      <c r="I19208" s="10"/>
      <c r="R19208" s="10"/>
      <c r="S19208" s="10"/>
      <c r="T19208" s="10"/>
      <c r="X19208" s="35"/>
      <c r="AG19208" s="10"/>
      <c r="AI19208" s="10"/>
      <c r="AL19208" s="10"/>
      <c r="AM19208" s="10"/>
    </row>
    <row r="19209" spans="9:39">
      <c r="I19209" s="10"/>
      <c r="R19209" s="10"/>
      <c r="S19209" s="10"/>
      <c r="T19209" s="10"/>
      <c r="X19209" s="35"/>
      <c r="AG19209" s="10"/>
      <c r="AI19209" s="10"/>
      <c r="AL19209" s="10"/>
      <c r="AM19209" s="10"/>
    </row>
    <row r="19210" spans="9:39">
      <c r="I19210" s="10"/>
      <c r="R19210" s="10"/>
      <c r="S19210" s="10"/>
      <c r="T19210" s="10"/>
      <c r="X19210" s="35"/>
      <c r="AG19210" s="10"/>
      <c r="AI19210" s="10"/>
      <c r="AL19210" s="10"/>
      <c r="AM19210" s="10"/>
    </row>
    <row r="19211" spans="9:39">
      <c r="I19211" s="10"/>
      <c r="R19211" s="10"/>
      <c r="S19211" s="10"/>
      <c r="T19211" s="10"/>
      <c r="X19211" s="35"/>
      <c r="AG19211" s="10"/>
      <c r="AI19211" s="10"/>
      <c r="AL19211" s="10"/>
      <c r="AM19211" s="10"/>
    </row>
    <row r="19212" spans="9:39">
      <c r="I19212" s="10"/>
      <c r="R19212" s="10"/>
      <c r="S19212" s="10"/>
      <c r="T19212" s="10"/>
      <c r="X19212" s="35"/>
      <c r="AG19212" s="10"/>
      <c r="AI19212" s="10"/>
      <c r="AL19212" s="10"/>
      <c r="AM19212" s="10"/>
    </row>
    <row r="19213" spans="9:39">
      <c r="I19213" s="10"/>
      <c r="R19213" s="10"/>
      <c r="S19213" s="10"/>
      <c r="T19213" s="10"/>
      <c r="X19213" s="35"/>
      <c r="AG19213" s="10"/>
      <c r="AI19213" s="10"/>
      <c r="AL19213" s="10"/>
      <c r="AM19213" s="10"/>
    </row>
    <row r="19214" spans="9:39">
      <c r="I19214" s="10"/>
      <c r="R19214" s="10"/>
      <c r="S19214" s="10"/>
      <c r="T19214" s="10"/>
      <c r="X19214" s="35"/>
      <c r="AG19214" s="10"/>
      <c r="AI19214" s="10"/>
      <c r="AL19214" s="10"/>
      <c r="AM19214" s="10"/>
    </row>
    <row r="19215" spans="9:39">
      <c r="I19215" s="10"/>
      <c r="R19215" s="10"/>
      <c r="S19215" s="10"/>
      <c r="T19215" s="10"/>
      <c r="X19215" s="35"/>
      <c r="AG19215" s="10"/>
      <c r="AI19215" s="10"/>
      <c r="AL19215" s="10"/>
      <c r="AM19215" s="10"/>
    </row>
    <row r="19216" spans="9:39">
      <c r="I19216" s="10"/>
      <c r="R19216" s="10"/>
      <c r="S19216" s="10"/>
      <c r="T19216" s="10"/>
      <c r="X19216" s="35"/>
      <c r="AG19216" s="10"/>
      <c r="AI19216" s="10"/>
      <c r="AL19216" s="10"/>
      <c r="AM19216" s="10"/>
    </row>
    <row r="19217" spans="9:39">
      <c r="I19217" s="10"/>
      <c r="R19217" s="10"/>
      <c r="S19217" s="10"/>
      <c r="T19217" s="10"/>
      <c r="X19217" s="35"/>
      <c r="AG19217" s="10"/>
      <c r="AI19217" s="10"/>
      <c r="AL19217" s="10"/>
      <c r="AM19217" s="10"/>
    </row>
    <row r="19218" spans="9:39">
      <c r="I19218" s="10"/>
      <c r="R19218" s="10"/>
      <c r="S19218" s="10"/>
      <c r="T19218" s="10"/>
      <c r="X19218" s="35"/>
      <c r="AG19218" s="10"/>
      <c r="AI19218" s="10"/>
      <c r="AL19218" s="10"/>
      <c r="AM19218" s="10"/>
    </row>
    <row r="19219" spans="9:39">
      <c r="I19219" s="10"/>
      <c r="R19219" s="10"/>
      <c r="S19219" s="10"/>
      <c r="T19219" s="10"/>
      <c r="X19219" s="35"/>
      <c r="AG19219" s="10"/>
      <c r="AI19219" s="10"/>
      <c r="AL19219" s="10"/>
      <c r="AM19219" s="10"/>
    </row>
    <row r="19220" spans="9:39">
      <c r="I19220" s="10"/>
      <c r="R19220" s="10"/>
      <c r="S19220" s="10"/>
      <c r="T19220" s="10"/>
      <c r="X19220" s="35"/>
      <c r="AG19220" s="10"/>
      <c r="AI19220" s="10"/>
      <c r="AL19220" s="10"/>
      <c r="AM19220" s="10"/>
    </row>
    <row r="19221" spans="9:39">
      <c r="I19221" s="10"/>
      <c r="R19221" s="10"/>
      <c r="S19221" s="10"/>
      <c r="T19221" s="10"/>
      <c r="X19221" s="35"/>
      <c r="AG19221" s="10"/>
      <c r="AI19221" s="10"/>
      <c r="AL19221" s="10"/>
      <c r="AM19221" s="10"/>
    </row>
    <row r="19222" spans="9:39">
      <c r="I19222" s="10"/>
      <c r="R19222" s="10"/>
      <c r="S19222" s="10"/>
      <c r="T19222" s="10"/>
      <c r="X19222" s="35"/>
      <c r="AG19222" s="10"/>
      <c r="AI19222" s="10"/>
      <c r="AL19222" s="10"/>
      <c r="AM19222" s="10"/>
    </row>
    <row r="19223" spans="9:39">
      <c r="I19223" s="10"/>
      <c r="R19223" s="10"/>
      <c r="S19223" s="10"/>
      <c r="T19223" s="10"/>
      <c r="X19223" s="35"/>
      <c r="AG19223" s="10"/>
      <c r="AI19223" s="10"/>
      <c r="AL19223" s="10"/>
      <c r="AM19223" s="10"/>
    </row>
    <row r="19224" spans="9:39">
      <c r="I19224" s="10"/>
      <c r="R19224" s="10"/>
      <c r="S19224" s="10"/>
      <c r="T19224" s="10"/>
      <c r="X19224" s="35"/>
      <c r="AG19224" s="10"/>
      <c r="AI19224" s="10"/>
      <c r="AL19224" s="10"/>
      <c r="AM19224" s="10"/>
    </row>
    <row r="19225" spans="9:39">
      <c r="I19225" s="10"/>
      <c r="R19225" s="10"/>
      <c r="S19225" s="10"/>
      <c r="T19225" s="10"/>
      <c r="X19225" s="35"/>
      <c r="AG19225" s="10"/>
      <c r="AI19225" s="10"/>
      <c r="AL19225" s="10"/>
      <c r="AM19225" s="10"/>
    </row>
    <row r="19226" spans="9:39">
      <c r="I19226" s="10"/>
      <c r="R19226" s="10"/>
      <c r="S19226" s="10"/>
      <c r="T19226" s="10"/>
      <c r="X19226" s="35"/>
      <c r="AG19226" s="10"/>
      <c r="AI19226" s="10"/>
      <c r="AL19226" s="10"/>
      <c r="AM19226" s="10"/>
    </row>
    <row r="19227" spans="9:39">
      <c r="I19227" s="10"/>
      <c r="R19227" s="10"/>
      <c r="S19227" s="10"/>
      <c r="T19227" s="10"/>
      <c r="X19227" s="35"/>
      <c r="AG19227" s="10"/>
      <c r="AI19227" s="10"/>
      <c r="AL19227" s="10"/>
      <c r="AM19227" s="10"/>
    </row>
    <row r="19228" spans="9:39">
      <c r="I19228" s="10"/>
      <c r="R19228" s="10"/>
      <c r="S19228" s="10"/>
      <c r="T19228" s="10"/>
      <c r="X19228" s="35"/>
      <c r="AG19228" s="10"/>
      <c r="AI19228" s="10"/>
      <c r="AL19228" s="10"/>
      <c r="AM19228" s="10"/>
    </row>
    <row r="19229" spans="9:39">
      <c r="I19229" s="10"/>
      <c r="R19229" s="10"/>
      <c r="S19229" s="10"/>
      <c r="T19229" s="10"/>
      <c r="X19229" s="35"/>
      <c r="AG19229" s="10"/>
      <c r="AI19229" s="10"/>
      <c r="AL19229" s="10"/>
      <c r="AM19229" s="10"/>
    </row>
    <row r="19230" spans="9:39">
      <c r="I19230" s="10"/>
      <c r="R19230" s="10"/>
      <c r="S19230" s="10"/>
      <c r="T19230" s="10"/>
      <c r="X19230" s="35"/>
      <c r="AG19230" s="10"/>
      <c r="AI19230" s="10"/>
      <c r="AL19230" s="10"/>
      <c r="AM19230" s="10"/>
    </row>
    <row r="19231" spans="9:39">
      <c r="I19231" s="10"/>
      <c r="R19231" s="10"/>
      <c r="S19231" s="10"/>
      <c r="T19231" s="10"/>
      <c r="X19231" s="35"/>
      <c r="AG19231" s="10"/>
      <c r="AI19231" s="10"/>
      <c r="AL19231" s="10"/>
      <c r="AM19231" s="10"/>
    </row>
    <row r="19232" spans="9:39">
      <c r="I19232" s="10"/>
      <c r="R19232" s="10"/>
      <c r="S19232" s="10"/>
      <c r="T19232" s="10"/>
      <c r="X19232" s="35"/>
      <c r="AG19232" s="10"/>
      <c r="AI19232" s="10"/>
      <c r="AL19232" s="10"/>
      <c r="AM19232" s="10"/>
    </row>
    <row r="19233" spans="9:39">
      <c r="I19233" s="10"/>
      <c r="R19233" s="10"/>
      <c r="S19233" s="10"/>
      <c r="T19233" s="10"/>
      <c r="X19233" s="35"/>
      <c r="AG19233" s="10"/>
      <c r="AI19233" s="10"/>
      <c r="AL19233" s="10"/>
      <c r="AM19233" s="10"/>
    </row>
    <row r="19234" spans="9:39">
      <c r="I19234" s="10"/>
      <c r="R19234" s="10"/>
      <c r="S19234" s="10"/>
      <c r="T19234" s="10"/>
      <c r="X19234" s="35"/>
      <c r="AG19234" s="10"/>
      <c r="AI19234" s="10"/>
      <c r="AL19234" s="10"/>
      <c r="AM19234" s="10"/>
    </row>
    <row r="19235" spans="9:39">
      <c r="I19235" s="10"/>
      <c r="R19235" s="10"/>
      <c r="S19235" s="10"/>
      <c r="T19235" s="10"/>
      <c r="X19235" s="35"/>
      <c r="AG19235" s="10"/>
      <c r="AI19235" s="10"/>
      <c r="AL19235" s="10"/>
      <c r="AM19235" s="10"/>
    </row>
    <row r="19236" spans="9:39">
      <c r="I19236" s="10"/>
      <c r="R19236" s="10"/>
      <c r="S19236" s="10"/>
      <c r="T19236" s="10"/>
      <c r="X19236" s="35"/>
      <c r="AG19236" s="10"/>
      <c r="AI19236" s="10"/>
      <c r="AL19236" s="10"/>
      <c r="AM19236" s="10"/>
    </row>
    <row r="19237" spans="9:39">
      <c r="I19237" s="10"/>
      <c r="R19237" s="10"/>
      <c r="S19237" s="10"/>
      <c r="T19237" s="10"/>
      <c r="X19237" s="35"/>
      <c r="AG19237" s="10"/>
      <c r="AI19237" s="10"/>
      <c r="AL19237" s="10"/>
      <c r="AM19237" s="10"/>
    </row>
    <row r="19238" spans="9:39">
      <c r="I19238" s="10"/>
      <c r="R19238" s="10"/>
      <c r="S19238" s="10"/>
      <c r="T19238" s="10"/>
      <c r="X19238" s="35"/>
      <c r="AG19238" s="10"/>
      <c r="AI19238" s="10"/>
      <c r="AL19238" s="10"/>
      <c r="AM19238" s="10"/>
    </row>
    <row r="19239" spans="9:39">
      <c r="I19239" s="10"/>
      <c r="R19239" s="10"/>
      <c r="S19239" s="10"/>
      <c r="T19239" s="10"/>
      <c r="X19239" s="35"/>
      <c r="AG19239" s="10"/>
      <c r="AI19239" s="10"/>
      <c r="AL19239" s="10"/>
      <c r="AM19239" s="10"/>
    </row>
    <row r="19240" spans="9:39">
      <c r="I19240" s="10"/>
      <c r="R19240" s="10"/>
      <c r="S19240" s="10"/>
      <c r="T19240" s="10"/>
      <c r="X19240" s="35"/>
      <c r="AG19240" s="10"/>
      <c r="AI19240" s="10"/>
      <c r="AL19240" s="10"/>
      <c r="AM19240" s="10"/>
    </row>
    <row r="19241" spans="9:39">
      <c r="I19241" s="10"/>
      <c r="R19241" s="10"/>
      <c r="S19241" s="10"/>
      <c r="T19241" s="10"/>
      <c r="X19241" s="35"/>
      <c r="AG19241" s="10"/>
      <c r="AI19241" s="10"/>
      <c r="AL19241" s="10"/>
      <c r="AM19241" s="10"/>
    </row>
    <row r="19242" spans="9:39">
      <c r="I19242" s="10"/>
      <c r="R19242" s="10"/>
      <c r="S19242" s="10"/>
      <c r="T19242" s="10"/>
      <c r="X19242" s="35"/>
      <c r="AG19242" s="10"/>
      <c r="AI19242" s="10"/>
      <c r="AL19242" s="10"/>
      <c r="AM19242" s="10"/>
    </row>
    <row r="19243" spans="9:39">
      <c r="I19243" s="10"/>
      <c r="R19243" s="10"/>
      <c r="S19243" s="10"/>
      <c r="T19243" s="10"/>
      <c r="X19243" s="35"/>
      <c r="AG19243" s="10"/>
      <c r="AI19243" s="10"/>
      <c r="AL19243" s="10"/>
      <c r="AM19243" s="10"/>
    </row>
    <row r="19244" spans="9:39">
      <c r="I19244" s="10"/>
      <c r="R19244" s="10"/>
      <c r="S19244" s="10"/>
      <c r="T19244" s="10"/>
      <c r="X19244" s="35"/>
      <c r="AG19244" s="10"/>
      <c r="AI19244" s="10"/>
      <c r="AL19244" s="10"/>
      <c r="AM19244" s="10"/>
    </row>
    <row r="19245" spans="9:39">
      <c r="I19245" s="10"/>
      <c r="R19245" s="10"/>
      <c r="S19245" s="10"/>
      <c r="T19245" s="10"/>
      <c r="X19245" s="35"/>
      <c r="AG19245" s="10"/>
      <c r="AI19245" s="10"/>
      <c r="AL19245" s="10"/>
      <c r="AM19245" s="10"/>
    </row>
    <row r="19246" spans="9:39">
      <c r="I19246" s="10"/>
      <c r="R19246" s="10"/>
      <c r="S19246" s="10"/>
      <c r="T19246" s="10"/>
      <c r="X19246" s="35"/>
      <c r="AG19246" s="10"/>
      <c r="AI19246" s="10"/>
      <c r="AL19246" s="10"/>
      <c r="AM19246" s="10"/>
    </row>
    <row r="19247" spans="9:39">
      <c r="I19247" s="10"/>
      <c r="R19247" s="10"/>
      <c r="S19247" s="10"/>
      <c r="T19247" s="10"/>
      <c r="X19247" s="35"/>
      <c r="AG19247" s="10"/>
      <c r="AI19247" s="10"/>
      <c r="AL19247" s="10"/>
      <c r="AM19247" s="10"/>
    </row>
    <row r="19248" spans="9:39">
      <c r="I19248" s="10"/>
      <c r="R19248" s="10"/>
      <c r="S19248" s="10"/>
      <c r="T19248" s="10"/>
      <c r="X19248" s="35"/>
      <c r="AG19248" s="10"/>
      <c r="AI19248" s="10"/>
      <c r="AL19248" s="10"/>
      <c r="AM19248" s="10"/>
    </row>
    <row r="19249" spans="9:39">
      <c r="I19249" s="10"/>
      <c r="R19249" s="10"/>
      <c r="S19249" s="10"/>
      <c r="T19249" s="10"/>
      <c r="X19249" s="35"/>
      <c r="AG19249" s="10"/>
      <c r="AI19249" s="10"/>
      <c r="AL19249" s="10"/>
      <c r="AM19249" s="10"/>
    </row>
    <row r="19250" spans="9:39">
      <c r="I19250" s="10"/>
      <c r="R19250" s="10"/>
      <c r="S19250" s="10"/>
      <c r="T19250" s="10"/>
      <c r="X19250" s="35"/>
      <c r="AG19250" s="10"/>
      <c r="AI19250" s="10"/>
      <c r="AL19250" s="10"/>
      <c r="AM19250" s="10"/>
    </row>
    <row r="19251" spans="9:39">
      <c r="I19251" s="10"/>
      <c r="R19251" s="10"/>
      <c r="S19251" s="10"/>
      <c r="T19251" s="10"/>
      <c r="X19251" s="35"/>
      <c r="AG19251" s="10"/>
      <c r="AI19251" s="10"/>
      <c r="AL19251" s="10"/>
      <c r="AM19251" s="10"/>
    </row>
    <row r="19252" spans="9:39">
      <c r="I19252" s="10"/>
      <c r="R19252" s="10"/>
      <c r="S19252" s="10"/>
      <c r="T19252" s="10"/>
      <c r="X19252" s="35"/>
      <c r="AG19252" s="10"/>
      <c r="AI19252" s="10"/>
      <c r="AL19252" s="10"/>
      <c r="AM19252" s="10"/>
    </row>
    <row r="19253" spans="9:39">
      <c r="I19253" s="10"/>
      <c r="R19253" s="10"/>
      <c r="S19253" s="10"/>
      <c r="T19253" s="10"/>
      <c r="X19253" s="35"/>
      <c r="AG19253" s="10"/>
      <c r="AI19253" s="10"/>
      <c r="AL19253" s="10"/>
      <c r="AM19253" s="10"/>
    </row>
    <row r="19254" spans="9:39">
      <c r="I19254" s="10"/>
      <c r="R19254" s="10"/>
      <c r="S19254" s="10"/>
      <c r="T19254" s="10"/>
      <c r="X19254" s="35"/>
      <c r="AG19254" s="10"/>
      <c r="AI19254" s="10"/>
      <c r="AL19254" s="10"/>
      <c r="AM19254" s="10"/>
    </row>
    <row r="19255" spans="9:39">
      <c r="I19255" s="10"/>
      <c r="R19255" s="10"/>
      <c r="S19255" s="10"/>
      <c r="T19255" s="10"/>
      <c r="X19255" s="35"/>
      <c r="AG19255" s="10"/>
      <c r="AI19255" s="10"/>
      <c r="AL19255" s="10"/>
      <c r="AM19255" s="10"/>
    </row>
    <row r="19256" spans="9:39">
      <c r="I19256" s="10"/>
      <c r="R19256" s="10"/>
      <c r="S19256" s="10"/>
      <c r="T19256" s="10"/>
      <c r="X19256" s="35"/>
      <c r="AG19256" s="10"/>
      <c r="AI19256" s="10"/>
      <c r="AL19256" s="10"/>
      <c r="AM19256" s="10"/>
    </row>
    <row r="19257" spans="9:39">
      <c r="I19257" s="10"/>
      <c r="R19257" s="10"/>
      <c r="S19257" s="10"/>
      <c r="T19257" s="10"/>
      <c r="X19257" s="35"/>
      <c r="AG19257" s="10"/>
      <c r="AI19257" s="10"/>
      <c r="AL19257" s="10"/>
      <c r="AM19257" s="10"/>
    </row>
    <row r="19258" spans="9:39">
      <c r="I19258" s="10"/>
      <c r="R19258" s="10"/>
      <c r="S19258" s="10"/>
      <c r="T19258" s="10"/>
      <c r="X19258" s="35"/>
      <c r="AG19258" s="10"/>
      <c r="AI19258" s="10"/>
      <c r="AL19258" s="10"/>
      <c r="AM19258" s="10"/>
    </row>
    <row r="19259" spans="9:39">
      <c r="I19259" s="10"/>
      <c r="R19259" s="10"/>
      <c r="S19259" s="10"/>
      <c r="T19259" s="10"/>
      <c r="X19259" s="35"/>
      <c r="AG19259" s="10"/>
      <c r="AI19259" s="10"/>
      <c r="AL19259" s="10"/>
      <c r="AM19259" s="10"/>
    </row>
    <row r="19260" spans="9:39">
      <c r="I19260" s="10"/>
      <c r="R19260" s="10"/>
      <c r="S19260" s="10"/>
      <c r="T19260" s="10"/>
      <c r="X19260" s="35"/>
      <c r="AG19260" s="10"/>
      <c r="AI19260" s="10"/>
      <c r="AL19260" s="10"/>
      <c r="AM19260" s="10"/>
    </row>
    <row r="19261" spans="9:39">
      <c r="I19261" s="10"/>
      <c r="R19261" s="10"/>
      <c r="S19261" s="10"/>
      <c r="T19261" s="10"/>
      <c r="X19261" s="35"/>
      <c r="AG19261" s="10"/>
      <c r="AI19261" s="10"/>
      <c r="AL19261" s="10"/>
      <c r="AM19261" s="10"/>
    </row>
    <row r="19262" spans="9:39">
      <c r="I19262" s="10"/>
      <c r="R19262" s="10"/>
      <c r="S19262" s="10"/>
      <c r="T19262" s="10"/>
      <c r="X19262" s="35"/>
      <c r="AG19262" s="10"/>
      <c r="AI19262" s="10"/>
      <c r="AL19262" s="10"/>
      <c r="AM19262" s="10"/>
    </row>
    <row r="19263" spans="9:39">
      <c r="I19263" s="10"/>
      <c r="R19263" s="10"/>
      <c r="S19263" s="10"/>
      <c r="T19263" s="10"/>
      <c r="X19263" s="35"/>
      <c r="AG19263" s="10"/>
      <c r="AI19263" s="10"/>
      <c r="AL19263" s="10"/>
      <c r="AM19263" s="10"/>
    </row>
    <row r="19264" spans="9:39">
      <c r="I19264" s="10"/>
      <c r="R19264" s="10"/>
      <c r="S19264" s="10"/>
      <c r="T19264" s="10"/>
      <c r="X19264" s="35"/>
      <c r="AG19264" s="10"/>
      <c r="AI19264" s="10"/>
      <c r="AL19264" s="10"/>
      <c r="AM19264" s="10"/>
    </row>
    <row r="19265" spans="9:39">
      <c r="I19265" s="10"/>
      <c r="R19265" s="10"/>
      <c r="S19265" s="10"/>
      <c r="T19265" s="10"/>
      <c r="X19265" s="35"/>
      <c r="AG19265" s="10"/>
      <c r="AI19265" s="10"/>
      <c r="AL19265" s="10"/>
      <c r="AM19265" s="10"/>
    </row>
    <row r="19266" spans="9:39">
      <c r="I19266" s="10"/>
      <c r="R19266" s="10"/>
      <c r="S19266" s="10"/>
      <c r="T19266" s="10"/>
      <c r="X19266" s="35"/>
      <c r="AG19266" s="10"/>
      <c r="AI19266" s="10"/>
      <c r="AL19266" s="10"/>
      <c r="AM19266" s="10"/>
    </row>
    <row r="19267" spans="9:39">
      <c r="I19267" s="10"/>
      <c r="R19267" s="10"/>
      <c r="S19267" s="10"/>
      <c r="T19267" s="10"/>
      <c r="X19267" s="35"/>
      <c r="AG19267" s="10"/>
      <c r="AI19267" s="10"/>
      <c r="AL19267" s="10"/>
      <c r="AM19267" s="10"/>
    </row>
    <row r="19268" spans="9:39">
      <c r="I19268" s="10"/>
      <c r="R19268" s="10"/>
      <c r="S19268" s="10"/>
      <c r="T19268" s="10"/>
      <c r="X19268" s="35"/>
      <c r="AG19268" s="10"/>
      <c r="AI19268" s="10"/>
      <c r="AL19268" s="10"/>
      <c r="AM19268" s="10"/>
    </row>
    <row r="19269" spans="9:39">
      <c r="I19269" s="10"/>
      <c r="R19269" s="10"/>
      <c r="S19269" s="10"/>
      <c r="T19269" s="10"/>
      <c r="X19269" s="35"/>
      <c r="AG19269" s="10"/>
      <c r="AI19269" s="10"/>
      <c r="AL19269" s="10"/>
      <c r="AM19269" s="10"/>
    </row>
    <row r="19270" spans="9:39">
      <c r="I19270" s="10"/>
      <c r="R19270" s="10"/>
      <c r="S19270" s="10"/>
      <c r="T19270" s="10"/>
      <c r="X19270" s="35"/>
      <c r="AG19270" s="10"/>
      <c r="AI19270" s="10"/>
      <c r="AL19270" s="10"/>
      <c r="AM19270" s="10"/>
    </row>
    <row r="19271" spans="9:39">
      <c r="I19271" s="10"/>
      <c r="R19271" s="10"/>
      <c r="S19271" s="10"/>
      <c r="T19271" s="10"/>
      <c r="X19271" s="35"/>
      <c r="AG19271" s="10"/>
      <c r="AI19271" s="10"/>
      <c r="AL19271" s="10"/>
      <c r="AM19271" s="10"/>
    </row>
    <row r="19272" spans="9:39">
      <c r="I19272" s="10"/>
      <c r="R19272" s="10"/>
      <c r="S19272" s="10"/>
      <c r="T19272" s="10"/>
      <c r="X19272" s="35"/>
      <c r="AG19272" s="10"/>
      <c r="AI19272" s="10"/>
      <c r="AL19272" s="10"/>
      <c r="AM19272" s="10"/>
    </row>
    <row r="19273" spans="9:39">
      <c r="I19273" s="10"/>
      <c r="R19273" s="10"/>
      <c r="S19273" s="10"/>
      <c r="T19273" s="10"/>
      <c r="X19273" s="35"/>
      <c r="AG19273" s="10"/>
      <c r="AI19273" s="10"/>
      <c r="AL19273" s="10"/>
      <c r="AM19273" s="10"/>
    </row>
    <row r="19274" spans="9:39">
      <c r="I19274" s="10"/>
      <c r="R19274" s="10"/>
      <c r="S19274" s="10"/>
      <c r="T19274" s="10"/>
      <c r="X19274" s="35"/>
      <c r="AG19274" s="10"/>
      <c r="AI19274" s="10"/>
      <c r="AL19274" s="10"/>
      <c r="AM19274" s="10"/>
    </row>
    <row r="19275" spans="9:39">
      <c r="I19275" s="10"/>
      <c r="R19275" s="10"/>
      <c r="S19275" s="10"/>
      <c r="T19275" s="10"/>
      <c r="X19275" s="35"/>
      <c r="AG19275" s="10"/>
      <c r="AI19275" s="10"/>
      <c r="AL19275" s="10"/>
      <c r="AM19275" s="10"/>
    </row>
    <row r="19276" spans="9:39">
      <c r="I19276" s="10"/>
      <c r="R19276" s="10"/>
      <c r="S19276" s="10"/>
      <c r="T19276" s="10"/>
      <c r="X19276" s="35"/>
      <c r="AG19276" s="10"/>
      <c r="AI19276" s="10"/>
      <c r="AL19276" s="10"/>
      <c r="AM19276" s="10"/>
    </row>
    <row r="19277" spans="9:39">
      <c r="I19277" s="10"/>
      <c r="R19277" s="10"/>
      <c r="S19277" s="10"/>
      <c r="T19277" s="10"/>
      <c r="X19277" s="35"/>
      <c r="AG19277" s="10"/>
      <c r="AI19277" s="10"/>
      <c r="AL19277" s="10"/>
      <c r="AM19277" s="10"/>
    </row>
    <row r="19278" spans="9:39">
      <c r="I19278" s="10"/>
      <c r="R19278" s="10"/>
      <c r="S19278" s="10"/>
      <c r="T19278" s="10"/>
      <c r="X19278" s="35"/>
      <c r="AG19278" s="10"/>
      <c r="AI19278" s="10"/>
      <c r="AL19278" s="10"/>
      <c r="AM19278" s="10"/>
    </row>
    <row r="19279" spans="9:39">
      <c r="I19279" s="10"/>
      <c r="R19279" s="10"/>
      <c r="S19279" s="10"/>
      <c r="T19279" s="10"/>
      <c r="X19279" s="35"/>
      <c r="AG19279" s="10"/>
      <c r="AI19279" s="10"/>
      <c r="AL19279" s="10"/>
      <c r="AM19279" s="10"/>
    </row>
    <row r="19280" spans="9:39">
      <c r="I19280" s="10"/>
      <c r="R19280" s="10"/>
      <c r="S19280" s="10"/>
      <c r="T19280" s="10"/>
      <c r="X19280" s="35"/>
      <c r="AG19280" s="10"/>
      <c r="AI19280" s="10"/>
      <c r="AL19280" s="10"/>
      <c r="AM19280" s="10"/>
    </row>
    <row r="19281" spans="9:39">
      <c r="I19281" s="10"/>
      <c r="R19281" s="10"/>
      <c r="S19281" s="10"/>
      <c r="T19281" s="10"/>
      <c r="X19281" s="35"/>
      <c r="AG19281" s="10"/>
      <c r="AI19281" s="10"/>
      <c r="AL19281" s="10"/>
      <c r="AM19281" s="10"/>
    </row>
    <row r="19282" spans="9:39">
      <c r="I19282" s="10"/>
      <c r="R19282" s="10"/>
      <c r="S19282" s="10"/>
      <c r="T19282" s="10"/>
      <c r="X19282" s="35"/>
      <c r="AG19282" s="10"/>
      <c r="AI19282" s="10"/>
      <c r="AL19282" s="10"/>
      <c r="AM19282" s="10"/>
    </row>
    <row r="19283" spans="9:39">
      <c r="I19283" s="10"/>
      <c r="R19283" s="10"/>
      <c r="S19283" s="10"/>
      <c r="T19283" s="10"/>
      <c r="X19283" s="35"/>
      <c r="AG19283" s="10"/>
      <c r="AI19283" s="10"/>
      <c r="AL19283" s="10"/>
      <c r="AM19283" s="10"/>
    </row>
    <row r="19284" spans="9:39">
      <c r="I19284" s="10"/>
      <c r="R19284" s="10"/>
      <c r="S19284" s="10"/>
      <c r="T19284" s="10"/>
      <c r="X19284" s="35"/>
      <c r="AG19284" s="10"/>
      <c r="AI19284" s="10"/>
      <c r="AL19284" s="10"/>
      <c r="AM19284" s="10"/>
    </row>
    <row r="19285" spans="9:39">
      <c r="I19285" s="10"/>
      <c r="R19285" s="10"/>
      <c r="S19285" s="10"/>
      <c r="T19285" s="10"/>
      <c r="X19285" s="35"/>
      <c r="AG19285" s="10"/>
      <c r="AI19285" s="10"/>
      <c r="AL19285" s="10"/>
      <c r="AM19285" s="10"/>
    </row>
    <row r="19286" spans="9:39">
      <c r="I19286" s="10"/>
      <c r="R19286" s="10"/>
      <c r="S19286" s="10"/>
      <c r="T19286" s="10"/>
      <c r="X19286" s="35"/>
      <c r="AG19286" s="10"/>
      <c r="AI19286" s="10"/>
      <c r="AL19286" s="10"/>
      <c r="AM19286" s="10"/>
    </row>
    <row r="19287" spans="9:39">
      <c r="I19287" s="10"/>
      <c r="R19287" s="10"/>
      <c r="S19287" s="10"/>
      <c r="T19287" s="10"/>
      <c r="X19287" s="35"/>
      <c r="AG19287" s="10"/>
      <c r="AI19287" s="10"/>
      <c r="AL19287" s="10"/>
      <c r="AM19287" s="10"/>
    </row>
    <row r="19288" spans="9:39">
      <c r="I19288" s="10"/>
      <c r="R19288" s="10"/>
      <c r="S19288" s="10"/>
      <c r="T19288" s="10"/>
      <c r="X19288" s="35"/>
      <c r="AG19288" s="10"/>
      <c r="AI19288" s="10"/>
      <c r="AL19288" s="10"/>
      <c r="AM19288" s="10"/>
    </row>
    <row r="19289" spans="9:39">
      <c r="I19289" s="10"/>
      <c r="R19289" s="10"/>
      <c r="S19289" s="10"/>
      <c r="T19289" s="10"/>
      <c r="X19289" s="35"/>
      <c r="AG19289" s="10"/>
      <c r="AI19289" s="10"/>
      <c r="AL19289" s="10"/>
      <c r="AM19289" s="10"/>
    </row>
    <row r="19290" spans="9:39">
      <c r="I19290" s="10"/>
      <c r="R19290" s="10"/>
      <c r="S19290" s="10"/>
      <c r="T19290" s="10"/>
      <c r="X19290" s="35"/>
      <c r="AG19290" s="10"/>
      <c r="AI19290" s="10"/>
      <c r="AL19290" s="10"/>
      <c r="AM19290" s="10"/>
    </row>
    <row r="19291" spans="9:39">
      <c r="I19291" s="10"/>
      <c r="R19291" s="10"/>
      <c r="S19291" s="10"/>
      <c r="T19291" s="10"/>
      <c r="X19291" s="35"/>
      <c r="AG19291" s="10"/>
      <c r="AI19291" s="10"/>
      <c r="AL19291" s="10"/>
      <c r="AM19291" s="10"/>
    </row>
    <row r="19292" spans="9:39">
      <c r="I19292" s="10"/>
      <c r="R19292" s="10"/>
      <c r="S19292" s="10"/>
      <c r="T19292" s="10"/>
      <c r="X19292" s="35"/>
      <c r="AG19292" s="10"/>
      <c r="AI19292" s="10"/>
      <c r="AL19292" s="10"/>
      <c r="AM19292" s="10"/>
    </row>
    <row r="19293" spans="9:39">
      <c r="I19293" s="10"/>
      <c r="R19293" s="10"/>
      <c r="S19293" s="10"/>
      <c r="T19293" s="10"/>
      <c r="X19293" s="35"/>
      <c r="AG19293" s="10"/>
      <c r="AI19293" s="10"/>
      <c r="AL19293" s="10"/>
      <c r="AM19293" s="10"/>
    </row>
    <row r="19294" spans="9:39">
      <c r="I19294" s="10"/>
      <c r="R19294" s="10"/>
      <c r="S19294" s="10"/>
      <c r="T19294" s="10"/>
      <c r="X19294" s="35"/>
      <c r="AG19294" s="10"/>
      <c r="AI19294" s="10"/>
      <c r="AL19294" s="10"/>
      <c r="AM19294" s="10"/>
    </row>
    <row r="19295" spans="9:39">
      <c r="I19295" s="10"/>
      <c r="R19295" s="10"/>
      <c r="S19295" s="10"/>
      <c r="T19295" s="10"/>
      <c r="X19295" s="35"/>
      <c r="AG19295" s="10"/>
      <c r="AI19295" s="10"/>
      <c r="AL19295" s="10"/>
      <c r="AM19295" s="10"/>
    </row>
    <row r="19296" spans="9:39">
      <c r="I19296" s="10"/>
      <c r="R19296" s="10"/>
      <c r="S19296" s="10"/>
      <c r="T19296" s="10"/>
      <c r="X19296" s="35"/>
      <c r="AG19296" s="10"/>
      <c r="AI19296" s="10"/>
      <c r="AL19296" s="10"/>
      <c r="AM19296" s="10"/>
    </row>
  </sheetData>
  <sheetProtection insertRows="0" deleteRows="0" sort="0"/>
  <autoFilter ref="A1:AN80"/>
  <mergeCells count="29">
    <mergeCell ref="Y2:Y3"/>
    <mergeCell ref="Z2:Z3"/>
    <mergeCell ref="AN1:AN3"/>
    <mergeCell ref="AG2:AG3"/>
    <mergeCell ref="AK1:AK3"/>
    <mergeCell ref="AI2:AI3"/>
    <mergeCell ref="AE2:AE3"/>
    <mergeCell ref="AL1:AL3"/>
    <mergeCell ref="AF2:AF3"/>
    <mergeCell ref="AM1:AM3"/>
    <mergeCell ref="AJ1:AJ3"/>
    <mergeCell ref="AH2:AH3"/>
    <mergeCell ref="AH1:AI1"/>
    <mergeCell ref="AD2:AD3"/>
    <mergeCell ref="AA2:AA3"/>
    <mergeCell ref="AB2:AB3"/>
    <mergeCell ref="AC2:AC3"/>
    <mergeCell ref="H2:I2"/>
    <mergeCell ref="S1:S3"/>
    <mergeCell ref="U1:X2"/>
    <mergeCell ref="T1:T3"/>
    <mergeCell ref="H1:I1"/>
    <mergeCell ref="R1:R3"/>
    <mergeCell ref="K1:Q1"/>
    <mergeCell ref="N2:P2"/>
    <mergeCell ref="K2:M2"/>
    <mergeCell ref="J1:J3"/>
    <mergeCell ref="Q2:Q3"/>
    <mergeCell ref="Y1:AG1"/>
  </mergeCells>
  <pageMargins left="0.39370078740157483" right="0.39370078740157483" top="0.39370078740157483" bottom="0.39370078740157483" header="0.31496062992125984" footer="0.31496062992125984"/>
  <pageSetup paperSize="8" scale="57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9" zoomScale="105" workbookViewId="0">
      <selection activeCell="F10" sqref="F10"/>
    </sheetView>
  </sheetViews>
  <sheetFormatPr defaultColWidth="9.140625" defaultRowHeight="15"/>
  <cols>
    <col min="1" max="1" width="4.42578125" style="89" customWidth="1"/>
    <col min="2" max="2" width="17.42578125" style="90" customWidth="1"/>
    <col min="3" max="3" width="20" style="91" customWidth="1"/>
    <col min="4" max="4" width="30.42578125" style="89" customWidth="1"/>
    <col min="5" max="5" width="4.28515625" style="92" customWidth="1"/>
    <col min="6" max="6" width="53.140625" style="89" customWidth="1"/>
    <col min="7" max="7" width="25.140625" style="93" customWidth="1"/>
    <col min="8" max="38" width="9.140625" style="93"/>
    <col min="39" max="40" width="44.140625" style="93" customWidth="1"/>
    <col min="41" max="16384" width="9.140625" style="93"/>
  </cols>
  <sheetData>
    <row r="1" spans="1:8">
      <c r="A1" s="210" t="s">
        <v>29</v>
      </c>
      <c r="B1" s="210"/>
      <c r="C1" s="210"/>
      <c r="D1" s="210"/>
      <c r="E1" s="210"/>
      <c r="F1" s="210"/>
    </row>
    <row r="2" spans="1:8" ht="66.75" customHeight="1">
      <c r="A2" s="94" t="s">
        <v>16</v>
      </c>
      <c r="B2" s="95" t="s">
        <v>26</v>
      </c>
      <c r="C2" s="96" t="s">
        <v>21</v>
      </c>
      <c r="D2" s="97" t="s">
        <v>15</v>
      </c>
      <c r="E2" s="98" t="s">
        <v>3</v>
      </c>
      <c r="F2" s="94" t="s">
        <v>31</v>
      </c>
    </row>
    <row r="3" spans="1:8">
      <c r="A3" s="99">
        <v>1</v>
      </c>
      <c r="B3" s="100"/>
      <c r="C3" s="101"/>
      <c r="D3" s="102"/>
      <c r="E3" s="103"/>
      <c r="F3" s="104"/>
    </row>
    <row r="4" spans="1:8">
      <c r="A4" s="99">
        <v>2</v>
      </c>
      <c r="B4" s="100"/>
      <c r="C4" s="101"/>
      <c r="D4" s="102"/>
      <c r="E4" s="103"/>
      <c r="F4" s="104"/>
    </row>
    <row r="5" spans="1:8">
      <c r="A5" s="99">
        <v>3</v>
      </c>
      <c r="B5" s="100"/>
      <c r="C5" s="101"/>
      <c r="D5" s="102"/>
      <c r="E5" s="103"/>
      <c r="F5" s="104"/>
    </row>
    <row r="6" spans="1:8" ht="24" customHeight="1">
      <c r="A6" s="210" t="s">
        <v>25</v>
      </c>
      <c r="B6" s="210"/>
      <c r="C6" s="210"/>
      <c r="D6" s="210"/>
      <c r="E6" s="210"/>
      <c r="F6" s="210"/>
    </row>
    <row r="7" spans="1:8" ht="63.75" customHeight="1">
      <c r="A7" s="94" t="s">
        <v>16</v>
      </c>
      <c r="B7" s="95" t="s">
        <v>26</v>
      </c>
      <c r="C7" s="96" t="s">
        <v>21</v>
      </c>
      <c r="D7" s="97" t="s">
        <v>15</v>
      </c>
      <c r="E7" s="98" t="s">
        <v>3</v>
      </c>
      <c r="F7" s="94" t="s">
        <v>30</v>
      </c>
    </row>
    <row r="8" spans="1:8" s="105" customFormat="1" ht="16.5" customHeight="1">
      <c r="A8" s="106">
        <v>1</v>
      </c>
      <c r="B8" s="107"/>
      <c r="C8" s="108"/>
      <c r="D8" s="109"/>
      <c r="E8" s="109"/>
      <c r="F8" s="101"/>
      <c r="G8" s="110"/>
    </row>
    <row r="9" spans="1:8" s="105" customFormat="1" ht="16.5" customHeight="1">
      <c r="A9" s="106">
        <v>2</v>
      </c>
      <c r="B9" s="107"/>
      <c r="C9" s="108"/>
      <c r="D9" s="109"/>
      <c r="E9" s="109"/>
      <c r="F9" s="101"/>
      <c r="G9" s="110"/>
    </row>
    <row r="10" spans="1:8">
      <c r="A10" s="106">
        <v>3</v>
      </c>
      <c r="B10" s="107"/>
      <c r="C10" s="108"/>
      <c r="D10" s="109"/>
      <c r="E10" s="109"/>
      <c r="F10" s="101"/>
      <c r="G10" s="111"/>
    </row>
    <row r="11" spans="1:8">
      <c r="A11" s="99">
        <v>4</v>
      </c>
      <c r="B11" s="107"/>
      <c r="C11" s="112"/>
      <c r="D11" s="113"/>
      <c r="E11" s="112"/>
      <c r="F11" s="101"/>
    </row>
    <row r="12" spans="1:8" ht="35.25" customHeight="1">
      <c r="A12" s="210" t="s">
        <v>28</v>
      </c>
      <c r="B12" s="210"/>
      <c r="C12" s="210"/>
      <c r="D12" s="210"/>
      <c r="E12" s="210"/>
      <c r="F12" s="210"/>
    </row>
    <row r="13" spans="1:8" ht="65.25" customHeight="1">
      <c r="A13" s="94" t="s">
        <v>16</v>
      </c>
      <c r="B13" s="95" t="s">
        <v>26</v>
      </c>
      <c r="C13" s="96" t="s">
        <v>21</v>
      </c>
      <c r="D13" s="97" t="s">
        <v>15</v>
      </c>
      <c r="E13" s="98" t="s">
        <v>3</v>
      </c>
      <c r="F13" s="94" t="s">
        <v>30</v>
      </c>
      <c r="G13" s="211"/>
      <c r="H13" s="211"/>
    </row>
    <row r="14" spans="1:8">
      <c r="A14" s="99">
        <v>1</v>
      </c>
      <c r="B14" s="107"/>
      <c r="C14" s="108"/>
      <c r="D14" s="109"/>
      <c r="E14" s="100"/>
      <c r="F14" s="101"/>
      <c r="G14" s="114"/>
    </row>
    <row r="15" spans="1:8">
      <c r="A15" s="99">
        <v>2</v>
      </c>
      <c r="B15" s="107"/>
      <c r="C15" s="108"/>
      <c r="D15" s="109"/>
      <c r="E15" s="100"/>
      <c r="F15" s="115"/>
      <c r="G15" s="116"/>
    </row>
    <row r="16" spans="1:8">
      <c r="A16" s="99">
        <v>3</v>
      </c>
      <c r="B16" s="107"/>
      <c r="C16" s="117"/>
      <c r="D16" s="109"/>
      <c r="E16" s="100"/>
      <c r="F16" s="101"/>
      <c r="G16" s="116"/>
    </row>
    <row r="18" spans="1:10">
      <c r="A18" s="210" t="s">
        <v>38</v>
      </c>
      <c r="B18" s="210"/>
      <c r="C18" s="210"/>
      <c r="D18" s="210"/>
      <c r="E18" s="210"/>
      <c r="F18" s="210"/>
    </row>
    <row r="19" spans="1:10" ht="78" customHeight="1">
      <c r="A19" s="94" t="s">
        <v>16</v>
      </c>
      <c r="B19" s="95" t="s">
        <v>26</v>
      </c>
      <c r="C19" s="96" t="s">
        <v>21</v>
      </c>
      <c r="D19" s="97" t="s">
        <v>15</v>
      </c>
      <c r="E19" s="98" t="s">
        <v>3</v>
      </c>
      <c r="F19" s="94" t="s">
        <v>31</v>
      </c>
      <c r="G19" s="119" t="s">
        <v>71</v>
      </c>
    </row>
    <row r="20" spans="1:10">
      <c r="A20" s="99">
        <v>1</v>
      </c>
      <c r="B20" s="107"/>
      <c r="C20" s="108"/>
      <c r="D20" s="109"/>
      <c r="E20" s="100"/>
      <c r="F20" s="109"/>
      <c r="G20" s="120"/>
    </row>
    <row r="21" spans="1:10">
      <c r="A21" s="99">
        <v>2</v>
      </c>
      <c r="B21" s="100"/>
      <c r="C21" s="101"/>
      <c r="D21" s="118"/>
      <c r="E21" s="118"/>
      <c r="F21" s="112"/>
      <c r="G21" s="120"/>
    </row>
    <row r="22" spans="1:10">
      <c r="A22" s="99">
        <v>3</v>
      </c>
      <c r="B22" s="100"/>
      <c r="C22" s="101"/>
      <c r="D22" s="113"/>
      <c r="E22" s="113"/>
      <c r="F22" s="112"/>
      <c r="G22" s="121"/>
    </row>
    <row r="23" spans="1:10">
      <c r="A23" s="92"/>
      <c r="B23" s="124"/>
      <c r="C23" s="2"/>
      <c r="D23" s="125"/>
      <c r="E23" s="126"/>
      <c r="F23" s="127"/>
    </row>
    <row r="25" spans="1:10">
      <c r="A25" s="210" t="s">
        <v>39</v>
      </c>
      <c r="B25" s="210"/>
      <c r="C25" s="210"/>
      <c r="D25" s="210"/>
      <c r="E25" s="210"/>
      <c r="F25" s="210"/>
    </row>
    <row r="26" spans="1:10" ht="78" customHeight="1">
      <c r="A26" s="94" t="s">
        <v>16</v>
      </c>
      <c r="B26" s="95" t="s">
        <v>26</v>
      </c>
      <c r="C26" s="96" t="s">
        <v>21</v>
      </c>
      <c r="D26" s="97" t="s">
        <v>15</v>
      </c>
      <c r="E26" s="98" t="s">
        <v>3</v>
      </c>
      <c r="F26" s="94" t="s">
        <v>31</v>
      </c>
      <c r="G26" s="119" t="s">
        <v>72</v>
      </c>
    </row>
    <row r="27" spans="1:10">
      <c r="A27" s="99">
        <v>1</v>
      </c>
      <c r="B27" s="128"/>
      <c r="C27" s="129"/>
      <c r="D27" s="130"/>
      <c r="E27" s="131"/>
      <c r="F27" s="132"/>
      <c r="G27" s="133"/>
      <c r="H27" s="123"/>
      <c r="I27" s="123"/>
      <c r="J27" s="123"/>
    </row>
    <row r="28" spans="1:10">
      <c r="G28" s="114"/>
    </row>
    <row r="30" spans="1:10">
      <c r="A30" s="210" t="s">
        <v>49</v>
      </c>
      <c r="B30" s="210"/>
      <c r="C30" s="210"/>
      <c r="D30" s="210"/>
      <c r="E30" s="210"/>
      <c r="F30" s="210"/>
    </row>
    <row r="31" spans="1:10" ht="60">
      <c r="A31" s="94" t="s">
        <v>16</v>
      </c>
      <c r="B31" s="95" t="s">
        <v>26</v>
      </c>
      <c r="C31" s="96" t="s">
        <v>21</v>
      </c>
      <c r="D31" s="97" t="s">
        <v>15</v>
      </c>
      <c r="E31" s="98" t="s">
        <v>3</v>
      </c>
      <c r="F31" s="94" t="s">
        <v>31</v>
      </c>
    </row>
    <row r="32" spans="1:10">
      <c r="A32" s="99">
        <v>1</v>
      </c>
      <c r="B32" s="122"/>
      <c r="C32" s="122"/>
      <c r="D32" s="109"/>
      <c r="E32" s="100"/>
      <c r="F32" s="109"/>
      <c r="G32" s="123"/>
    </row>
  </sheetData>
  <mergeCells count="7">
    <mergeCell ref="A1:F1"/>
    <mergeCell ref="A18:F18"/>
    <mergeCell ref="A30:F30"/>
    <mergeCell ref="A25:F25"/>
    <mergeCell ref="G13:H13"/>
    <mergeCell ref="A6:F6"/>
    <mergeCell ref="A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zoomScale="98" workbookViewId="0">
      <selection activeCell="C41" sqref="C41"/>
    </sheetView>
  </sheetViews>
  <sheetFormatPr defaultColWidth="10" defaultRowHeight="15"/>
  <cols>
    <col min="1" max="1" width="5.28515625" style="134" customWidth="1"/>
    <col min="2" max="2" width="18.85546875" style="135" customWidth="1"/>
    <col min="3" max="3" width="23.140625" style="136" customWidth="1"/>
    <col min="4" max="4" width="39.42578125" style="137" customWidth="1"/>
    <col min="5" max="5" width="6.42578125" style="137" customWidth="1"/>
    <col min="6" max="6" width="16.42578125" style="137" customWidth="1"/>
    <col min="7" max="7" width="39.28515625" style="138" customWidth="1"/>
    <col min="8" max="8" width="62.28515625" style="139" customWidth="1"/>
  </cols>
  <sheetData>
    <row r="1" spans="1:8" ht="24" customHeight="1">
      <c r="A1" s="212" t="s">
        <v>24</v>
      </c>
      <c r="B1" s="212"/>
      <c r="C1" s="212"/>
      <c r="D1" s="212"/>
      <c r="E1" s="212"/>
      <c r="F1" s="212"/>
      <c r="G1" s="212"/>
      <c r="H1" s="212"/>
    </row>
    <row r="2" spans="1:8" s="140" customFormat="1" ht="96.6" customHeight="1">
      <c r="A2" s="141" t="s">
        <v>16</v>
      </c>
      <c r="B2" s="142" t="s">
        <v>22</v>
      </c>
      <c r="C2" s="143" t="s">
        <v>21</v>
      </c>
      <c r="D2" s="141" t="s">
        <v>15</v>
      </c>
      <c r="E2" s="144" t="s">
        <v>3</v>
      </c>
      <c r="F2" s="141" t="s">
        <v>9</v>
      </c>
      <c r="G2" s="141" t="s">
        <v>10</v>
      </c>
      <c r="H2" s="141" t="s">
        <v>23</v>
      </c>
    </row>
    <row r="3" spans="1:8" s="145" customFormat="1" ht="29.25" customHeight="1">
      <c r="A3" s="106">
        <v>1</v>
      </c>
      <c r="B3" s="36"/>
      <c r="C3" s="37"/>
      <c r="D3" s="41"/>
      <c r="E3" s="39"/>
      <c r="F3" s="53"/>
      <c r="G3" s="41"/>
      <c r="H3" s="146"/>
    </row>
    <row r="4" spans="1:8" s="145" customFormat="1" ht="29.25" customHeight="1">
      <c r="A4" s="106">
        <v>2</v>
      </c>
      <c r="B4" s="36"/>
      <c r="C4" s="56"/>
      <c r="D4" s="41"/>
      <c r="E4" s="39"/>
      <c r="F4" s="53"/>
      <c r="G4" s="41"/>
      <c r="H4" s="146"/>
    </row>
    <row r="5" spans="1:8" s="145" customFormat="1" ht="29.25" customHeight="1">
      <c r="A5" s="106">
        <v>3</v>
      </c>
      <c r="B5" s="36"/>
      <c r="C5" s="147"/>
      <c r="D5" s="148"/>
      <c r="E5" s="149"/>
      <c r="F5" s="150"/>
      <c r="G5" s="148"/>
      <c r="H5" s="146"/>
    </row>
    <row r="6" spans="1:8" s="145" customFormat="1" ht="29.25" customHeight="1">
      <c r="A6" s="106">
        <v>4</v>
      </c>
      <c r="B6" s="36"/>
      <c r="C6" s="147"/>
      <c r="D6" s="148"/>
      <c r="E6" s="149"/>
      <c r="F6" s="150"/>
      <c r="G6" s="148"/>
      <c r="H6" s="146"/>
    </row>
    <row r="7" spans="1:8" ht="29.25" customHeight="1">
      <c r="A7" s="106">
        <v>5</v>
      </c>
      <c r="B7" s="36"/>
      <c r="C7" s="37"/>
      <c r="D7" s="41"/>
      <c r="E7" s="39"/>
      <c r="F7" s="53"/>
      <c r="G7" s="41"/>
      <c r="H7" s="146"/>
    </row>
    <row r="8" spans="1:8" s="151" customFormat="1" ht="29.25" customHeight="1">
      <c r="A8" s="106">
        <v>6</v>
      </c>
      <c r="B8" s="36"/>
      <c r="C8" s="37"/>
      <c r="D8" s="41"/>
      <c r="E8" s="39"/>
      <c r="F8" s="54"/>
      <c r="G8" s="41"/>
      <c r="H8" s="146"/>
    </row>
    <row r="9" spans="1:8" ht="29.25" customHeight="1">
      <c r="A9" s="106">
        <v>7</v>
      </c>
      <c r="B9" s="36"/>
      <c r="C9" s="60"/>
      <c r="D9" s="41"/>
      <c r="E9" s="39"/>
      <c r="F9" s="58"/>
      <c r="G9" s="41"/>
      <c r="H9" s="146"/>
    </row>
    <row r="10" spans="1:8" ht="29.25" customHeight="1">
      <c r="A10" s="106">
        <v>8</v>
      </c>
      <c r="B10" s="36"/>
      <c r="C10" s="60"/>
      <c r="D10" s="41"/>
      <c r="E10" s="39"/>
      <c r="F10" s="58"/>
      <c r="G10" s="41"/>
      <c r="H10" s="146"/>
    </row>
    <row r="11" spans="1:8" s="151" customFormat="1" ht="29.25" customHeight="1">
      <c r="A11" s="106">
        <v>9</v>
      </c>
      <c r="B11" s="36"/>
      <c r="C11" s="147"/>
      <c r="D11" s="152"/>
      <c r="E11" s="153"/>
      <c r="F11" s="154"/>
      <c r="G11" s="41"/>
      <c r="H11" s="146"/>
    </row>
    <row r="12" spans="1:8" ht="29.25" customHeight="1">
      <c r="A12" s="106">
        <v>10</v>
      </c>
      <c r="B12" s="36"/>
      <c r="C12" s="147"/>
      <c r="D12" s="152"/>
      <c r="E12" s="153"/>
      <c r="F12" s="150"/>
      <c r="G12" s="152"/>
      <c r="H12" s="155"/>
    </row>
    <row r="13" spans="1:8" ht="29.25" customHeight="1">
      <c r="A13" s="106">
        <v>11</v>
      </c>
      <c r="B13" s="36"/>
      <c r="C13" s="156"/>
      <c r="D13" s="41"/>
      <c r="E13" s="153"/>
      <c r="F13" s="154"/>
      <c r="G13" s="152"/>
      <c r="H13" s="146"/>
    </row>
    <row r="14" spans="1:8" s="145" customFormat="1" ht="29.25" customHeight="1">
      <c r="A14" s="106">
        <v>12</v>
      </c>
      <c r="B14" s="36"/>
      <c r="C14" s="147"/>
      <c r="D14" s="157"/>
      <c r="E14" s="153"/>
      <c r="F14" s="158"/>
      <c r="G14" s="152"/>
      <c r="H14" s="155"/>
    </row>
    <row r="15" spans="1:8" s="145" customFormat="1" ht="29.25" customHeight="1">
      <c r="A15" s="106">
        <v>13</v>
      </c>
      <c r="B15" s="36"/>
      <c r="C15" s="147"/>
      <c r="D15" s="152"/>
      <c r="E15" s="153"/>
      <c r="F15" s="158"/>
      <c r="G15" s="152"/>
      <c r="H15" s="146"/>
    </row>
    <row r="16" spans="1:8" s="145" customFormat="1" ht="29.25" customHeight="1">
      <c r="A16" s="106">
        <v>14</v>
      </c>
      <c r="B16" s="36"/>
      <c r="C16" s="147"/>
      <c r="D16" s="152"/>
      <c r="E16" s="153"/>
      <c r="F16" s="159"/>
      <c r="G16" s="152"/>
      <c r="H16" s="155"/>
    </row>
    <row r="17" spans="1:8" s="145" customFormat="1" ht="29.25" customHeight="1">
      <c r="A17" s="106">
        <v>15</v>
      </c>
      <c r="B17" s="36"/>
      <c r="C17" s="147"/>
      <c r="D17" s="152"/>
      <c r="E17" s="153"/>
      <c r="F17" s="160"/>
      <c r="G17" s="152"/>
      <c r="H17" s="155"/>
    </row>
    <row r="18" spans="1:8" ht="29.25" customHeight="1">
      <c r="A18" s="106">
        <v>16</v>
      </c>
      <c r="B18" s="36"/>
      <c r="C18" s="147"/>
      <c r="D18" s="152"/>
      <c r="E18" s="153"/>
      <c r="F18" s="158"/>
      <c r="G18" s="152"/>
      <c r="H18" s="155"/>
    </row>
    <row r="19" spans="1:8" s="151" customFormat="1" ht="29.25" customHeight="1">
      <c r="A19" s="106">
        <v>17</v>
      </c>
      <c r="B19" s="36"/>
      <c r="C19" s="147"/>
      <c r="D19" s="152"/>
      <c r="E19" s="153"/>
      <c r="F19" s="158"/>
      <c r="G19" s="152"/>
      <c r="H19" s="155"/>
    </row>
    <row r="20" spans="1:8" ht="29.25" customHeight="1">
      <c r="A20" s="106">
        <v>18</v>
      </c>
      <c r="B20" s="36"/>
      <c r="C20" s="156"/>
      <c r="D20" s="152"/>
      <c r="E20" s="153"/>
      <c r="F20" s="160"/>
      <c r="G20" s="152"/>
      <c r="H20" s="146"/>
    </row>
    <row r="21" spans="1:8" ht="29.25" customHeight="1">
      <c r="A21" s="106">
        <v>19</v>
      </c>
      <c r="B21" s="36"/>
      <c r="C21" s="147"/>
      <c r="D21" s="152"/>
      <c r="E21" s="153"/>
      <c r="F21" s="160"/>
      <c r="G21" s="152"/>
      <c r="H21" s="155"/>
    </row>
    <row r="22" spans="1:8" s="151" customFormat="1" ht="29.25" customHeight="1">
      <c r="A22" s="106">
        <v>20</v>
      </c>
      <c r="B22" s="36"/>
      <c r="C22" s="147"/>
      <c r="D22" s="161"/>
      <c r="E22" s="162"/>
      <c r="F22" s="158"/>
      <c r="G22" s="161"/>
      <c r="H22" s="155"/>
    </row>
    <row r="23" spans="1:8" ht="29.25" customHeight="1">
      <c r="A23" s="106">
        <v>21</v>
      </c>
      <c r="B23" s="36"/>
      <c r="C23" s="156"/>
      <c r="D23" s="161"/>
      <c r="E23" s="162"/>
      <c r="F23" s="160"/>
      <c r="G23" s="161"/>
      <c r="H23" s="146"/>
    </row>
    <row r="24" spans="1:8" ht="29.25" customHeight="1">
      <c r="A24" s="106">
        <v>22</v>
      </c>
      <c r="B24" s="36"/>
      <c r="C24" s="156"/>
      <c r="D24" s="163"/>
      <c r="E24" s="164"/>
      <c r="F24" s="158"/>
      <c r="G24" s="165"/>
      <c r="H24" s="146"/>
    </row>
    <row r="25" spans="1:8" ht="26.25" customHeight="1">
      <c r="A25" s="106">
        <v>23</v>
      </c>
      <c r="B25" s="36"/>
      <c r="C25" s="147"/>
      <c r="D25" s="163"/>
      <c r="E25" s="164"/>
      <c r="F25" s="158"/>
      <c r="G25" s="152"/>
      <c r="H25" s="155"/>
    </row>
    <row r="26" spans="1:8" s="166" customFormat="1" ht="26.25" customHeight="1">
      <c r="A26" s="106">
        <v>24</v>
      </c>
      <c r="B26" s="36"/>
      <c r="C26" s="147"/>
      <c r="D26" s="163"/>
      <c r="E26" s="164"/>
      <c r="F26" s="158"/>
      <c r="G26" s="152"/>
      <c r="H26" s="146"/>
    </row>
    <row r="27" spans="1:8" ht="26.25" customHeight="1">
      <c r="A27" s="106">
        <v>25</v>
      </c>
      <c r="B27" s="36"/>
      <c r="C27" s="147"/>
      <c r="D27" s="163"/>
      <c r="E27" s="164"/>
      <c r="F27" s="158"/>
      <c r="G27" s="163"/>
      <c r="H27" s="146"/>
    </row>
    <row r="28" spans="1:8" ht="26.25" customHeight="1">
      <c r="A28" s="106">
        <v>26</v>
      </c>
      <c r="B28" s="36"/>
      <c r="C28" s="147"/>
      <c r="D28" s="163"/>
      <c r="E28" s="164"/>
      <c r="F28" s="158"/>
      <c r="G28" s="152"/>
      <c r="H28" s="155"/>
    </row>
    <row r="29" spans="1:8" ht="26.25" customHeight="1">
      <c r="A29" s="106">
        <v>27</v>
      </c>
      <c r="B29" s="36"/>
      <c r="C29" s="147"/>
      <c r="D29" s="163"/>
      <c r="E29" s="164"/>
      <c r="F29" s="158"/>
      <c r="G29" s="163"/>
      <c r="H29" s="167"/>
    </row>
    <row r="30" spans="1:8" ht="26.25" customHeight="1">
      <c r="A30" s="106">
        <v>28</v>
      </c>
      <c r="B30" s="36"/>
      <c r="C30" s="147"/>
      <c r="D30" s="163"/>
      <c r="E30" s="164"/>
      <c r="F30" s="158"/>
      <c r="G30" s="163"/>
      <c r="H30" s="146"/>
    </row>
    <row r="31" spans="1:8" ht="26.25" customHeight="1">
      <c r="A31" s="106">
        <v>29</v>
      </c>
      <c r="B31" s="36"/>
      <c r="C31" s="147"/>
      <c r="D31" s="163"/>
      <c r="E31" s="164"/>
      <c r="F31" s="158"/>
      <c r="G31" s="163"/>
      <c r="H31" s="155"/>
    </row>
    <row r="32" spans="1:8">
      <c r="D32" s="168"/>
    </row>
    <row r="33" spans="4:4">
      <c r="D33" s="168"/>
    </row>
    <row r="34" spans="4:4">
      <c r="D34" s="168"/>
    </row>
    <row r="35" spans="4:4">
      <c r="D35" s="168"/>
    </row>
    <row r="36" spans="4:4">
      <c r="D36" s="168"/>
    </row>
    <row r="37" spans="4:4">
      <c r="D37" s="168"/>
    </row>
    <row r="38" spans="4:4">
      <c r="D38" s="168"/>
    </row>
    <row r="39" spans="4:4">
      <c r="D39" s="168"/>
    </row>
    <row r="40" spans="4:4">
      <c r="D40" s="168"/>
    </row>
    <row r="41" spans="4:4">
      <c r="D41" s="168"/>
    </row>
    <row r="42" spans="4:4">
      <c r="D42" s="168"/>
    </row>
    <row r="43" spans="4:4">
      <c r="D43" s="168"/>
    </row>
    <row r="44" spans="4:4">
      <c r="D44" s="168"/>
    </row>
    <row r="45" spans="4:4">
      <c r="D45" s="168"/>
    </row>
    <row r="46" spans="4:4">
      <c r="D46" s="168"/>
    </row>
    <row r="47" spans="4:4">
      <c r="D47" s="168"/>
    </row>
    <row r="48" spans="4:4">
      <c r="D48" s="168"/>
    </row>
    <row r="49" spans="4:4">
      <c r="D49" s="168"/>
    </row>
    <row r="50" spans="4:4">
      <c r="D50" s="168"/>
    </row>
    <row r="51" spans="4:4">
      <c r="D51" s="168"/>
    </row>
    <row r="52" spans="4:4">
      <c r="D52" s="168"/>
    </row>
    <row r="53" spans="4:4">
      <c r="D53" s="168"/>
    </row>
    <row r="54" spans="4:4">
      <c r="D54" s="168"/>
    </row>
    <row r="55" spans="4:4">
      <c r="D55" s="168"/>
    </row>
    <row r="56" spans="4:4">
      <c r="D56" s="168"/>
    </row>
    <row r="57" spans="4:4">
      <c r="D57" s="168"/>
    </row>
    <row r="58" spans="4:4">
      <c r="D58" s="168"/>
    </row>
    <row r="59" spans="4:4">
      <c r="D59" s="168"/>
    </row>
    <row r="60" spans="4:4">
      <c r="D60" s="168"/>
    </row>
    <row r="61" spans="4:4">
      <c r="D61" s="168"/>
    </row>
    <row r="62" spans="4:4">
      <c r="D62" s="168"/>
    </row>
    <row r="63" spans="4:4">
      <c r="D63" s="168"/>
    </row>
    <row r="64" spans="4:4">
      <c r="D64" s="168"/>
    </row>
    <row r="65" spans="4:4">
      <c r="D65" s="168"/>
    </row>
    <row r="66" spans="4:4">
      <c r="D66" s="168"/>
    </row>
    <row r="67" spans="4:4">
      <c r="D67" s="168"/>
    </row>
    <row r="68" spans="4:4">
      <c r="D68" s="168"/>
    </row>
    <row r="69" spans="4:4">
      <c r="D69" s="168"/>
    </row>
    <row r="70" spans="4:4">
      <c r="D70" s="168"/>
    </row>
    <row r="71" spans="4:4">
      <c r="D71" s="168"/>
    </row>
    <row r="72" spans="4:4">
      <c r="D72" s="168"/>
    </row>
    <row r="73" spans="4:4">
      <c r="D73" s="168"/>
    </row>
    <row r="74" spans="4:4">
      <c r="D74" s="168"/>
    </row>
    <row r="75" spans="4:4">
      <c r="D75" s="168"/>
    </row>
    <row r="76" spans="4:4">
      <c r="D76" s="168"/>
    </row>
    <row r="77" spans="4:4">
      <c r="D77" s="168"/>
    </row>
    <row r="78" spans="4:4">
      <c r="D78" s="168"/>
    </row>
    <row r="79" spans="4:4">
      <c r="D79" s="168"/>
    </row>
    <row r="80" spans="4:4">
      <c r="D80" s="168"/>
    </row>
    <row r="81" spans="4:4">
      <c r="D81" s="168"/>
    </row>
    <row r="82" spans="4:4">
      <c r="D82" s="168"/>
    </row>
    <row r="83" spans="4:4">
      <c r="D83" s="168"/>
    </row>
    <row r="84" spans="4:4">
      <c r="D84" s="168"/>
    </row>
    <row r="85" spans="4:4">
      <c r="D85" s="168"/>
    </row>
    <row r="86" spans="4:4">
      <c r="D86" s="168"/>
    </row>
    <row r="87" spans="4:4">
      <c r="D87" s="168"/>
    </row>
    <row r="88" spans="4:4">
      <c r="D88" s="168"/>
    </row>
    <row r="89" spans="4:4">
      <c r="D89" s="168"/>
    </row>
    <row r="90" spans="4:4">
      <c r="D90" s="168"/>
    </row>
    <row r="91" spans="4:4">
      <c r="D91" s="168"/>
    </row>
    <row r="92" spans="4:4">
      <c r="D92" s="168"/>
    </row>
    <row r="93" spans="4:4">
      <c r="D93" s="168"/>
    </row>
    <row r="94" spans="4:4">
      <c r="D94" s="168"/>
    </row>
    <row r="95" spans="4:4">
      <c r="D95" s="168"/>
    </row>
    <row r="96" spans="4:4">
      <c r="D96" s="168"/>
    </row>
    <row r="97" spans="4:4">
      <c r="D97" s="168"/>
    </row>
    <row r="98" spans="4:4">
      <c r="D98" s="168"/>
    </row>
    <row r="99" spans="4:4">
      <c r="D99" s="168"/>
    </row>
    <row r="100" spans="4:4">
      <c r="D100" s="168"/>
    </row>
    <row r="101" spans="4:4">
      <c r="D101" s="168"/>
    </row>
    <row r="102" spans="4:4">
      <c r="D102" s="168"/>
    </row>
    <row r="103" spans="4:4">
      <c r="D103" s="168"/>
    </row>
    <row r="104" spans="4:4">
      <c r="D104" s="168"/>
    </row>
    <row r="105" spans="4:4">
      <c r="D105" s="168"/>
    </row>
    <row r="106" spans="4:4">
      <c r="D106" s="168"/>
    </row>
    <row r="107" spans="4:4">
      <c r="D107" s="168"/>
    </row>
    <row r="108" spans="4:4">
      <c r="D108" s="168"/>
    </row>
    <row r="109" spans="4:4">
      <c r="D109" s="168"/>
    </row>
    <row r="110" spans="4:4">
      <c r="D110" s="168"/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Q18"/>
  <sheetViews>
    <sheetView workbookViewId="0">
      <selection activeCell="P14" sqref="P14"/>
    </sheetView>
  </sheetViews>
  <sheetFormatPr defaultColWidth="10" defaultRowHeight="15"/>
  <cols>
    <col min="5" max="5" width="13.7109375" customWidth="1"/>
  </cols>
  <sheetData>
    <row r="8" spans="5:17">
      <c r="E8" t="s">
        <v>3</v>
      </c>
    </row>
    <row r="9" spans="5:17">
      <c r="F9" s="169" t="s">
        <v>65</v>
      </c>
      <c r="G9" s="169" t="s">
        <v>63</v>
      </c>
      <c r="H9" s="169" t="s">
        <v>64</v>
      </c>
      <c r="I9" s="169" t="s">
        <v>62</v>
      </c>
      <c r="J9" s="169" t="s">
        <v>66</v>
      </c>
      <c r="K9" s="169" t="s">
        <v>67</v>
      </c>
      <c r="L9" s="169" t="s">
        <v>68</v>
      </c>
    </row>
    <row r="10" spans="5:17">
      <c r="E10" t="s">
        <v>48</v>
      </c>
      <c r="F10" s="140">
        <f>COUNTIF('UG i 5,00'!E3:E5,"s")</f>
        <v>0</v>
      </c>
      <c r="G10" s="140">
        <f>COUNTIF('UG i 5,00'!E8:E11,"s")</f>
        <v>0</v>
      </c>
      <c r="H10" s="140">
        <f>COUNTIF('UG i 5,00'!E14:E16,"s")</f>
        <v>0</v>
      </c>
      <c r="I10" s="140">
        <f>COUNTIF('UG i 5,00'!E20:E22,"s")</f>
        <v>0</v>
      </c>
      <c r="J10" s="140">
        <f>COUNTIF('UG i 5,00'!E27:E27,"s")</f>
        <v>0</v>
      </c>
      <c r="K10" s="140">
        <f>COUNTIF('UG i 5,00'!E32:E32,"s")</f>
        <v>0</v>
      </c>
      <c r="L10" s="140">
        <f>COUNTIF('LISTA STIPENDISTA'!E3:E80,"s")</f>
        <v>0</v>
      </c>
    </row>
    <row r="11" spans="5:17">
      <c r="E11" t="s">
        <v>56</v>
      </c>
      <c r="F11" s="140">
        <f>COUNTIF('UG i 5,00'!E3:E5,"b")</f>
        <v>0</v>
      </c>
      <c r="G11" s="140">
        <f>COUNTIF('UG i 5,00'!E8:E11,"b")</f>
        <v>0</v>
      </c>
      <c r="H11" s="140">
        <f>COUNTIF('UG i 5,00'!E14:E16,"b")</f>
        <v>0</v>
      </c>
      <c r="I11" s="140">
        <f>COUNTIF('UG i 5,00'!E20:E22,"b")</f>
        <v>0</v>
      </c>
      <c r="J11" s="140">
        <f>COUNTIF('UG i 5,00'!E27:E27,"b")</f>
        <v>0</v>
      </c>
      <c r="K11" s="140">
        <f>COUNTIF('UG i 5,00'!E32:E32,"b")</f>
        <v>0</v>
      </c>
      <c r="L11" s="140">
        <f>COUNTIF('LISTA STIPENDISTA'!E4:E80,"b")</f>
        <v>0</v>
      </c>
    </row>
    <row r="12" spans="5:17">
      <c r="E12" t="s">
        <v>55</v>
      </c>
      <c r="F12" s="140">
        <f>COUNTIF('UG i 5,00'!E3:E5,"h")</f>
        <v>0</v>
      </c>
      <c r="G12" s="140">
        <f>COUNTIF('UG i 5,00'!E8:E11,"h")</f>
        <v>0</v>
      </c>
      <c r="H12" s="140">
        <f>COUNTIF('UG i 5,00'!E14:E16,"h")</f>
        <v>0</v>
      </c>
      <c r="I12" s="140">
        <f>COUNTIF('UG i 5,00'!E20:E22,"h")</f>
        <v>0</v>
      </c>
      <c r="J12" s="140">
        <f>COUNTIF('UG i 5,00'!E27:E27,"h")</f>
        <v>0</v>
      </c>
      <c r="K12" s="140">
        <f>COUNTIF('UG i 5,00'!E32:E32,"h")</f>
        <v>0</v>
      </c>
      <c r="L12" s="140">
        <f>COUNTIF('LISTA STIPENDISTA'!E4:E80,"h")</f>
        <v>0</v>
      </c>
    </row>
    <row r="13" spans="5:17">
      <c r="E13" t="s">
        <v>57</v>
      </c>
      <c r="F13" s="140">
        <f>COUNTIF('UG i 5,00'!E3:E5,"o")</f>
        <v>0</v>
      </c>
      <c r="G13" s="140">
        <f>COUNTIF('UG i 5,00'!E8:E11,"o")</f>
        <v>0</v>
      </c>
      <c r="H13" s="140">
        <f>COUNTIF('UG i 5,00'!E14:E16,"o")</f>
        <v>0</v>
      </c>
      <c r="I13" s="140">
        <f>COUNTIF('UG i 5,00'!E20:E22,"o")</f>
        <v>0</v>
      </c>
      <c r="J13" s="140">
        <f>COUNTIF('UG i 5,00'!E27:E27,"o")</f>
        <v>0</v>
      </c>
      <c r="K13" s="140">
        <f>COUNTIF('UG i 5,00'!E32:E32,"o")</f>
        <v>0</v>
      </c>
      <c r="L13" s="140">
        <f>COUNTIF('LISTA STIPENDISTA'!E4:E80,"O")</f>
        <v>0</v>
      </c>
      <c r="Q13">
        <v>15</v>
      </c>
    </row>
    <row r="14" spans="5:17">
      <c r="F14" s="140">
        <f>SUM(F10:F13)</f>
        <v>0</v>
      </c>
      <c r="G14" s="140">
        <f t="shared" ref="G14:K14" si="0">SUM(G10:G13)</f>
        <v>0</v>
      </c>
      <c r="H14" s="140">
        <f t="shared" si="0"/>
        <v>0</v>
      </c>
      <c r="I14" s="140">
        <f t="shared" si="0"/>
        <v>0</v>
      </c>
      <c r="J14" s="140">
        <f t="shared" si="0"/>
        <v>0</v>
      </c>
      <c r="K14" s="140">
        <f t="shared" si="0"/>
        <v>0</v>
      </c>
      <c r="L14" s="140">
        <f>SUM(L10:L13)</f>
        <v>0</v>
      </c>
      <c r="Q14">
        <v>200</v>
      </c>
    </row>
    <row r="15" spans="5:17">
      <c r="Q15">
        <v>11</v>
      </c>
    </row>
    <row r="16" spans="5:17">
      <c r="Q16">
        <v>33</v>
      </c>
    </row>
    <row r="17" spans="8:17">
      <c r="Q17">
        <f>SUM(Q13:Q16)</f>
        <v>259</v>
      </c>
    </row>
    <row r="18" spans="8:17">
      <c r="H18">
        <f>F14+G14+H14+I14+J14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E15"/>
  <sheetViews>
    <sheetView workbookViewId="0">
      <selection activeCell="D13" sqref="D13"/>
    </sheetView>
  </sheetViews>
  <sheetFormatPr defaultColWidth="10" defaultRowHeight="15"/>
  <cols>
    <col min="4" max="4" width="38.140625" customWidth="1"/>
    <col min="5" max="5" width="17.5703125" customWidth="1"/>
  </cols>
  <sheetData>
    <row r="9" spans="4:5">
      <c r="D9" s="170" t="s">
        <v>58</v>
      </c>
      <c r="E9" s="170"/>
    </row>
    <row r="10" spans="4:5" ht="18">
      <c r="D10" s="171" t="s">
        <v>59</v>
      </c>
      <c r="E10" s="171"/>
    </row>
    <row r="11" spans="4:5" ht="18">
      <c r="D11" s="171" t="s">
        <v>60</v>
      </c>
      <c r="E11" s="171"/>
    </row>
    <row r="15" spans="4:5" ht="18">
      <c r="D15" s="172" t="s">
        <v>61</v>
      </c>
      <c r="E15" t="e">
        <f>(6*E10-10*E11+4*E9)/(E10-E11)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LISTA STIPENDISTA</vt:lpstr>
      <vt:lpstr>UG i 5,00</vt:lpstr>
      <vt:lpstr>NE ISPUNJAVA USLOVE</vt:lpstr>
      <vt:lpstr>n</vt:lpstr>
      <vt:lpstr>ocjena</vt:lpstr>
      <vt:lpstr>'LISTA STIPENDISTA'!Print_Area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Jasna</dc:creator>
  <cp:lastModifiedBy>KAB 28</cp:lastModifiedBy>
  <dcterms:created xsi:type="dcterms:W3CDTF">2012-06-25T07:50:16Z</dcterms:created>
  <dcterms:modified xsi:type="dcterms:W3CDTF">2025-06-02T09:57:57Z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1fb3c932dc114a5f8715b119819becce</vt:lpwstr>
  </property>
</Properties>
</file>