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cole\workspace\corona_fw\MQX 3.8\doc\"/>
    </mc:Choice>
  </mc:AlternateContent>
  <bookViews>
    <workbookView xWindow="25320" yWindow="2055" windowWidth="14205" windowHeight="17565"/>
  </bookViews>
  <sheets>
    <sheet name="Alpha" sheetId="2" r:id="rId1"/>
    <sheet name="Sheet3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2" l="1"/>
  <c r="I5" i="2"/>
  <c r="K5" i="2"/>
  <c r="J6" i="2"/>
  <c r="I6" i="2"/>
  <c r="K6" i="2"/>
  <c r="J7" i="2"/>
  <c r="I7" i="2"/>
  <c r="K7" i="2"/>
  <c r="J8" i="2"/>
  <c r="I8" i="2"/>
  <c r="K8" i="2"/>
  <c r="J9" i="2"/>
  <c r="I9" i="2"/>
  <c r="K9" i="2"/>
  <c r="J10" i="2"/>
  <c r="I10" i="2"/>
  <c r="K10" i="2"/>
  <c r="J11" i="2"/>
  <c r="I11" i="2"/>
  <c r="K11" i="2"/>
  <c r="J12" i="2"/>
  <c r="I12" i="2"/>
  <c r="K12" i="2"/>
  <c r="J13" i="2"/>
  <c r="I13" i="2"/>
  <c r="K13" i="2"/>
  <c r="J14" i="2"/>
  <c r="I14" i="2"/>
  <c r="K14" i="2"/>
  <c r="J15" i="2"/>
  <c r="I15" i="2"/>
  <c r="K15" i="2"/>
  <c r="J16" i="2"/>
  <c r="I16" i="2"/>
  <c r="K16" i="2"/>
  <c r="J17" i="2"/>
  <c r="I17" i="2"/>
  <c r="K17" i="2"/>
  <c r="J18" i="2"/>
  <c r="I18" i="2"/>
  <c r="K18" i="2"/>
  <c r="J19" i="2"/>
  <c r="I19" i="2"/>
  <c r="K19" i="2"/>
  <c r="J20" i="2"/>
  <c r="I20" i="2"/>
  <c r="K20" i="2"/>
  <c r="J21" i="2"/>
  <c r="I21" i="2"/>
  <c r="K21" i="2"/>
  <c r="J22" i="2"/>
  <c r="I22" i="2"/>
  <c r="K22" i="2"/>
  <c r="J23" i="2"/>
  <c r="I23" i="2"/>
  <c r="K23" i="2"/>
  <c r="J24" i="2"/>
  <c r="I24" i="2"/>
  <c r="K24" i="2"/>
  <c r="J25" i="2"/>
  <c r="I25" i="2"/>
  <c r="K25" i="2"/>
  <c r="J26" i="2"/>
  <c r="I26" i="2"/>
  <c r="K26" i="2"/>
  <c r="J27" i="2"/>
  <c r="I27" i="2"/>
  <c r="K27" i="2"/>
  <c r="J28" i="2"/>
  <c r="H28" i="2"/>
  <c r="I28" i="2"/>
  <c r="K28" i="2"/>
  <c r="H30" i="2"/>
  <c r="B28" i="2"/>
  <c r="B3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D5" i="2"/>
  <c r="C5" i="2"/>
  <c r="E5" i="2"/>
  <c r="D6" i="2"/>
  <c r="C6" i="2"/>
  <c r="C7" i="2"/>
  <c r="C8" i="2"/>
  <c r="C9" i="2"/>
  <c r="C10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</calcChain>
</file>

<file path=xl/sharedStrings.xml><?xml version="1.0" encoding="utf-8"?>
<sst xmlns="http://schemas.openxmlformats.org/spreadsheetml/2006/main" count="40" uniqueCount="33">
  <si>
    <t>External SPI Flash Memory Layout</t>
  </si>
  <si>
    <t>Description of Use</t>
  </si>
  <si>
    <t>Starting Address</t>
  </si>
  <si>
    <t>Ending Address</t>
  </si>
  <si>
    <t>Sector Size</t>
  </si>
  <si>
    <t>System Information (boot flags, etc.)</t>
  </si>
  <si>
    <t>Num Sectors</t>
  </si>
  <si>
    <t>Persistent Information (MAC address, serial, etc)</t>
  </si>
  <si>
    <t>4KB</t>
  </si>
  <si>
    <t>64KB</t>
  </si>
  <si>
    <t>TOTAL 4KB Sectors (must be 32)</t>
  </si>
  <si>
    <t>TOTAL 64KB Sectors (must be 510)</t>
  </si>
  <si>
    <t>Reserved</t>
  </si>
  <si>
    <t>System Scratchpad</t>
  </si>
  <si>
    <t>Event Manager Information</t>
  </si>
  <si>
    <t>Application Image</t>
  </si>
  <si>
    <t>Application Image Backup</t>
  </si>
  <si>
    <t>Event Manager Block POINTERS</t>
  </si>
  <si>
    <t>Event Manager DATA</t>
  </si>
  <si>
    <t>Config Manager Serialized Ping Pong #1</t>
  </si>
  <si>
    <t>Config Manager Serialized Ping Pong #2</t>
  </si>
  <si>
    <t>Config Manager Reserved</t>
  </si>
  <si>
    <t>FW Update Manager</t>
  </si>
  <si>
    <t>LAST ADDRESS = 0x1FFFFFFF</t>
  </si>
  <si>
    <t>Config Manager Static Configs</t>
  </si>
  <si>
    <t>Factory Config</t>
  </si>
  <si>
    <t>BasePatch</t>
  </si>
  <si>
    <t>LowEnergy</t>
  </si>
  <si>
    <t>Functional Test App Configs</t>
  </si>
  <si>
    <t>Sherlock Assdumps</t>
  </si>
  <si>
    <t>Sherlock Log Dumping</t>
  </si>
  <si>
    <t>Sherlock Enable/Disable</t>
  </si>
  <si>
    <t>Reserved Buffer for Sherlock &amp; BT Patches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</si>
</sst>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2" fillId="2" borderId="2" applyNumberFormat="0" applyFont="0" applyAlignment="0" applyProtection="0"/>
    <xf numFmtId="0" fontId="1" fillId="0" borderId="3" applyNumberFormat="0" applyFill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5" fillId="2" borderId="2" xfId="3" applyFont="1" applyAlignment="1">
      <alignment horizontal="center"/>
    </xf>
    <xf numFmtId="0" fontId="3" fillId="0" borderId="0" xfId="1"/>
    <xf numFmtId="0" fontId="4" fillId="0" borderId="1" xfId="2" applyAlignment="1">
      <alignment horizontal="center"/>
    </xf>
    <xf numFmtId="0" fontId="2" fillId="3" borderId="0" xfId="5"/>
    <xf numFmtId="0" fontId="2" fillId="3" borderId="0" xfId="5" applyAlignment="1">
      <alignment horizontal="center"/>
    </xf>
    <xf numFmtId="0" fontId="1" fillId="0" borderId="3" xfId="4"/>
    <xf numFmtId="0" fontId="1" fillId="0" borderId="0" xfId="0" applyFont="1" applyAlignment="1">
      <alignment horizontal="center"/>
    </xf>
  </cellXfs>
  <cellStyles count="6">
    <cellStyle name="20% - Accent4" xfId="5" builtinId="42"/>
    <cellStyle name="Heading 2" xfId="2" builtinId="17"/>
    <cellStyle name="Normal" xfId="0" builtinId="0"/>
    <cellStyle name="Note" xfId="3" builtinId="1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" workbookViewId="0">
      <selection activeCell="H10" sqref="H10"/>
    </sheetView>
  </sheetViews>
  <sheetFormatPr defaultColWidth="8.85546875" defaultRowHeight="15" x14ac:dyDescent="0.25"/>
  <cols>
    <col min="1" max="1" width="47.28515625" customWidth="1"/>
    <col min="2" max="2" width="14.140625" customWidth="1"/>
    <col min="3" max="3" width="14.28515625" customWidth="1"/>
    <col min="4" max="4" width="17" customWidth="1"/>
    <col min="5" max="5" width="19.42578125" customWidth="1"/>
    <col min="6" max="6" width="2.28515625" customWidth="1"/>
    <col min="7" max="7" width="45.42578125" customWidth="1"/>
    <col min="8" max="8" width="13.7109375" customWidth="1"/>
    <col min="9" max="9" width="13.42578125" customWidth="1"/>
    <col min="10" max="10" width="19.140625" customWidth="1"/>
    <col min="11" max="11" width="27" customWidth="1"/>
  </cols>
  <sheetData>
    <row r="1" spans="1:11" ht="22.5" x14ac:dyDescent="0.3">
      <c r="A1" s="4" t="s">
        <v>0</v>
      </c>
      <c r="B1" s="3" t="s">
        <v>8</v>
      </c>
      <c r="H1" s="3" t="s">
        <v>9</v>
      </c>
    </row>
    <row r="3" spans="1:11" ht="18" thickBot="1" x14ac:dyDescent="0.35">
      <c r="A3" s="5" t="s">
        <v>1</v>
      </c>
      <c r="B3" s="5" t="s">
        <v>6</v>
      </c>
      <c r="C3" s="5" t="s">
        <v>4</v>
      </c>
      <c r="D3" s="5" t="s">
        <v>2</v>
      </c>
      <c r="E3" s="5" t="s">
        <v>3</v>
      </c>
      <c r="F3" s="2"/>
      <c r="G3" s="5" t="s">
        <v>1</v>
      </c>
      <c r="H3" s="5" t="s">
        <v>6</v>
      </c>
      <c r="I3" s="5" t="s">
        <v>4</v>
      </c>
      <c r="J3" s="5" t="s">
        <v>2</v>
      </c>
      <c r="K3" s="5" t="s">
        <v>3</v>
      </c>
    </row>
    <row r="4" spans="1:11" ht="15.75" thickTop="1" x14ac:dyDescent="0.25">
      <c r="F4" s="2"/>
    </row>
    <row r="5" spans="1:11" x14ac:dyDescent="0.25">
      <c r="A5" t="s">
        <v>5</v>
      </c>
      <c r="B5" s="1">
        <v>1</v>
      </c>
      <c r="C5" s="1" t="str">
        <f>DEC2HEX(4096)</f>
        <v>1000</v>
      </c>
      <c r="D5" s="1" t="str">
        <f>DEC2HEX(0)</f>
        <v>0</v>
      </c>
      <c r="E5" s="1" t="str">
        <f>DEC2HEX(HEX2DEC(D5)+B5*HEX2DEC(C5) - 1)</f>
        <v>FFF</v>
      </c>
      <c r="F5" s="2"/>
      <c r="G5" t="s">
        <v>15</v>
      </c>
      <c r="H5" s="1">
        <v>16</v>
      </c>
      <c r="I5" s="1" t="str">
        <f>DEC2HEX(65536)</f>
        <v>10000</v>
      </c>
      <c r="J5" s="1" t="str">
        <f>DEC2HEX(131072)</f>
        <v>20000</v>
      </c>
      <c r="K5" s="1" t="str">
        <f>DEC2HEX(HEX2DEC(J5)+H5*HEX2DEC(I5) - 1)</f>
        <v>11FFFF</v>
      </c>
    </row>
    <row r="6" spans="1:11" x14ac:dyDescent="0.25">
      <c r="A6" t="s">
        <v>7</v>
      </c>
      <c r="B6" s="1">
        <v>1</v>
      </c>
      <c r="C6" s="1" t="str">
        <f t="shared" ref="C6:C28" si="0">DEC2HEX(4096)</f>
        <v>1000</v>
      </c>
      <c r="D6" s="1" t="str">
        <f>DEC2HEX(HEX2DEC(E5)+1)</f>
        <v>1000</v>
      </c>
      <c r="E6" s="1" t="str">
        <f t="shared" ref="E6:E28" si="1">DEC2HEX(HEX2DEC(D6)+B6*HEX2DEC(C6) - 1)</f>
        <v>1FFF</v>
      </c>
      <c r="F6" s="2"/>
      <c r="G6" t="s">
        <v>16</v>
      </c>
      <c r="H6" s="1">
        <v>0</v>
      </c>
      <c r="I6" s="1" t="str">
        <f t="shared" ref="I6:I28" si="2">DEC2HEX(65536)</f>
        <v>10000</v>
      </c>
      <c r="J6" s="1" t="str">
        <f>DEC2HEX(HEX2DEC(K5)+1)</f>
        <v>120000</v>
      </c>
      <c r="K6" s="1" t="str">
        <f t="shared" ref="K6:K27" si="3">DEC2HEX(HEX2DEC(J6)+H6*HEX2DEC(I6) - 1)</f>
        <v>11FFFF</v>
      </c>
    </row>
    <row r="7" spans="1:11" x14ac:dyDescent="0.25">
      <c r="A7" t="s">
        <v>24</v>
      </c>
      <c r="B7" s="1">
        <v>1</v>
      </c>
      <c r="C7" s="1" t="str">
        <f t="shared" si="0"/>
        <v>1000</v>
      </c>
      <c r="D7" s="1" t="str">
        <f t="shared" ref="D7:D28" si="4">DEC2HEX(HEX2DEC(E6)+1)</f>
        <v>2000</v>
      </c>
      <c r="E7" s="1" t="str">
        <f t="shared" si="1"/>
        <v>2FFF</v>
      </c>
      <c r="F7" s="2"/>
      <c r="G7" t="s">
        <v>17</v>
      </c>
      <c r="H7" s="1">
        <v>5</v>
      </c>
      <c r="I7" s="1" t="str">
        <f t="shared" si="2"/>
        <v>10000</v>
      </c>
      <c r="J7" s="1" t="str">
        <f t="shared" ref="J7:J28" si="5">DEC2HEX(HEX2DEC(K6)+1)</f>
        <v>120000</v>
      </c>
      <c r="K7" s="1" t="str">
        <f t="shared" si="3"/>
        <v>16FFFF</v>
      </c>
    </row>
    <row r="8" spans="1:11" x14ac:dyDescent="0.25">
      <c r="A8" t="s">
        <v>19</v>
      </c>
      <c r="B8" s="1">
        <v>1</v>
      </c>
      <c r="C8" s="1" t="str">
        <f t="shared" si="0"/>
        <v>1000</v>
      </c>
      <c r="D8" s="1" t="str">
        <f>DEC2HEX(HEX2DEC(E7)+1)</f>
        <v>3000</v>
      </c>
      <c r="E8" s="1" t="str">
        <f t="shared" si="1"/>
        <v>3FFF</v>
      </c>
      <c r="F8" s="2"/>
      <c r="G8" t="s">
        <v>18</v>
      </c>
      <c r="H8" s="1">
        <v>460</v>
      </c>
      <c r="I8" s="1" t="str">
        <f t="shared" si="2"/>
        <v>10000</v>
      </c>
      <c r="J8" s="1" t="str">
        <f>DEC2HEX(HEX2DEC(K7)+1)</f>
        <v>170000</v>
      </c>
      <c r="K8" s="1" t="str">
        <f t="shared" si="3"/>
        <v>1E2FFFF</v>
      </c>
    </row>
    <row r="9" spans="1:11" x14ac:dyDescent="0.25">
      <c r="A9" t="s">
        <v>20</v>
      </c>
      <c r="B9" s="1">
        <v>1</v>
      </c>
      <c r="C9" s="1" t="str">
        <f t="shared" si="0"/>
        <v>1000</v>
      </c>
      <c r="D9" s="1" t="str">
        <f t="shared" si="4"/>
        <v>4000</v>
      </c>
      <c r="E9" s="1" t="str">
        <f t="shared" si="1"/>
        <v>4FFF</v>
      </c>
      <c r="F9" s="2"/>
      <c r="G9" t="s">
        <v>30</v>
      </c>
      <c r="H9" s="1">
        <v>3</v>
      </c>
      <c r="I9" s="1" t="str">
        <f t="shared" si="2"/>
        <v>10000</v>
      </c>
      <c r="J9" s="1" t="str">
        <f t="shared" si="5"/>
        <v>1E30000</v>
      </c>
      <c r="K9" s="1" t="str">
        <f t="shared" si="3"/>
        <v>1E5FFFF</v>
      </c>
    </row>
    <row r="10" spans="1:11" x14ac:dyDescent="0.25">
      <c r="A10" t="s">
        <v>21</v>
      </c>
      <c r="B10" s="1">
        <v>1</v>
      </c>
      <c r="C10" s="1" t="str">
        <f t="shared" si="0"/>
        <v>1000</v>
      </c>
      <c r="D10" s="1" t="str">
        <f t="shared" si="4"/>
        <v>5000</v>
      </c>
      <c r="E10" s="1" t="str">
        <f t="shared" si="1"/>
        <v>5FFF</v>
      </c>
      <c r="F10" s="2"/>
      <c r="G10" t="s">
        <v>32</v>
      </c>
      <c r="H10" s="1">
        <v>1</v>
      </c>
      <c r="I10" s="1" t="str">
        <f t="shared" si="2"/>
        <v>10000</v>
      </c>
      <c r="J10" s="1" t="str">
        <f t="shared" si="5"/>
        <v>1E60000</v>
      </c>
      <c r="K10" s="1" t="str">
        <f t="shared" si="3"/>
        <v>1E6FFFF</v>
      </c>
    </row>
    <row r="11" spans="1:11" x14ac:dyDescent="0.25">
      <c r="A11" t="s">
        <v>13</v>
      </c>
      <c r="B11" s="1">
        <v>4</v>
      </c>
      <c r="C11" s="1" t="str">
        <f t="shared" si="0"/>
        <v>1000</v>
      </c>
      <c r="D11" s="1" t="str">
        <f t="shared" si="4"/>
        <v>6000</v>
      </c>
      <c r="E11" s="1" t="str">
        <f t="shared" si="1"/>
        <v>9FFF</v>
      </c>
      <c r="F11" s="2"/>
      <c r="G11" t="s">
        <v>26</v>
      </c>
      <c r="H11" s="1">
        <v>1</v>
      </c>
      <c r="I11" s="1" t="str">
        <f t="shared" si="2"/>
        <v>10000</v>
      </c>
      <c r="J11" s="1" t="str">
        <f t="shared" si="5"/>
        <v>1E70000</v>
      </c>
      <c r="K11" s="1" t="str">
        <f t="shared" si="3"/>
        <v>1E7FFFF</v>
      </c>
    </row>
    <row r="12" spans="1:11" x14ac:dyDescent="0.25">
      <c r="A12" t="s">
        <v>14</v>
      </c>
      <c r="B12" s="1">
        <v>1</v>
      </c>
      <c r="C12" s="1" t="str">
        <f t="shared" si="0"/>
        <v>1000</v>
      </c>
      <c r="D12" s="1" t="str">
        <f t="shared" si="4"/>
        <v>A000</v>
      </c>
      <c r="E12" s="1" t="str">
        <f t="shared" si="1"/>
        <v>AFFF</v>
      </c>
      <c r="F12" s="2"/>
      <c r="G12" t="s">
        <v>27</v>
      </c>
      <c r="H12" s="1">
        <v>1</v>
      </c>
      <c r="I12" s="1" t="str">
        <f t="shared" si="2"/>
        <v>10000</v>
      </c>
      <c r="J12" s="1" t="str">
        <f t="shared" si="5"/>
        <v>1E80000</v>
      </c>
      <c r="K12" s="1" t="str">
        <f t="shared" si="3"/>
        <v>1E8FFFF</v>
      </c>
    </row>
    <row r="13" spans="1:11" x14ac:dyDescent="0.25">
      <c r="A13" t="s">
        <v>22</v>
      </c>
      <c r="B13" s="1">
        <v>1</v>
      </c>
      <c r="C13" s="1" t="str">
        <f t="shared" si="0"/>
        <v>1000</v>
      </c>
      <c r="D13" s="1" t="str">
        <f t="shared" si="4"/>
        <v>B000</v>
      </c>
      <c r="E13" s="1" t="str">
        <f t="shared" si="1"/>
        <v>BFFF</v>
      </c>
      <c r="F13" s="2"/>
      <c r="G13" t="s">
        <v>16</v>
      </c>
      <c r="H13" s="1">
        <v>16</v>
      </c>
      <c r="I13" s="1" t="str">
        <f t="shared" si="2"/>
        <v>10000</v>
      </c>
      <c r="J13" s="1" t="str">
        <f t="shared" si="5"/>
        <v>1E90000</v>
      </c>
      <c r="K13" s="1" t="str">
        <f t="shared" si="3"/>
        <v>1F8FFFF</v>
      </c>
    </row>
    <row r="14" spans="1:11" x14ac:dyDescent="0.25">
      <c r="A14" t="s">
        <v>25</v>
      </c>
      <c r="B14" s="1">
        <v>1</v>
      </c>
      <c r="C14" s="1" t="str">
        <f t="shared" si="0"/>
        <v>1000</v>
      </c>
      <c r="D14" s="1" t="str">
        <f t="shared" si="4"/>
        <v>C000</v>
      </c>
      <c r="E14" s="1" t="str">
        <f t="shared" si="1"/>
        <v>CFFF</v>
      </c>
      <c r="F14" s="2"/>
      <c r="H14" s="1">
        <v>0</v>
      </c>
      <c r="I14" s="1" t="str">
        <f t="shared" si="2"/>
        <v>10000</v>
      </c>
      <c r="J14" s="1" t="str">
        <f t="shared" si="5"/>
        <v>1F90000</v>
      </c>
      <c r="K14" s="1" t="str">
        <f t="shared" si="3"/>
        <v>1F8FFFF</v>
      </c>
    </row>
    <row r="15" spans="1:11" x14ac:dyDescent="0.25">
      <c r="A15" t="s">
        <v>28</v>
      </c>
      <c r="B15" s="1">
        <v>1</v>
      </c>
      <c r="C15" s="1" t="str">
        <f t="shared" si="0"/>
        <v>1000</v>
      </c>
      <c r="D15" s="1" t="str">
        <f t="shared" si="4"/>
        <v>D000</v>
      </c>
      <c r="E15" s="1" t="str">
        <f t="shared" si="1"/>
        <v>DFFF</v>
      </c>
      <c r="F15" s="2"/>
      <c r="H15" s="1">
        <v>0</v>
      </c>
      <c r="I15" s="1" t="str">
        <f t="shared" si="2"/>
        <v>10000</v>
      </c>
      <c r="J15" s="1" t="str">
        <f t="shared" si="5"/>
        <v>1F90000</v>
      </c>
      <c r="K15" s="1" t="str">
        <f t="shared" si="3"/>
        <v>1F8FFFF</v>
      </c>
    </row>
    <row r="16" spans="1:11" x14ac:dyDescent="0.25">
      <c r="A16" t="s">
        <v>29</v>
      </c>
      <c r="B16" s="1">
        <v>2</v>
      </c>
      <c r="C16" s="1" t="str">
        <f t="shared" si="0"/>
        <v>1000</v>
      </c>
      <c r="D16" s="1" t="str">
        <f t="shared" si="4"/>
        <v>E000</v>
      </c>
      <c r="E16" s="1" t="str">
        <f t="shared" si="1"/>
        <v>FFFF</v>
      </c>
      <c r="F16" s="2"/>
      <c r="H16" s="1">
        <v>0</v>
      </c>
      <c r="I16" s="1" t="str">
        <f t="shared" si="2"/>
        <v>10000</v>
      </c>
      <c r="J16" s="1" t="str">
        <f t="shared" si="5"/>
        <v>1F90000</v>
      </c>
      <c r="K16" s="1" t="str">
        <f t="shared" si="3"/>
        <v>1F8FFFF</v>
      </c>
    </row>
    <row r="17" spans="1:11" x14ac:dyDescent="0.25">
      <c r="A17" t="s">
        <v>31</v>
      </c>
      <c r="B17" s="1">
        <v>1</v>
      </c>
      <c r="C17" s="1" t="str">
        <f t="shared" si="0"/>
        <v>1000</v>
      </c>
      <c r="D17" s="1" t="str">
        <f t="shared" si="4"/>
        <v>10000</v>
      </c>
      <c r="E17" s="1" t="str">
        <f t="shared" si="1"/>
        <v>10FFF</v>
      </c>
      <c r="F17" s="2"/>
      <c r="H17" s="1">
        <v>0</v>
      </c>
      <c r="I17" s="1" t="str">
        <f t="shared" si="2"/>
        <v>10000</v>
      </c>
      <c r="J17" s="1" t="str">
        <f t="shared" si="5"/>
        <v>1F90000</v>
      </c>
      <c r="K17" s="1" t="str">
        <f t="shared" si="3"/>
        <v>1F8FFFF</v>
      </c>
    </row>
    <row r="18" spans="1:11" x14ac:dyDescent="0.25">
      <c r="B18" s="1">
        <v>0</v>
      </c>
      <c r="C18" s="1" t="str">
        <f t="shared" si="0"/>
        <v>1000</v>
      </c>
      <c r="D18" s="1" t="str">
        <f t="shared" si="4"/>
        <v>11000</v>
      </c>
      <c r="E18" s="1" t="str">
        <f t="shared" si="1"/>
        <v>10FFF</v>
      </c>
      <c r="F18" s="2"/>
      <c r="H18" s="1">
        <v>0</v>
      </c>
      <c r="I18" s="1" t="str">
        <f t="shared" si="2"/>
        <v>10000</v>
      </c>
      <c r="J18" s="1" t="str">
        <f t="shared" si="5"/>
        <v>1F90000</v>
      </c>
      <c r="K18" s="1" t="str">
        <f t="shared" si="3"/>
        <v>1F8FFFF</v>
      </c>
    </row>
    <row r="19" spans="1:11" x14ac:dyDescent="0.25">
      <c r="B19" s="1">
        <v>0</v>
      </c>
      <c r="C19" s="1" t="str">
        <f t="shared" si="0"/>
        <v>1000</v>
      </c>
      <c r="D19" s="1" t="str">
        <f t="shared" si="4"/>
        <v>11000</v>
      </c>
      <c r="E19" s="1" t="str">
        <f t="shared" si="1"/>
        <v>10FFF</v>
      </c>
      <c r="F19" s="2"/>
      <c r="H19" s="1">
        <v>0</v>
      </c>
      <c r="I19" s="1" t="str">
        <f t="shared" si="2"/>
        <v>10000</v>
      </c>
      <c r="J19" s="1" t="str">
        <f t="shared" si="5"/>
        <v>1F90000</v>
      </c>
      <c r="K19" s="1" t="str">
        <f t="shared" si="3"/>
        <v>1F8FFFF</v>
      </c>
    </row>
    <row r="20" spans="1:11" x14ac:dyDescent="0.25">
      <c r="B20" s="1">
        <v>0</v>
      </c>
      <c r="C20" s="1" t="str">
        <f t="shared" si="0"/>
        <v>1000</v>
      </c>
      <c r="D20" s="1" t="str">
        <f t="shared" si="4"/>
        <v>11000</v>
      </c>
      <c r="E20" s="1" t="str">
        <f t="shared" si="1"/>
        <v>10FFF</v>
      </c>
      <c r="F20" s="2"/>
      <c r="H20" s="1">
        <v>0</v>
      </c>
      <c r="I20" s="1" t="str">
        <f t="shared" si="2"/>
        <v>10000</v>
      </c>
      <c r="J20" s="1" t="str">
        <f t="shared" si="5"/>
        <v>1F90000</v>
      </c>
      <c r="K20" s="1" t="str">
        <f t="shared" si="3"/>
        <v>1F8FFFF</v>
      </c>
    </row>
    <row r="21" spans="1:11" x14ac:dyDescent="0.25">
      <c r="B21" s="1">
        <v>0</v>
      </c>
      <c r="C21" s="1" t="str">
        <f t="shared" si="0"/>
        <v>1000</v>
      </c>
      <c r="D21" s="1" t="str">
        <f t="shared" si="4"/>
        <v>11000</v>
      </c>
      <c r="E21" s="1" t="str">
        <f t="shared" si="1"/>
        <v>10FFF</v>
      </c>
      <c r="F21" s="2"/>
      <c r="H21" s="1">
        <v>0</v>
      </c>
      <c r="I21" s="1" t="str">
        <f t="shared" si="2"/>
        <v>10000</v>
      </c>
      <c r="J21" s="1" t="str">
        <f t="shared" si="5"/>
        <v>1F90000</v>
      </c>
      <c r="K21" s="1" t="str">
        <f t="shared" si="3"/>
        <v>1F8FFFF</v>
      </c>
    </row>
    <row r="22" spans="1:11" x14ac:dyDescent="0.25">
      <c r="B22" s="1">
        <v>0</v>
      </c>
      <c r="C22" s="1" t="str">
        <f t="shared" si="0"/>
        <v>1000</v>
      </c>
      <c r="D22" s="1" t="str">
        <f t="shared" si="4"/>
        <v>11000</v>
      </c>
      <c r="E22" s="1" t="str">
        <f t="shared" si="1"/>
        <v>10FFF</v>
      </c>
      <c r="F22" s="2"/>
      <c r="H22" s="1">
        <v>0</v>
      </c>
      <c r="I22" s="1" t="str">
        <f t="shared" si="2"/>
        <v>10000</v>
      </c>
      <c r="J22" s="1" t="str">
        <f t="shared" si="5"/>
        <v>1F90000</v>
      </c>
      <c r="K22" s="1" t="str">
        <f t="shared" si="3"/>
        <v>1F8FFFF</v>
      </c>
    </row>
    <row r="23" spans="1:11" x14ac:dyDescent="0.25">
      <c r="B23" s="1">
        <v>0</v>
      </c>
      <c r="C23" s="1" t="str">
        <f t="shared" si="0"/>
        <v>1000</v>
      </c>
      <c r="D23" s="1" t="str">
        <f t="shared" si="4"/>
        <v>11000</v>
      </c>
      <c r="E23" s="1" t="str">
        <f t="shared" si="1"/>
        <v>10FFF</v>
      </c>
      <c r="F23" s="2"/>
      <c r="H23" s="1">
        <v>0</v>
      </c>
      <c r="I23" s="1" t="str">
        <f t="shared" si="2"/>
        <v>10000</v>
      </c>
      <c r="J23" s="1" t="str">
        <f t="shared" si="5"/>
        <v>1F90000</v>
      </c>
      <c r="K23" s="1" t="str">
        <f t="shared" si="3"/>
        <v>1F8FFFF</v>
      </c>
    </row>
    <row r="24" spans="1:11" x14ac:dyDescent="0.25">
      <c r="B24" s="1">
        <v>0</v>
      </c>
      <c r="C24" s="1" t="str">
        <f t="shared" si="0"/>
        <v>1000</v>
      </c>
      <c r="D24" s="1" t="str">
        <f t="shared" si="4"/>
        <v>11000</v>
      </c>
      <c r="E24" s="1" t="str">
        <f t="shared" si="1"/>
        <v>10FFF</v>
      </c>
      <c r="F24" s="2"/>
      <c r="H24" s="1">
        <v>0</v>
      </c>
      <c r="I24" s="1" t="str">
        <f t="shared" si="2"/>
        <v>10000</v>
      </c>
      <c r="J24" s="1" t="str">
        <f t="shared" si="5"/>
        <v>1F90000</v>
      </c>
      <c r="K24" s="1" t="str">
        <f t="shared" si="3"/>
        <v>1F8FFFF</v>
      </c>
    </row>
    <row r="25" spans="1:11" x14ac:dyDescent="0.25">
      <c r="B25" s="1">
        <v>0</v>
      </c>
      <c r="C25" s="1" t="str">
        <f t="shared" si="0"/>
        <v>1000</v>
      </c>
      <c r="D25" s="1" t="str">
        <f t="shared" si="4"/>
        <v>11000</v>
      </c>
      <c r="E25" s="1" t="str">
        <f t="shared" si="1"/>
        <v>10FFF</v>
      </c>
      <c r="F25" s="2"/>
      <c r="H25" s="1">
        <v>0</v>
      </c>
      <c r="I25" s="1" t="str">
        <f t="shared" si="2"/>
        <v>10000</v>
      </c>
      <c r="J25" s="1" t="str">
        <f t="shared" si="5"/>
        <v>1F90000</v>
      </c>
      <c r="K25" s="1" t="str">
        <f t="shared" si="3"/>
        <v>1F8FFFF</v>
      </c>
    </row>
    <row r="26" spans="1:11" x14ac:dyDescent="0.25">
      <c r="B26" s="1">
        <v>0</v>
      </c>
      <c r="C26" s="1" t="str">
        <f t="shared" si="0"/>
        <v>1000</v>
      </c>
      <c r="D26" s="1" t="str">
        <f t="shared" si="4"/>
        <v>11000</v>
      </c>
      <c r="E26" s="1" t="str">
        <f t="shared" si="1"/>
        <v>10FFF</v>
      </c>
      <c r="F26" s="2"/>
      <c r="H26" s="1">
        <v>0</v>
      </c>
      <c r="I26" s="1" t="str">
        <f t="shared" si="2"/>
        <v>10000</v>
      </c>
      <c r="J26" s="1" t="str">
        <f t="shared" si="5"/>
        <v>1F90000</v>
      </c>
      <c r="K26" s="1" t="str">
        <f t="shared" si="3"/>
        <v>1F8FFFF</v>
      </c>
    </row>
    <row r="27" spans="1:11" x14ac:dyDescent="0.25">
      <c r="B27" s="1">
        <v>0</v>
      </c>
      <c r="C27" s="1" t="str">
        <f t="shared" si="0"/>
        <v>1000</v>
      </c>
      <c r="D27" s="1" t="str">
        <f t="shared" si="4"/>
        <v>11000</v>
      </c>
      <c r="E27" s="1" t="str">
        <f t="shared" si="1"/>
        <v>10FFF</v>
      </c>
      <c r="F27" s="2"/>
      <c r="H27" s="1">
        <v>0</v>
      </c>
      <c r="I27" s="1" t="str">
        <f t="shared" si="2"/>
        <v>10000</v>
      </c>
      <c r="J27" s="1" t="str">
        <f t="shared" si="5"/>
        <v>1F90000</v>
      </c>
      <c r="K27" s="1" t="str">
        <f t="shared" si="3"/>
        <v>1F8FFFF</v>
      </c>
    </row>
    <row r="28" spans="1:11" x14ac:dyDescent="0.25">
      <c r="A28" s="6" t="s">
        <v>12</v>
      </c>
      <c r="B28" s="7">
        <f>32-SUM(B5:B27)</f>
        <v>15</v>
      </c>
      <c r="C28" s="1" t="str">
        <f t="shared" si="0"/>
        <v>1000</v>
      </c>
      <c r="D28" s="1" t="str">
        <f t="shared" si="4"/>
        <v>11000</v>
      </c>
      <c r="E28" s="1" t="str">
        <f t="shared" si="1"/>
        <v>1FFFF</v>
      </c>
      <c r="F28" s="2"/>
      <c r="G28" s="6" t="s">
        <v>12</v>
      </c>
      <c r="H28" s="7">
        <f>510-SUM(H5:H27)</f>
        <v>7</v>
      </c>
      <c r="I28" s="1" t="str">
        <f t="shared" si="2"/>
        <v>10000</v>
      </c>
      <c r="J28" s="1" t="str">
        <f t="shared" si="5"/>
        <v>1F90000</v>
      </c>
      <c r="K28" s="1" t="str">
        <f>DEC2HEX(HEX2DEC(J28)+H28*HEX2DEC(I28) - 1)</f>
        <v>1FFFFFF</v>
      </c>
    </row>
    <row r="29" spans="1:11" x14ac:dyDescent="0.25">
      <c r="B29" s="1"/>
      <c r="C29" s="1"/>
      <c r="D29" s="1"/>
      <c r="E29" s="1"/>
      <c r="H29" s="1"/>
      <c r="I29" s="1"/>
      <c r="J29" s="1"/>
      <c r="K29" s="1"/>
    </row>
    <row r="30" spans="1:11" ht="15.75" thickBot="1" x14ac:dyDescent="0.3">
      <c r="A30" s="8" t="s">
        <v>10</v>
      </c>
      <c r="B30" s="8">
        <f>SUM(B5:B29)</f>
        <v>32</v>
      </c>
      <c r="C30" s="1"/>
      <c r="D30" s="1"/>
      <c r="E30" s="1"/>
      <c r="G30" s="8" t="s">
        <v>11</v>
      </c>
      <c r="H30" s="8">
        <f>SUM(H5:H29)</f>
        <v>510</v>
      </c>
      <c r="I30" s="1"/>
      <c r="K30" s="9" t="s">
        <v>23</v>
      </c>
    </row>
    <row r="31" spans="1:11" ht="16.5" thickTop="1" thickBot="1" x14ac:dyDescent="0.3">
      <c r="A31" s="8"/>
      <c r="B31" s="1"/>
      <c r="C31" s="1"/>
      <c r="D31" s="1"/>
      <c r="E31" s="1"/>
    </row>
    <row r="32" spans="1:11" ht="15.75" thickTop="1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  <row r="42" spans="2:5" x14ac:dyDescent="0.25">
      <c r="B42" s="1"/>
      <c r="C42" s="1"/>
      <c r="D42" s="1"/>
      <c r="E42" s="1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Alpha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SpottedLabs</dc:creator>
  <cp:lastModifiedBy>Nicole</cp:lastModifiedBy>
  <dcterms:created xsi:type="dcterms:W3CDTF">2013-03-12T00:06:31Z</dcterms:created>
  <dcterms:modified xsi:type="dcterms:W3CDTF">2013-08-13T23:26:20Z</dcterms:modified>
</cp:coreProperties>
</file>