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i unidad\3_Master_UNAM\3_Intro_CompuPhys\Mercurial\introcomputationalphysics2\0-Proyecto_MonteCarlo\Cod_3D_Trayectoria\Modific8\"/>
    </mc:Choice>
  </mc:AlternateContent>
  <bookViews>
    <workbookView xWindow="0" yWindow="0" windowWidth="9840" windowHeight="9930"/>
  </bookViews>
  <sheets>
    <sheet name="Hoja1" sheetId="1" r:id="rId1"/>
    <sheet name="Soil - Agua" sheetId="2" r:id="rId2"/>
    <sheet name="Poly" sheetId="3" r:id="rId3"/>
    <sheet name="Air" sheetId="4" r:id="rId4"/>
    <sheet name="Al" sheetId="5" r:id="rId5"/>
  </sheets>
  <definedNames>
    <definedName name="Mu_Coef_Air" localSheetId="3">Air!$A$1:$C$25</definedName>
    <definedName name="Mu_Coef_Al" localSheetId="4">Al!$A$1:$C$25</definedName>
    <definedName name="Mu_Coef_Poly" localSheetId="2">Poly!$A$1:$C$25</definedName>
    <definedName name="Mu_Coef_Soil" localSheetId="1">'Soil - Agua'!$A$1:$C$25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</calcChain>
</file>

<file path=xl/connections.xml><?xml version="1.0" encoding="utf-8"?>
<connections xmlns="http://schemas.openxmlformats.org/spreadsheetml/2006/main">
  <connection id="1" name="Mu_Coef_Air" type="6" refreshedVersion="5" background="1" saveData="1">
    <textPr codePage="65001" sourceFile="I:\Mi unidad\3_Master_UNAM\3_Intro_CompuPhys\Mercurial\introcomputationalphysics2\0-Proyecto_MonteCarlo\Cod_3D_Trayectoria\Modific8\Mu_Coef_Air.txt" delimited="0">
      <textFields count="4">
        <textField/>
        <textField position="4"/>
        <textField position="18"/>
        <textField position="29"/>
      </textFields>
    </textPr>
  </connection>
  <connection id="2" name="Mu_Coef_Al" type="6" refreshedVersion="5" background="1" saveData="1">
    <textPr codePage="65001" sourceFile="I:\Mi unidad\3_Master_UNAM\3_Intro_CompuPhys\Mercurial\introcomputationalphysics2\0-Proyecto_MonteCarlo\Cod_3D_Trayectoria\Modific8\Mu_Coef_Al.txt" delimited="0">
      <textFields count="3">
        <textField/>
        <textField position="14"/>
        <textField position="25"/>
      </textFields>
    </textPr>
  </connection>
  <connection id="3" name="Mu_Coef_Poly" type="6" refreshedVersion="5" background="1" saveData="1">
    <textPr codePage="1251" sourceFile="I:\Mi unidad\3_Master_UNAM\3_Intro_CompuPhys\Mercurial\introcomputationalphysics2\0-Proyecto_MonteCarlo\Cod_3D_Trayectoria\Modific8\Mu_Coef_Poly.txt" delimited="0">
      <textFields count="3">
        <textField/>
        <textField position="13"/>
        <textField position="22"/>
      </textFields>
    </textPr>
  </connection>
  <connection id="4" name="Mu_Coef_Soil" type="6" refreshedVersion="5" background="1" saveData="1">
    <textPr codePage="1251" sourceFile="I:\Mi unidad\3_Master_UNAM\3_Intro_CompuPhys\Mercurial\introcomputationalphysics2\0-Proyecto_MonteCarlo\Cod_3D_Trayectoria\Modific8\Mu_Coef_Soil.txt" delimited="0">
      <textFields count="3">
        <textField/>
        <textField position="13"/>
        <textField position="22"/>
      </textFields>
    </textPr>
  </connection>
</connections>
</file>

<file path=xl/sharedStrings.xml><?xml version="1.0" encoding="utf-8"?>
<sst xmlns="http://schemas.openxmlformats.org/spreadsheetml/2006/main" count="5" uniqueCount="5">
  <si>
    <t xml:space="preserve">Energia </t>
  </si>
  <si>
    <t>Agua</t>
  </si>
  <si>
    <t>Poly</t>
  </si>
  <si>
    <t>Air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</si>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</sst>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0.0000"/>
    <numFmt numFmtId="170" formatCode="0.000000"/>
    <numFmt numFmtId="171" formatCode="0.0000000"/>
    <numFmt numFmtId="172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u_Coef_Soil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_Coef_Poly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_Coef_Air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_Coef_A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E1" workbookViewId="0">
      <selection activeCell="L2" sqref="L2:L26"/>
    </sheetView>
  </sheetViews>
  <sheetFormatPr baseColWidth="10" defaultRowHeight="15" x14ac:dyDescent="0.25"/>
  <cols>
    <col min="3" max="3" width="12.5703125" bestFit="1" customWidth="1"/>
    <col min="5" max="5" width="13.5703125" bestFit="1" customWidth="1"/>
    <col min="8" max="8" width="24.7109375" bestFit="1" customWidth="1"/>
    <col min="9" max="9" width="26.42578125" bestFit="1" customWidth="1"/>
    <col min="10" max="10" width="27" bestFit="1" customWidth="1"/>
    <col min="11" max="11" width="25.5703125" bestFit="1" customWidth="1"/>
    <col min="12" max="12" width="2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4">
        <v>1E-3</v>
      </c>
      <c r="B2" s="2">
        <v>4078</v>
      </c>
      <c r="C2" s="4">
        <v>1894</v>
      </c>
      <c r="D2" s="1">
        <v>3606</v>
      </c>
      <c r="E2" s="5">
        <v>1185</v>
      </c>
      <c r="G2">
        <v>0</v>
      </c>
      <c r="H2" t="str">
        <f>"PosiblesEnergias["&amp;$G2&amp;"]="&amp;A2&amp;";"</f>
        <v>PosiblesEnergias[0]=0.001;</v>
      </c>
      <c r="I2" t="str">
        <f>"AtenuacionSoil["&amp;$G2&amp;"]="&amp;B2&amp;";"</f>
        <v>AtenuacionSoil[0]=4078;</v>
      </c>
      <c r="J2" t="str">
        <f>"AtenuacionPoly["&amp;$G2&amp;"]="&amp;C2&amp;";"</f>
        <v>AtenuacionPoly[0]=1894;</v>
      </c>
      <c r="K2" t="str">
        <f>"AtenuacionAir["&amp;$G2&amp;"]="&amp;D2&amp;";"</f>
        <v>AtenuacionAir[0]=3606;</v>
      </c>
      <c r="L2" t="str">
        <f>"AtenuacionAl["&amp;$G2&amp;"]="&amp;E2&amp;";"</f>
        <v>AtenuacionAl[0]=1185;</v>
      </c>
    </row>
    <row r="3" spans="1:12" x14ac:dyDescent="0.25">
      <c r="A3" s="4">
        <v>1.5E-3</v>
      </c>
      <c r="B3" s="2">
        <v>1376</v>
      </c>
      <c r="C3" s="4">
        <v>599.9</v>
      </c>
      <c r="D3" s="1">
        <v>1191</v>
      </c>
      <c r="E3" s="5">
        <v>402.2</v>
      </c>
      <c r="G3">
        <v>1</v>
      </c>
      <c r="H3" t="str">
        <f t="shared" ref="H3:H26" si="0">"PosiblesEnergias["&amp;G3&amp;"]="&amp;A3&amp;";"</f>
        <v>PosiblesEnergias[1]=0.0015;</v>
      </c>
      <c r="I3" t="str">
        <f t="shared" ref="I3:I26" si="1">"AtenuacionSoil["&amp;$G3&amp;"]="&amp;B3&amp;";"</f>
        <v>AtenuacionSoil[1]=1376;</v>
      </c>
      <c r="J3" t="str">
        <f t="shared" ref="J3:J26" si="2">"AtenuacionPoly["&amp;$G3&amp;"]="&amp;C3&amp;";"</f>
        <v>AtenuacionPoly[1]=599.9;</v>
      </c>
      <c r="K3" t="str">
        <f t="shared" ref="K3:K26" si="3">"AtenuacionAir["&amp;$G3&amp;"]="&amp;D3&amp;";"</f>
        <v>AtenuacionAir[1]=1191;</v>
      </c>
      <c r="L3" t="str">
        <f t="shared" ref="L3:L26" si="4">"AtenuacionAl["&amp;$G3&amp;"]="&amp;E3&amp;";"</f>
        <v>AtenuacionAl[1]=402.2;</v>
      </c>
    </row>
    <row r="4" spans="1:12" x14ac:dyDescent="0.25">
      <c r="A4" s="4">
        <v>2E-3</v>
      </c>
      <c r="B4" s="2">
        <v>617.29999999999995</v>
      </c>
      <c r="C4" s="4">
        <v>259.3</v>
      </c>
      <c r="D4" s="1">
        <v>527.9</v>
      </c>
      <c r="E4" s="5">
        <v>2263</v>
      </c>
      <c r="G4">
        <v>2</v>
      </c>
      <c r="H4" t="str">
        <f t="shared" si="0"/>
        <v>PosiblesEnergias[2]=0.002;</v>
      </c>
      <c r="I4" t="str">
        <f t="shared" si="1"/>
        <v>AtenuacionSoil[2]=617.3;</v>
      </c>
      <c r="J4" t="str">
        <f t="shared" si="2"/>
        <v>AtenuacionPoly[2]=259.3;</v>
      </c>
      <c r="K4" t="str">
        <f t="shared" si="3"/>
        <v>AtenuacionAir[2]=527.9;</v>
      </c>
      <c r="L4" t="str">
        <f t="shared" si="4"/>
        <v>AtenuacionAl[2]=2263;</v>
      </c>
    </row>
    <row r="5" spans="1:12" x14ac:dyDescent="0.25">
      <c r="A5" s="4">
        <v>3.0000000000000001E-3</v>
      </c>
      <c r="B5" s="2">
        <v>192.9</v>
      </c>
      <c r="C5" s="4">
        <v>77.430000000000007</v>
      </c>
      <c r="D5" s="2">
        <v>162.5</v>
      </c>
      <c r="E5" s="5">
        <v>788</v>
      </c>
      <c r="G5">
        <v>3</v>
      </c>
      <c r="H5" t="str">
        <f t="shared" si="0"/>
        <v>PosiblesEnergias[3]=0.003;</v>
      </c>
      <c r="I5" t="str">
        <f t="shared" si="1"/>
        <v>AtenuacionSoil[3]=192.9;</v>
      </c>
      <c r="J5" t="str">
        <f t="shared" si="2"/>
        <v>AtenuacionPoly[3]=77.43;</v>
      </c>
      <c r="K5" t="str">
        <f t="shared" si="3"/>
        <v>AtenuacionAir[3]=162.5;</v>
      </c>
      <c r="L5" t="str">
        <f t="shared" si="4"/>
        <v>AtenuacionAl[3]=788;</v>
      </c>
    </row>
    <row r="6" spans="1:12" x14ac:dyDescent="0.25">
      <c r="A6" s="4">
        <v>4.0000000000000001E-3</v>
      </c>
      <c r="B6" s="2">
        <v>82.78</v>
      </c>
      <c r="C6" s="4">
        <v>32.42</v>
      </c>
      <c r="D6" s="2">
        <v>77.88</v>
      </c>
      <c r="E6" s="5">
        <v>360.5</v>
      </c>
      <c r="G6">
        <v>4</v>
      </c>
      <c r="H6" t="str">
        <f t="shared" si="0"/>
        <v>PosiblesEnergias[4]=0.004;</v>
      </c>
      <c r="I6" t="str">
        <f t="shared" si="1"/>
        <v>AtenuacionSoil[4]=82.78;</v>
      </c>
      <c r="J6" t="str">
        <f t="shared" si="2"/>
        <v>AtenuacionPoly[4]=32.42;</v>
      </c>
      <c r="K6" t="str">
        <f t="shared" si="3"/>
        <v>AtenuacionAir[4]=77.88;</v>
      </c>
      <c r="L6" t="str">
        <f t="shared" si="4"/>
        <v>AtenuacionAl[4]=360.5;</v>
      </c>
    </row>
    <row r="7" spans="1:12" x14ac:dyDescent="0.25">
      <c r="A7" s="4">
        <v>5.0000000000000001E-3</v>
      </c>
      <c r="B7" s="2">
        <v>42.58</v>
      </c>
      <c r="C7" s="4">
        <v>16.43</v>
      </c>
      <c r="D7" s="2">
        <v>40.270000000000003</v>
      </c>
      <c r="E7" s="5">
        <v>193.4</v>
      </c>
      <c r="G7">
        <v>5</v>
      </c>
      <c r="H7" t="str">
        <f t="shared" si="0"/>
        <v>PosiblesEnergias[5]=0.005;</v>
      </c>
      <c r="I7" t="str">
        <f t="shared" si="1"/>
        <v>AtenuacionSoil[5]=42.58;</v>
      </c>
      <c r="J7" t="str">
        <f t="shared" si="2"/>
        <v>AtenuacionPoly[5]=16.43;</v>
      </c>
      <c r="K7" t="str">
        <f t="shared" si="3"/>
        <v>AtenuacionAir[5]=40.27;</v>
      </c>
      <c r="L7" t="str">
        <f t="shared" si="4"/>
        <v>AtenuacionAl[5]=193.4;</v>
      </c>
    </row>
    <row r="8" spans="1:12" x14ac:dyDescent="0.25">
      <c r="A8" s="4">
        <v>6.0000000000000001E-3</v>
      </c>
      <c r="B8" s="2">
        <v>24.64</v>
      </c>
      <c r="C8" s="4">
        <v>9.4320000000000004</v>
      </c>
      <c r="D8" s="2">
        <v>23.41</v>
      </c>
      <c r="E8" s="5">
        <v>115.3</v>
      </c>
      <c r="G8">
        <v>6</v>
      </c>
      <c r="H8" t="str">
        <f t="shared" si="0"/>
        <v>PosiblesEnergias[6]=0.006;</v>
      </c>
      <c r="I8" t="str">
        <f t="shared" si="1"/>
        <v>AtenuacionSoil[6]=24.64;</v>
      </c>
      <c r="J8" t="str">
        <f t="shared" si="2"/>
        <v>AtenuacionPoly[6]=9.432;</v>
      </c>
      <c r="K8" t="str">
        <f t="shared" si="3"/>
        <v>AtenuacionAir[6]=23.41;</v>
      </c>
      <c r="L8" t="str">
        <f t="shared" si="4"/>
        <v>AtenuacionAl[6]=115.3;</v>
      </c>
    </row>
    <row r="9" spans="1:12" x14ac:dyDescent="0.25">
      <c r="A9" s="4">
        <v>8.0000000000000002E-3</v>
      </c>
      <c r="B9" s="2">
        <v>10.37</v>
      </c>
      <c r="C9" s="4">
        <v>3.9750000000000001</v>
      </c>
      <c r="D9" s="2">
        <v>9.9209999999999994</v>
      </c>
      <c r="E9" s="5">
        <v>50.33</v>
      </c>
      <c r="G9">
        <v>7</v>
      </c>
      <c r="H9" t="str">
        <f t="shared" si="0"/>
        <v>PosiblesEnergias[7]=0.008;</v>
      </c>
      <c r="I9" t="str">
        <f t="shared" si="1"/>
        <v>AtenuacionSoil[7]=10.37;</v>
      </c>
      <c r="J9" t="str">
        <f t="shared" si="2"/>
        <v>AtenuacionPoly[7]=3.975;</v>
      </c>
      <c r="K9" t="str">
        <f t="shared" si="3"/>
        <v>AtenuacionAir[7]=9.921;</v>
      </c>
      <c r="L9" t="str">
        <f t="shared" si="4"/>
        <v>AtenuacionAl[7]=50.33;</v>
      </c>
    </row>
    <row r="10" spans="1:12" x14ac:dyDescent="0.25">
      <c r="A10" s="4">
        <v>0.01</v>
      </c>
      <c r="B10" s="4">
        <v>5.3289999999999997</v>
      </c>
      <c r="C10" s="4">
        <v>2.0880000000000001</v>
      </c>
      <c r="D10" s="3">
        <v>5.12</v>
      </c>
      <c r="E10" s="5">
        <v>26.23</v>
      </c>
      <c r="G10">
        <v>8</v>
      </c>
      <c r="H10" t="str">
        <f t="shared" si="0"/>
        <v>PosiblesEnergias[8]=0.01;</v>
      </c>
      <c r="I10" t="str">
        <f t="shared" si="1"/>
        <v>AtenuacionSoil[8]=5.329;</v>
      </c>
      <c r="J10" t="str">
        <f t="shared" si="2"/>
        <v>AtenuacionPoly[8]=2.088;</v>
      </c>
      <c r="K10" t="str">
        <f t="shared" si="3"/>
        <v>AtenuacionAir[8]=5.12;</v>
      </c>
      <c r="L10" t="str">
        <f t="shared" si="4"/>
        <v>AtenuacionAl[8]=26.23;</v>
      </c>
    </row>
    <row r="11" spans="1:12" x14ac:dyDescent="0.25">
      <c r="A11" s="4">
        <v>1.4999999999999999E-2</v>
      </c>
      <c r="B11" s="4">
        <v>1.673</v>
      </c>
      <c r="C11" s="4">
        <v>0.74519999999999997</v>
      </c>
      <c r="D11" s="3">
        <v>1.6140000000000001</v>
      </c>
      <c r="E11" s="5">
        <v>7.9550000000000001</v>
      </c>
      <c r="G11">
        <v>9</v>
      </c>
      <c r="H11" t="str">
        <f t="shared" si="0"/>
        <v>PosiblesEnergias[9]=0.015;</v>
      </c>
      <c r="I11" t="str">
        <f t="shared" si="1"/>
        <v>AtenuacionSoil[9]=1.673;</v>
      </c>
      <c r="J11" t="str">
        <f t="shared" si="2"/>
        <v>AtenuacionPoly[9]=0.7452;</v>
      </c>
      <c r="K11" t="str">
        <f t="shared" si="3"/>
        <v>AtenuacionAir[9]=1.614;</v>
      </c>
      <c r="L11" t="str">
        <f t="shared" si="4"/>
        <v>AtenuacionAl[9]=7.955;</v>
      </c>
    </row>
    <row r="12" spans="1:12" x14ac:dyDescent="0.25">
      <c r="A12" s="4">
        <v>0.02</v>
      </c>
      <c r="B12" s="4">
        <v>0.80959999999999999</v>
      </c>
      <c r="C12" s="4">
        <v>0.43149999999999999</v>
      </c>
      <c r="D12" s="3">
        <v>0.77790000000000004</v>
      </c>
      <c r="E12" s="5">
        <v>3.4409999999999998</v>
      </c>
      <c r="G12">
        <v>10</v>
      </c>
      <c r="H12" t="str">
        <f t="shared" si="0"/>
        <v>PosiblesEnergias[10]=0.02;</v>
      </c>
      <c r="I12" t="str">
        <f t="shared" si="1"/>
        <v>AtenuacionSoil[10]=0.8096;</v>
      </c>
      <c r="J12" t="str">
        <f t="shared" si="2"/>
        <v>AtenuacionPoly[10]=0.4315;</v>
      </c>
      <c r="K12" t="str">
        <f t="shared" si="3"/>
        <v>AtenuacionAir[10]=0.7779;</v>
      </c>
      <c r="L12" t="str">
        <f t="shared" si="4"/>
        <v>AtenuacionAl[10]=3.441;</v>
      </c>
    </row>
    <row r="13" spans="1:12" x14ac:dyDescent="0.25">
      <c r="A13" s="4">
        <v>0.03</v>
      </c>
      <c r="B13" s="4">
        <v>0.37559999999999999</v>
      </c>
      <c r="C13" s="4">
        <v>0.27060000000000001</v>
      </c>
      <c r="D13" s="3">
        <v>0.3538</v>
      </c>
      <c r="E13" s="5">
        <v>1.1279999999999999</v>
      </c>
      <c r="G13">
        <v>11</v>
      </c>
      <c r="H13" t="str">
        <f t="shared" si="0"/>
        <v>PosiblesEnergias[11]=0.03;</v>
      </c>
      <c r="I13" t="str">
        <f t="shared" si="1"/>
        <v>AtenuacionSoil[11]=0.3756;</v>
      </c>
      <c r="J13" t="str">
        <f t="shared" si="2"/>
        <v>AtenuacionPoly[11]=0.2706;</v>
      </c>
      <c r="K13" t="str">
        <f t="shared" si="3"/>
        <v>AtenuacionAir[11]=0.3538;</v>
      </c>
      <c r="L13" t="str">
        <f t="shared" si="4"/>
        <v>AtenuacionAl[11]=1.128;</v>
      </c>
    </row>
    <row r="14" spans="1:12" x14ac:dyDescent="0.25">
      <c r="A14" s="4">
        <v>0.04</v>
      </c>
      <c r="B14" s="4">
        <v>0.26829999999999998</v>
      </c>
      <c r="C14" s="4">
        <v>0.22750000000000001</v>
      </c>
      <c r="D14" s="3">
        <v>0.2485</v>
      </c>
      <c r="E14" s="5">
        <v>0.56850000000000001</v>
      </c>
      <c r="G14">
        <v>12</v>
      </c>
      <c r="H14" t="str">
        <f t="shared" si="0"/>
        <v>PosiblesEnergias[12]=0.04;</v>
      </c>
      <c r="I14" t="str">
        <f t="shared" si="1"/>
        <v>AtenuacionSoil[12]=0.2683;</v>
      </c>
      <c r="J14" t="str">
        <f t="shared" si="2"/>
        <v>AtenuacionPoly[12]=0.2275;</v>
      </c>
      <c r="K14" t="str">
        <f t="shared" si="3"/>
        <v>AtenuacionAir[12]=0.2485;</v>
      </c>
      <c r="L14" t="str">
        <f t="shared" si="4"/>
        <v>AtenuacionAl[12]=0.5685;</v>
      </c>
    </row>
    <row r="15" spans="1:12" x14ac:dyDescent="0.25">
      <c r="A15" s="4">
        <v>0.05</v>
      </c>
      <c r="B15" s="4">
        <v>0.22689999999999999</v>
      </c>
      <c r="C15" s="4">
        <v>0.2084</v>
      </c>
      <c r="D15" s="3">
        <v>0.20799999999999999</v>
      </c>
      <c r="E15" s="5">
        <v>0.36809999999999998</v>
      </c>
      <c r="G15">
        <v>13</v>
      </c>
      <c r="H15" t="str">
        <f t="shared" si="0"/>
        <v>PosiblesEnergias[13]=0.05;</v>
      </c>
      <c r="I15" t="str">
        <f t="shared" si="1"/>
        <v>AtenuacionSoil[13]=0.2269;</v>
      </c>
      <c r="J15" t="str">
        <f t="shared" si="2"/>
        <v>AtenuacionPoly[13]=0.2084;</v>
      </c>
      <c r="K15" t="str">
        <f t="shared" si="3"/>
        <v>AtenuacionAir[13]=0.208;</v>
      </c>
      <c r="L15" t="str">
        <f t="shared" si="4"/>
        <v>AtenuacionAl[13]=0.3681;</v>
      </c>
    </row>
    <row r="16" spans="1:12" x14ac:dyDescent="0.25">
      <c r="A16" s="4">
        <v>0.06</v>
      </c>
      <c r="B16" s="4">
        <v>0.2059</v>
      </c>
      <c r="C16" s="4">
        <v>0.19700000000000001</v>
      </c>
      <c r="D16" s="3">
        <v>0.1875</v>
      </c>
      <c r="E16" s="5">
        <v>0.27779999999999999</v>
      </c>
      <c r="G16">
        <v>14</v>
      </c>
      <c r="H16" t="str">
        <f t="shared" si="0"/>
        <v>PosiblesEnergias[14]=0.06;</v>
      </c>
      <c r="I16" t="str">
        <f t="shared" si="1"/>
        <v>AtenuacionSoil[14]=0.2059;</v>
      </c>
      <c r="J16" t="str">
        <f t="shared" si="2"/>
        <v>AtenuacionPoly[14]=0.197;</v>
      </c>
      <c r="K16" t="str">
        <f t="shared" si="3"/>
        <v>AtenuacionAir[14]=0.1875;</v>
      </c>
      <c r="L16" t="str">
        <f t="shared" si="4"/>
        <v>AtenuacionAl[14]=0.2778;</v>
      </c>
    </row>
    <row r="17" spans="1:12" x14ac:dyDescent="0.25">
      <c r="A17" s="4">
        <v>0.08</v>
      </c>
      <c r="B17" s="4">
        <v>0.1837</v>
      </c>
      <c r="C17" s="4">
        <v>0.18229999999999999</v>
      </c>
      <c r="D17" s="3">
        <v>0.16619999999999999</v>
      </c>
      <c r="E17" s="5">
        <v>0.20180000000000001</v>
      </c>
      <c r="G17">
        <v>15</v>
      </c>
      <c r="H17" t="str">
        <f t="shared" si="0"/>
        <v>PosiblesEnergias[15]=0.08;</v>
      </c>
      <c r="I17" t="str">
        <f t="shared" si="1"/>
        <v>AtenuacionSoil[15]=0.1837;</v>
      </c>
      <c r="J17" t="str">
        <f t="shared" si="2"/>
        <v>AtenuacionPoly[15]=0.1823;</v>
      </c>
      <c r="K17" t="str">
        <f t="shared" si="3"/>
        <v>AtenuacionAir[15]=0.1662;</v>
      </c>
      <c r="L17" t="str">
        <f t="shared" si="4"/>
        <v>AtenuacionAl[15]=0.2018;</v>
      </c>
    </row>
    <row r="18" spans="1:12" x14ac:dyDescent="0.25">
      <c r="A18" s="4">
        <v>0.1</v>
      </c>
      <c r="B18" s="4">
        <v>0.17069999999999999</v>
      </c>
      <c r="C18" s="4">
        <v>0.1719</v>
      </c>
      <c r="D18" s="3">
        <v>0.15409999999999999</v>
      </c>
      <c r="E18" s="5">
        <v>0.1704</v>
      </c>
      <c r="G18">
        <v>16</v>
      </c>
      <c r="H18" t="str">
        <f t="shared" si="0"/>
        <v>PosiblesEnergias[16]=0.1;</v>
      </c>
      <c r="I18" t="str">
        <f t="shared" si="1"/>
        <v>AtenuacionSoil[16]=0.1707;</v>
      </c>
      <c r="J18" t="str">
        <f t="shared" si="2"/>
        <v>AtenuacionPoly[16]=0.1719;</v>
      </c>
      <c r="K18" t="str">
        <f t="shared" si="3"/>
        <v>AtenuacionAir[16]=0.1541;</v>
      </c>
      <c r="L18" t="str">
        <f t="shared" si="4"/>
        <v>AtenuacionAl[16]=0.1704;</v>
      </c>
    </row>
    <row r="19" spans="1:12" x14ac:dyDescent="0.25">
      <c r="A19" s="4">
        <v>0.15</v>
      </c>
      <c r="B19" s="4">
        <v>0.15049999999999999</v>
      </c>
      <c r="C19" s="4">
        <v>0.15340000000000001</v>
      </c>
      <c r="D19" s="3">
        <v>0.1356</v>
      </c>
      <c r="E19" s="5">
        <v>0.13780000000000001</v>
      </c>
      <c r="G19">
        <v>17</v>
      </c>
      <c r="H19" t="str">
        <f t="shared" si="0"/>
        <v>PosiblesEnergias[17]=0.15;</v>
      </c>
      <c r="I19" t="str">
        <f t="shared" si="1"/>
        <v>AtenuacionSoil[17]=0.1505;</v>
      </c>
      <c r="J19" t="str">
        <f t="shared" si="2"/>
        <v>AtenuacionPoly[17]=0.1534;</v>
      </c>
      <c r="K19" t="str">
        <f t="shared" si="3"/>
        <v>AtenuacionAir[17]=0.1356;</v>
      </c>
      <c r="L19" t="str">
        <f t="shared" si="4"/>
        <v>AtenuacionAl[17]=0.1378;</v>
      </c>
    </row>
    <row r="20" spans="1:12" x14ac:dyDescent="0.25">
      <c r="A20" s="4">
        <v>0.2</v>
      </c>
      <c r="B20" s="4">
        <v>0.13700000000000001</v>
      </c>
      <c r="C20" s="4">
        <v>0.14019999999999999</v>
      </c>
      <c r="D20" s="3">
        <v>0.12330000000000001</v>
      </c>
      <c r="E20" s="5">
        <v>0.12230000000000001</v>
      </c>
      <c r="G20">
        <v>18</v>
      </c>
      <c r="H20" t="str">
        <f t="shared" si="0"/>
        <v>PosiblesEnergias[18]=0.2;</v>
      </c>
      <c r="I20" t="str">
        <f t="shared" si="1"/>
        <v>AtenuacionSoil[18]=0.137;</v>
      </c>
      <c r="J20" t="str">
        <f t="shared" si="2"/>
        <v>AtenuacionPoly[18]=0.1402;</v>
      </c>
      <c r="K20" t="str">
        <f t="shared" si="3"/>
        <v>AtenuacionAir[18]=0.1233;</v>
      </c>
      <c r="L20" t="str">
        <f t="shared" si="4"/>
        <v>AtenuacionAl[18]=0.1223;</v>
      </c>
    </row>
    <row r="21" spans="1:12" x14ac:dyDescent="0.25">
      <c r="A21" s="4">
        <v>0.3</v>
      </c>
      <c r="B21" s="4">
        <v>0.1186</v>
      </c>
      <c r="C21" s="4">
        <v>0.1217</v>
      </c>
      <c r="D21" s="3">
        <v>0.1067</v>
      </c>
      <c r="E21" s="5">
        <v>0.1042</v>
      </c>
      <c r="G21">
        <v>19</v>
      </c>
      <c r="H21" t="str">
        <f t="shared" si="0"/>
        <v>PosiblesEnergias[19]=0.3;</v>
      </c>
      <c r="I21" t="str">
        <f t="shared" si="1"/>
        <v>AtenuacionSoil[19]=0.1186;</v>
      </c>
      <c r="J21" t="str">
        <f t="shared" si="2"/>
        <v>AtenuacionPoly[19]=0.1217;</v>
      </c>
      <c r="K21" t="str">
        <f t="shared" si="3"/>
        <v>AtenuacionAir[19]=0.1067;</v>
      </c>
      <c r="L21" t="str">
        <f t="shared" si="4"/>
        <v>AtenuacionAl[19]=0.1042;</v>
      </c>
    </row>
    <row r="22" spans="1:12" x14ac:dyDescent="0.25">
      <c r="A22" s="4">
        <v>0.4</v>
      </c>
      <c r="B22" s="4">
        <v>0.1061</v>
      </c>
      <c r="C22" s="4">
        <v>0.1089</v>
      </c>
      <c r="D22" s="3">
        <v>9.5490000000000005E-2</v>
      </c>
      <c r="E22" s="5">
        <v>9.2759999999999995E-2</v>
      </c>
      <c r="G22">
        <v>20</v>
      </c>
      <c r="H22" t="str">
        <f t="shared" si="0"/>
        <v>PosiblesEnergias[20]=0.4;</v>
      </c>
      <c r="I22" t="str">
        <f t="shared" si="1"/>
        <v>AtenuacionSoil[20]=0.1061;</v>
      </c>
      <c r="J22" t="str">
        <f t="shared" si="2"/>
        <v>AtenuacionPoly[20]=0.1089;</v>
      </c>
      <c r="K22" t="str">
        <f t="shared" si="3"/>
        <v>AtenuacionAir[20]=0.09549;</v>
      </c>
      <c r="L22" t="str">
        <f t="shared" si="4"/>
        <v>AtenuacionAl[20]=0.09276;</v>
      </c>
    </row>
    <row r="23" spans="1:12" x14ac:dyDescent="0.25">
      <c r="A23" s="4">
        <v>0.5</v>
      </c>
      <c r="B23" s="4">
        <v>9.6869999999999998E-2</v>
      </c>
      <c r="C23" s="4">
        <v>9.9470000000000003E-2</v>
      </c>
      <c r="D23" s="3">
        <v>8.7120000000000003E-2</v>
      </c>
      <c r="E23" s="5">
        <v>8.4449999999999997E-2</v>
      </c>
      <c r="G23">
        <v>21</v>
      </c>
      <c r="H23" t="str">
        <f t="shared" si="0"/>
        <v>PosiblesEnergias[21]=0.5;</v>
      </c>
      <c r="I23" t="str">
        <f t="shared" si="1"/>
        <v>AtenuacionSoil[21]=0.09687;</v>
      </c>
      <c r="J23" t="str">
        <f t="shared" si="2"/>
        <v>AtenuacionPoly[21]=0.09947;</v>
      </c>
      <c r="K23" t="str">
        <f t="shared" si="3"/>
        <v>AtenuacionAir[21]=0.08712;</v>
      </c>
      <c r="L23" t="str">
        <f t="shared" si="4"/>
        <v>AtenuacionAl[21]=0.08445;</v>
      </c>
    </row>
    <row r="24" spans="1:12" x14ac:dyDescent="0.25">
      <c r="A24" s="4">
        <v>0.6</v>
      </c>
      <c r="B24" s="4">
        <v>8.9560000000000001E-2</v>
      </c>
      <c r="C24" s="4">
        <v>9.1980000000000006E-2</v>
      </c>
      <c r="D24" s="3">
        <v>8.0549999999999997E-2</v>
      </c>
      <c r="E24" s="5">
        <v>7.8020000000000006E-2</v>
      </c>
      <c r="G24">
        <v>22</v>
      </c>
      <c r="H24" t="str">
        <f t="shared" si="0"/>
        <v>PosiblesEnergias[22]=0.6;</v>
      </c>
      <c r="I24" t="str">
        <f t="shared" si="1"/>
        <v>AtenuacionSoil[22]=0.08956;</v>
      </c>
      <c r="J24" t="str">
        <f t="shared" si="2"/>
        <v>AtenuacionPoly[22]=0.09198;</v>
      </c>
      <c r="K24" t="str">
        <f t="shared" si="3"/>
        <v>AtenuacionAir[22]=0.08055;</v>
      </c>
      <c r="L24" t="str">
        <f t="shared" si="4"/>
        <v>AtenuacionAl[22]=0.07802;</v>
      </c>
    </row>
    <row r="25" spans="1:12" x14ac:dyDescent="0.25">
      <c r="A25" s="4">
        <v>0.8</v>
      </c>
      <c r="B25" s="4">
        <v>7.8649999999999998E-2</v>
      </c>
      <c r="C25" s="4">
        <v>8.0780000000000005E-2</v>
      </c>
      <c r="D25" s="3">
        <v>7.0739999999999997E-2</v>
      </c>
      <c r="E25" s="5">
        <v>6.8409999999999999E-2</v>
      </c>
      <c r="G25">
        <v>23</v>
      </c>
      <c r="H25" t="str">
        <f t="shared" si="0"/>
        <v>PosiblesEnergias[23]=0.8;</v>
      </c>
      <c r="I25" t="str">
        <f t="shared" si="1"/>
        <v>AtenuacionSoil[23]=0.07865;</v>
      </c>
      <c r="J25" t="str">
        <f t="shared" si="2"/>
        <v>AtenuacionPoly[23]=0.08078;</v>
      </c>
      <c r="K25" t="str">
        <f t="shared" si="3"/>
        <v>AtenuacionAir[23]=0.07074;</v>
      </c>
      <c r="L25" t="str">
        <f t="shared" si="4"/>
        <v>AtenuacionAl[23]=0.06841;</v>
      </c>
    </row>
    <row r="26" spans="1:12" x14ac:dyDescent="0.25">
      <c r="A26" s="4">
        <v>1</v>
      </c>
      <c r="B26" s="4">
        <v>7.0720000000000005E-2</v>
      </c>
      <c r="C26" s="4">
        <v>7.2620000000000004E-2</v>
      </c>
      <c r="D26" s="5">
        <v>6.3579999999999998E-2</v>
      </c>
      <c r="E26" s="5">
        <v>6.1460000000000001E-2</v>
      </c>
      <c r="G26">
        <v>24</v>
      </c>
      <c r="H26" t="str">
        <f t="shared" si="0"/>
        <v>PosiblesEnergias[24]=1;</v>
      </c>
      <c r="I26" t="str">
        <f t="shared" si="1"/>
        <v>AtenuacionSoil[24]=0.07072;</v>
      </c>
      <c r="J26" t="str">
        <f t="shared" si="2"/>
        <v>AtenuacionPoly[24]=0.07262;</v>
      </c>
      <c r="K26" t="str">
        <f t="shared" si="3"/>
        <v>AtenuacionAir[24]=0.06358;</v>
      </c>
      <c r="L26" t="str">
        <f t="shared" si="4"/>
        <v>AtenuacionAl[24]=0.06146;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baseColWidth="10" defaultRowHeight="15" x14ac:dyDescent="0.25"/>
  <cols>
    <col min="1" max="1" width="9.5703125" bestFit="1" customWidth="1"/>
    <col min="2" max="2" width="12.5703125" bestFit="1" customWidth="1"/>
    <col min="3" max="3" width="12" bestFit="1" customWidth="1"/>
  </cols>
  <sheetData>
    <row r="1" spans="1:2" x14ac:dyDescent="0.25">
      <c r="A1" s="4">
        <v>1E-3</v>
      </c>
      <c r="B1" s="2">
        <v>4078</v>
      </c>
    </row>
    <row r="2" spans="1:2" x14ac:dyDescent="0.25">
      <c r="A2" s="4">
        <v>1.5E-3</v>
      </c>
      <c r="B2" s="2">
        <v>1376</v>
      </c>
    </row>
    <row r="3" spans="1:2" x14ac:dyDescent="0.25">
      <c r="A3" s="4">
        <v>2E-3</v>
      </c>
      <c r="B3" s="2">
        <v>617.29999999999995</v>
      </c>
    </row>
    <row r="4" spans="1:2" x14ac:dyDescent="0.25">
      <c r="A4" s="4">
        <v>3.0000000000000001E-3</v>
      </c>
      <c r="B4" s="2">
        <v>192.9</v>
      </c>
    </row>
    <row r="5" spans="1:2" x14ac:dyDescent="0.25">
      <c r="A5" s="4">
        <v>4.0000000000000001E-3</v>
      </c>
      <c r="B5" s="2">
        <v>82.78</v>
      </c>
    </row>
    <row r="6" spans="1:2" x14ac:dyDescent="0.25">
      <c r="A6" s="4">
        <v>5.0000000000000001E-3</v>
      </c>
      <c r="B6" s="2">
        <v>42.58</v>
      </c>
    </row>
    <row r="7" spans="1:2" x14ac:dyDescent="0.25">
      <c r="A7" s="4">
        <v>6.0000000000000001E-3</v>
      </c>
      <c r="B7" s="2">
        <v>24.64</v>
      </c>
    </row>
    <row r="8" spans="1:2" x14ac:dyDescent="0.25">
      <c r="A8" s="4">
        <v>8.0000000000000002E-3</v>
      </c>
      <c r="B8" s="2">
        <v>10.37</v>
      </c>
    </row>
    <row r="9" spans="1:2" x14ac:dyDescent="0.25">
      <c r="A9" s="4">
        <v>0.01</v>
      </c>
      <c r="B9" s="4">
        <v>5.3289999999999997</v>
      </c>
    </row>
    <row r="10" spans="1:2" x14ac:dyDescent="0.25">
      <c r="A10" s="4">
        <v>1.4999999999999999E-2</v>
      </c>
      <c r="B10" s="4">
        <v>1.673</v>
      </c>
    </row>
    <row r="11" spans="1:2" x14ac:dyDescent="0.25">
      <c r="A11" s="4">
        <v>0.02</v>
      </c>
      <c r="B11" s="4">
        <v>0.80959999999999999</v>
      </c>
    </row>
    <row r="12" spans="1:2" x14ac:dyDescent="0.25">
      <c r="A12" s="4">
        <v>0.03</v>
      </c>
      <c r="B12" s="4">
        <v>0.37559999999999999</v>
      </c>
    </row>
    <row r="13" spans="1:2" x14ac:dyDescent="0.25">
      <c r="A13" s="4">
        <v>0.04</v>
      </c>
      <c r="B13" s="4">
        <v>0.26829999999999998</v>
      </c>
    </row>
    <row r="14" spans="1:2" x14ac:dyDescent="0.25">
      <c r="A14" s="4">
        <v>0.05</v>
      </c>
      <c r="B14" s="4">
        <v>0.22689999999999999</v>
      </c>
    </row>
    <row r="15" spans="1:2" x14ac:dyDescent="0.25">
      <c r="A15" s="4">
        <v>0.06</v>
      </c>
      <c r="B15" s="4">
        <v>0.2059</v>
      </c>
    </row>
    <row r="16" spans="1:2" x14ac:dyDescent="0.25">
      <c r="A16" s="4">
        <v>0.08</v>
      </c>
      <c r="B16" s="4">
        <v>0.1837</v>
      </c>
    </row>
    <row r="17" spans="1:2" x14ac:dyDescent="0.25">
      <c r="A17" s="4">
        <v>0.1</v>
      </c>
      <c r="B17" s="4">
        <v>0.17069999999999999</v>
      </c>
    </row>
    <row r="18" spans="1:2" x14ac:dyDescent="0.25">
      <c r="A18" s="4">
        <v>0.15</v>
      </c>
      <c r="B18" s="4">
        <v>0.15049999999999999</v>
      </c>
    </row>
    <row r="19" spans="1:2" x14ac:dyDescent="0.25">
      <c r="A19" s="4">
        <v>0.2</v>
      </c>
      <c r="B19" s="4">
        <v>0.13700000000000001</v>
      </c>
    </row>
    <row r="20" spans="1:2" x14ac:dyDescent="0.25">
      <c r="A20" s="4">
        <v>0.3</v>
      </c>
      <c r="B20" s="4">
        <v>0.1186</v>
      </c>
    </row>
    <row r="21" spans="1:2" x14ac:dyDescent="0.25">
      <c r="A21" s="4">
        <v>0.4</v>
      </c>
      <c r="B21" s="4">
        <v>0.1061</v>
      </c>
    </row>
    <row r="22" spans="1:2" x14ac:dyDescent="0.25">
      <c r="A22" s="4">
        <v>0.5</v>
      </c>
      <c r="B22" s="4">
        <v>9.6869999999999998E-2</v>
      </c>
    </row>
    <row r="23" spans="1:2" x14ac:dyDescent="0.25">
      <c r="A23" s="4">
        <v>0.6</v>
      </c>
      <c r="B23" s="4">
        <v>8.9560000000000001E-2</v>
      </c>
    </row>
    <row r="24" spans="1:2" x14ac:dyDescent="0.25">
      <c r="A24" s="4">
        <v>0.8</v>
      </c>
      <c r="B24" s="4">
        <v>7.8649999999999998E-2</v>
      </c>
    </row>
    <row r="25" spans="1:2" x14ac:dyDescent="0.25">
      <c r="A25" s="4">
        <v>1</v>
      </c>
      <c r="B25" s="4">
        <v>7.0720000000000005E-2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baseColWidth="10" defaultRowHeight="15" x14ac:dyDescent="0.25"/>
  <cols>
    <col min="1" max="1" width="14.42578125" bestFit="1" customWidth="1"/>
    <col min="2" max="2" width="12.5703125" bestFit="1" customWidth="1"/>
    <col min="3" max="3" width="12" bestFit="1" customWidth="1"/>
  </cols>
  <sheetData>
    <row r="1" spans="1:2" x14ac:dyDescent="0.25">
      <c r="A1" s="4">
        <v>1E-3</v>
      </c>
      <c r="B1" s="4">
        <v>1894</v>
      </c>
    </row>
    <row r="2" spans="1:2" x14ac:dyDescent="0.25">
      <c r="A2" s="4">
        <v>1.5E-3</v>
      </c>
      <c r="B2" s="4">
        <v>599.9</v>
      </c>
    </row>
    <row r="3" spans="1:2" x14ac:dyDescent="0.25">
      <c r="A3" s="4">
        <v>2E-3</v>
      </c>
      <c r="B3" s="4">
        <v>259.3</v>
      </c>
    </row>
    <row r="4" spans="1:2" x14ac:dyDescent="0.25">
      <c r="A4" s="4">
        <v>3.0000000000000001E-3</v>
      </c>
      <c r="B4" s="4">
        <v>77.430000000000007</v>
      </c>
    </row>
    <row r="5" spans="1:2" x14ac:dyDescent="0.25">
      <c r="A5" s="4">
        <v>4.0000000000000001E-3</v>
      </c>
      <c r="B5" s="4">
        <v>32.42</v>
      </c>
    </row>
    <row r="6" spans="1:2" x14ac:dyDescent="0.25">
      <c r="A6" s="4">
        <v>5.0000000000000001E-3</v>
      </c>
      <c r="B6" s="4">
        <v>16.43</v>
      </c>
    </row>
    <row r="7" spans="1:2" x14ac:dyDescent="0.25">
      <c r="A7" s="4">
        <v>6.0000000000000001E-3</v>
      </c>
      <c r="B7" s="4">
        <v>9.4320000000000004</v>
      </c>
    </row>
    <row r="8" spans="1:2" x14ac:dyDescent="0.25">
      <c r="A8" s="4">
        <v>8.0000000000000002E-3</v>
      </c>
      <c r="B8" s="4">
        <v>3.9750000000000001</v>
      </c>
    </row>
    <row r="9" spans="1:2" x14ac:dyDescent="0.25">
      <c r="A9" s="4">
        <v>0.01</v>
      </c>
      <c r="B9" s="4">
        <v>2.0880000000000001</v>
      </c>
    </row>
    <row r="10" spans="1:2" x14ac:dyDescent="0.25">
      <c r="A10" s="4">
        <v>1.4999999999999999E-2</v>
      </c>
      <c r="B10" s="4">
        <v>0.74519999999999997</v>
      </c>
    </row>
    <row r="11" spans="1:2" x14ac:dyDescent="0.25">
      <c r="A11" s="4">
        <v>0.02</v>
      </c>
      <c r="B11" s="4">
        <v>0.43149999999999999</v>
      </c>
    </row>
    <row r="12" spans="1:2" x14ac:dyDescent="0.25">
      <c r="A12" s="4">
        <v>0.03</v>
      </c>
      <c r="B12" s="4">
        <v>0.27060000000000001</v>
      </c>
    </row>
    <row r="13" spans="1:2" x14ac:dyDescent="0.25">
      <c r="A13" s="4">
        <v>0.04</v>
      </c>
      <c r="B13" s="4">
        <v>0.22750000000000001</v>
      </c>
    </row>
    <row r="14" spans="1:2" x14ac:dyDescent="0.25">
      <c r="A14" s="4">
        <v>0.05</v>
      </c>
      <c r="B14" s="4">
        <v>0.2084</v>
      </c>
    </row>
    <row r="15" spans="1:2" x14ac:dyDescent="0.25">
      <c r="A15" s="4">
        <v>0.06</v>
      </c>
      <c r="B15" s="4">
        <v>0.19700000000000001</v>
      </c>
    </row>
    <row r="16" spans="1:2" x14ac:dyDescent="0.25">
      <c r="A16" s="4">
        <v>0.08</v>
      </c>
      <c r="B16" s="4">
        <v>0.18229999999999999</v>
      </c>
    </row>
    <row r="17" spans="1:2" x14ac:dyDescent="0.25">
      <c r="A17" s="4">
        <v>0.1</v>
      </c>
      <c r="B17" s="4">
        <v>0.1719</v>
      </c>
    </row>
    <row r="18" spans="1:2" x14ac:dyDescent="0.25">
      <c r="A18" s="4">
        <v>0.15</v>
      </c>
      <c r="B18" s="4">
        <v>0.15340000000000001</v>
      </c>
    </row>
    <row r="19" spans="1:2" x14ac:dyDescent="0.25">
      <c r="A19" s="4">
        <v>0.2</v>
      </c>
      <c r="B19" s="4">
        <v>0.14019999999999999</v>
      </c>
    </row>
    <row r="20" spans="1:2" x14ac:dyDescent="0.25">
      <c r="A20" s="4">
        <v>0.3</v>
      </c>
      <c r="B20" s="4">
        <v>0.1217</v>
      </c>
    </row>
    <row r="21" spans="1:2" x14ac:dyDescent="0.25">
      <c r="A21" s="4">
        <v>0.4</v>
      </c>
      <c r="B21" s="4">
        <v>0.1089</v>
      </c>
    </row>
    <row r="22" spans="1:2" x14ac:dyDescent="0.25">
      <c r="A22" s="4">
        <v>0.5</v>
      </c>
      <c r="B22" s="4">
        <v>9.9470000000000003E-2</v>
      </c>
    </row>
    <row r="23" spans="1:2" x14ac:dyDescent="0.25">
      <c r="A23" s="4">
        <v>0.6</v>
      </c>
      <c r="B23" s="4">
        <v>9.1980000000000006E-2</v>
      </c>
    </row>
    <row r="24" spans="1:2" x14ac:dyDescent="0.25">
      <c r="A24" s="4">
        <v>0.8</v>
      </c>
      <c r="B24" s="4">
        <v>8.0780000000000005E-2</v>
      </c>
    </row>
    <row r="25" spans="1:2" x14ac:dyDescent="0.25">
      <c r="A25" s="4">
        <v>1</v>
      </c>
      <c r="B25" s="4">
        <v>7.2620000000000004E-2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5" sqref="B1:B25"/>
    </sheetView>
  </sheetViews>
  <sheetFormatPr baseColWidth="10" defaultRowHeight="15" x14ac:dyDescent="0.25"/>
  <cols>
    <col min="1" max="1" width="15.28515625" bestFit="1" customWidth="1"/>
    <col min="2" max="2" width="13.5703125" bestFit="1" customWidth="1"/>
    <col min="3" max="3" width="12" bestFit="1" customWidth="1"/>
  </cols>
  <sheetData>
    <row r="1" spans="1:2" x14ac:dyDescent="0.25">
      <c r="A1" s="5">
        <v>1E-3</v>
      </c>
      <c r="B1" s="1">
        <v>3606</v>
      </c>
    </row>
    <row r="2" spans="1:2" x14ac:dyDescent="0.25">
      <c r="A2" s="5">
        <v>1.5E-3</v>
      </c>
      <c r="B2" s="1">
        <v>1191</v>
      </c>
    </row>
    <row r="3" spans="1:2" x14ac:dyDescent="0.25">
      <c r="A3" s="5">
        <v>2E-3</v>
      </c>
      <c r="B3" s="1">
        <v>527.9</v>
      </c>
    </row>
    <row r="4" spans="1:2" x14ac:dyDescent="0.25">
      <c r="A4" s="5">
        <v>3.0000000000000001E-3</v>
      </c>
      <c r="B4" s="2">
        <v>162.5</v>
      </c>
    </row>
    <row r="5" spans="1:2" x14ac:dyDescent="0.25">
      <c r="A5" s="5">
        <v>4.0000000000000001E-3</v>
      </c>
      <c r="B5" s="2">
        <v>77.88</v>
      </c>
    </row>
    <row r="6" spans="1:2" x14ac:dyDescent="0.25">
      <c r="A6" s="5">
        <v>5.0000000000000001E-3</v>
      </c>
      <c r="B6" s="2">
        <v>40.270000000000003</v>
      </c>
    </row>
    <row r="7" spans="1:2" x14ac:dyDescent="0.25">
      <c r="A7" s="5">
        <v>6.0000000000000001E-3</v>
      </c>
      <c r="B7" s="2">
        <v>23.41</v>
      </c>
    </row>
    <row r="8" spans="1:2" x14ac:dyDescent="0.25">
      <c r="A8" s="5">
        <v>8.0000000000000002E-3</v>
      </c>
      <c r="B8" s="2">
        <v>9.9209999999999994</v>
      </c>
    </row>
    <row r="9" spans="1:2" x14ac:dyDescent="0.25">
      <c r="A9" s="5">
        <v>0.01</v>
      </c>
      <c r="B9" s="3">
        <v>5.12</v>
      </c>
    </row>
    <row r="10" spans="1:2" x14ac:dyDescent="0.25">
      <c r="A10" s="5">
        <v>1.4999999999999999E-2</v>
      </c>
      <c r="B10" s="3">
        <v>1.6140000000000001</v>
      </c>
    </row>
    <row r="11" spans="1:2" x14ac:dyDescent="0.25">
      <c r="A11" s="5">
        <v>0.02</v>
      </c>
      <c r="B11" s="3">
        <v>0.77790000000000004</v>
      </c>
    </row>
    <row r="12" spans="1:2" x14ac:dyDescent="0.25">
      <c r="A12" s="5">
        <v>0.03</v>
      </c>
      <c r="B12" s="3">
        <v>0.3538</v>
      </c>
    </row>
    <row r="13" spans="1:2" x14ac:dyDescent="0.25">
      <c r="A13" s="5">
        <v>0.04</v>
      </c>
      <c r="B13" s="3">
        <v>0.2485</v>
      </c>
    </row>
    <row r="14" spans="1:2" x14ac:dyDescent="0.25">
      <c r="A14" s="5">
        <v>0.05</v>
      </c>
      <c r="B14" s="3">
        <v>0.20799999999999999</v>
      </c>
    </row>
    <row r="15" spans="1:2" x14ac:dyDescent="0.25">
      <c r="A15" s="5">
        <v>0.06</v>
      </c>
      <c r="B15" s="3">
        <v>0.1875</v>
      </c>
    </row>
    <row r="16" spans="1:2" x14ac:dyDescent="0.25">
      <c r="A16" s="5">
        <v>0.08</v>
      </c>
      <c r="B16" s="3">
        <v>0.16619999999999999</v>
      </c>
    </row>
    <row r="17" spans="1:2" x14ac:dyDescent="0.25">
      <c r="A17" s="5">
        <v>0.1</v>
      </c>
      <c r="B17" s="3">
        <v>0.15409999999999999</v>
      </c>
    </row>
    <row r="18" spans="1:2" x14ac:dyDescent="0.25">
      <c r="A18" s="5">
        <v>0.15</v>
      </c>
      <c r="B18" s="3">
        <v>0.1356</v>
      </c>
    </row>
    <row r="19" spans="1:2" x14ac:dyDescent="0.25">
      <c r="A19" s="5">
        <v>0.2</v>
      </c>
      <c r="B19" s="3">
        <v>0.12330000000000001</v>
      </c>
    </row>
    <row r="20" spans="1:2" x14ac:dyDescent="0.25">
      <c r="A20" s="5">
        <v>0.3</v>
      </c>
      <c r="B20" s="3">
        <v>0.1067</v>
      </c>
    </row>
    <row r="21" spans="1:2" x14ac:dyDescent="0.25">
      <c r="A21" s="5">
        <v>0.4</v>
      </c>
      <c r="B21" s="3">
        <v>9.5490000000000005E-2</v>
      </c>
    </row>
    <row r="22" spans="1:2" x14ac:dyDescent="0.25">
      <c r="A22" s="5">
        <v>0.5</v>
      </c>
      <c r="B22" s="3">
        <v>8.7120000000000003E-2</v>
      </c>
    </row>
    <row r="23" spans="1:2" x14ac:dyDescent="0.25">
      <c r="A23" s="5">
        <v>0.6</v>
      </c>
      <c r="B23" s="3">
        <v>8.0549999999999997E-2</v>
      </c>
    </row>
    <row r="24" spans="1:2" x14ac:dyDescent="0.25">
      <c r="A24" s="5">
        <v>0.8</v>
      </c>
      <c r="B24" s="3">
        <v>7.0739999999999997E-2</v>
      </c>
    </row>
    <row r="25" spans="1:2" x14ac:dyDescent="0.25">
      <c r="A25" s="5">
        <v>1</v>
      </c>
      <c r="B25" s="5">
        <v>6.3579999999999998E-2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" sqref="B1:B25"/>
    </sheetView>
  </sheetViews>
  <sheetFormatPr baseColWidth="10" defaultRowHeight="15" x14ac:dyDescent="0.25"/>
  <cols>
    <col min="1" max="1" width="15.28515625" bestFit="1" customWidth="1"/>
    <col min="2" max="2" width="13.5703125" bestFit="1" customWidth="1"/>
    <col min="3" max="3" width="12" bestFit="1" customWidth="1"/>
  </cols>
  <sheetData>
    <row r="1" spans="1:2" x14ac:dyDescent="0.25">
      <c r="A1" s="5">
        <v>1E-3</v>
      </c>
      <c r="B1" s="5">
        <v>1185</v>
      </c>
    </row>
    <row r="2" spans="1:2" x14ac:dyDescent="0.25">
      <c r="A2" s="5">
        <v>1.5E-3</v>
      </c>
      <c r="B2" s="5">
        <v>402.2</v>
      </c>
    </row>
    <row r="3" spans="1:2" x14ac:dyDescent="0.25">
      <c r="A3" s="5">
        <v>2E-3</v>
      </c>
      <c r="B3" s="5">
        <v>2263</v>
      </c>
    </row>
    <row r="4" spans="1:2" x14ac:dyDescent="0.25">
      <c r="A4" s="5">
        <v>3.0000000000000001E-3</v>
      </c>
      <c r="B4" s="5">
        <v>788</v>
      </c>
    </row>
    <row r="5" spans="1:2" x14ac:dyDescent="0.25">
      <c r="A5" s="5">
        <v>4.0000000000000001E-3</v>
      </c>
      <c r="B5" s="5">
        <v>360.5</v>
      </c>
    </row>
    <row r="6" spans="1:2" x14ac:dyDescent="0.25">
      <c r="A6" s="5">
        <v>5.0000000000000001E-3</v>
      </c>
      <c r="B6" s="5">
        <v>193.4</v>
      </c>
    </row>
    <row r="7" spans="1:2" x14ac:dyDescent="0.25">
      <c r="A7" s="5">
        <v>6.0000000000000001E-3</v>
      </c>
      <c r="B7" s="5">
        <v>115.3</v>
      </c>
    </row>
    <row r="8" spans="1:2" x14ac:dyDescent="0.25">
      <c r="A8" s="5">
        <v>8.0000000000000002E-3</v>
      </c>
      <c r="B8" s="5">
        <v>50.33</v>
      </c>
    </row>
    <row r="9" spans="1:2" x14ac:dyDescent="0.25">
      <c r="A9" s="5">
        <v>0.01</v>
      </c>
      <c r="B9" s="5">
        <v>26.23</v>
      </c>
    </row>
    <row r="10" spans="1:2" x14ac:dyDescent="0.25">
      <c r="A10" s="5">
        <v>1.4999999999999999E-2</v>
      </c>
      <c r="B10" s="5">
        <v>7.9550000000000001</v>
      </c>
    </row>
    <row r="11" spans="1:2" x14ac:dyDescent="0.25">
      <c r="A11" s="5">
        <v>0.02</v>
      </c>
      <c r="B11" s="5">
        <v>3.4409999999999998</v>
      </c>
    </row>
    <row r="12" spans="1:2" x14ac:dyDescent="0.25">
      <c r="A12" s="5">
        <v>0.03</v>
      </c>
      <c r="B12" s="5">
        <v>1.1279999999999999</v>
      </c>
    </row>
    <row r="13" spans="1:2" x14ac:dyDescent="0.25">
      <c r="A13" s="5">
        <v>0.04</v>
      </c>
      <c r="B13" s="5">
        <v>0.56850000000000001</v>
      </c>
    </row>
    <row r="14" spans="1:2" x14ac:dyDescent="0.25">
      <c r="A14" s="5">
        <v>0.05</v>
      </c>
      <c r="B14" s="5">
        <v>0.36809999999999998</v>
      </c>
    </row>
    <row r="15" spans="1:2" x14ac:dyDescent="0.25">
      <c r="A15" s="5">
        <v>0.06</v>
      </c>
      <c r="B15" s="5">
        <v>0.27779999999999999</v>
      </c>
    </row>
    <row r="16" spans="1:2" x14ac:dyDescent="0.25">
      <c r="A16" s="5">
        <v>0.08</v>
      </c>
      <c r="B16" s="5">
        <v>0.20180000000000001</v>
      </c>
    </row>
    <row r="17" spans="1:2" x14ac:dyDescent="0.25">
      <c r="A17" s="5">
        <v>0.1</v>
      </c>
      <c r="B17" s="5">
        <v>0.1704</v>
      </c>
    </row>
    <row r="18" spans="1:2" x14ac:dyDescent="0.25">
      <c r="A18" s="5">
        <v>0.15</v>
      </c>
      <c r="B18" s="5">
        <v>0.13780000000000001</v>
      </c>
    </row>
    <row r="19" spans="1:2" x14ac:dyDescent="0.25">
      <c r="A19" s="5">
        <v>0.2</v>
      </c>
      <c r="B19" s="5">
        <v>0.12230000000000001</v>
      </c>
    </row>
    <row r="20" spans="1:2" x14ac:dyDescent="0.25">
      <c r="A20" s="5">
        <v>0.3</v>
      </c>
      <c r="B20" s="5">
        <v>0.1042</v>
      </c>
    </row>
    <row r="21" spans="1:2" x14ac:dyDescent="0.25">
      <c r="A21" s="5">
        <v>0.4</v>
      </c>
      <c r="B21" s="5">
        <v>9.2759999999999995E-2</v>
      </c>
    </row>
    <row r="22" spans="1:2" x14ac:dyDescent="0.25">
      <c r="A22" s="5">
        <v>0.5</v>
      </c>
      <c r="B22" s="5">
        <v>8.4449999999999997E-2</v>
      </c>
    </row>
    <row r="23" spans="1:2" x14ac:dyDescent="0.25">
      <c r="A23" s="5">
        <v>0.6</v>
      </c>
      <c r="B23" s="5">
        <v>7.8020000000000006E-2</v>
      </c>
    </row>
    <row r="24" spans="1:2" x14ac:dyDescent="0.25">
      <c r="A24" s="5">
        <v>0.8</v>
      </c>
      <c r="B24" s="5">
        <v>6.8409999999999999E-2</v>
      </c>
    </row>
    <row r="25" spans="1:2" x14ac:dyDescent="0.25">
      <c r="A25" s="5">
        <v>1</v>
      </c>
      <c r="B25" s="5">
        <v>6.1460000000000001E-2</v>
      </c>
    </row>
    <row r="26" spans="1:2" x14ac:dyDescent="0.25">
      <c r="A26" s="5"/>
      <c r="B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Hoja1</vt:lpstr>
      <vt:lpstr>Soil - Agua</vt:lpstr>
      <vt:lpstr>Poly</vt:lpstr>
      <vt:lpstr>Air</vt:lpstr>
      <vt:lpstr>Al</vt:lpstr>
      <vt:lpstr>Air!Mu_Coef_Air</vt:lpstr>
      <vt:lpstr>Al!Mu_Coef_Al</vt:lpstr>
      <vt:lpstr>Poly!Mu_Coef_Poly</vt:lpstr>
      <vt:lpstr>'Soil - Agua'!Mu_Coef_Soil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Charry</dc:creator>
  <cp:lastModifiedBy>Ernesto Charry</cp:lastModifiedBy>
  <dcterms:created xsi:type="dcterms:W3CDTF">2018-05-30T21:30:16Z</dcterms:created>
  <dcterms:modified xsi:type="dcterms:W3CDTF">2018-05-30T21:40:20Z</dcterms:modified>
</cp:coreProperties>
</file>