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4A47B95A-F431-4E4F-86AC-C63B16949F38}" xr6:coauthVersionLast="46" xr6:coauthVersionMax="46" xr10:uidLastSave="{00000000-0000-0000-0000-000000000000}"/>
  <bookViews>
    <workbookView xWindow="480" yWindow="960" windowWidth="25040" windowHeight="14500" xr2:uid="{E851028F-2401-7E48-8233-7C06F01D2BCF}"/>
  </bookViews>
  <sheets>
    <sheet name="2d SCE_datos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Y27" i="1"/>
  <c r="W27" i="1"/>
  <c r="U27" i="1"/>
  <c r="S27" i="1"/>
  <c r="Q27" i="1"/>
  <c r="O27" i="1"/>
  <c r="M27" i="1"/>
  <c r="K27" i="1"/>
  <c r="I27" i="1"/>
  <c r="G27" i="1"/>
  <c r="E27" i="1"/>
  <c r="W22" i="1"/>
  <c r="U22" i="1"/>
  <c r="AA21" i="1"/>
  <c r="AA22" i="1" s="1"/>
  <c r="Y21" i="1"/>
  <c r="Y22" i="1" s="1"/>
  <c r="W21" i="1"/>
  <c r="U21" i="1"/>
  <c r="S21" i="1"/>
  <c r="S22" i="1" s="1"/>
  <c r="Q21" i="1"/>
  <c r="Q22" i="1" s="1"/>
  <c r="AA16" i="1"/>
  <c r="AA17" i="1" s="1"/>
  <c r="Y16" i="1"/>
  <c r="Y17" i="1" s="1"/>
  <c r="W16" i="1"/>
  <c r="W17" i="1" s="1"/>
  <c r="U16" i="1"/>
  <c r="U17" i="1" s="1"/>
  <c r="S16" i="1"/>
  <c r="S17" i="1" s="1"/>
  <c r="Q16" i="1"/>
  <c r="Q17" i="1" s="1"/>
  <c r="O16" i="1"/>
  <c r="O17" i="1" s="1"/>
  <c r="M16" i="1"/>
  <c r="M17" i="1" s="1"/>
  <c r="K16" i="1"/>
  <c r="K17" i="1" s="1"/>
  <c r="I16" i="1"/>
  <c r="I17" i="1" s="1"/>
  <c r="G16" i="1"/>
  <c r="G17" i="1" s="1"/>
  <c r="E16" i="1"/>
  <c r="E17" i="1" s="1"/>
</calcChain>
</file>

<file path=xl/sharedStrings.xml><?xml version="1.0" encoding="utf-8"?>
<sst xmlns="http://schemas.openxmlformats.org/spreadsheetml/2006/main" count="130" uniqueCount="36">
  <si>
    <t xml:space="preserve">Seguro de Capacitación y Empleo/Training and Employment Insurance </t>
  </si>
  <si>
    <t>Cifras seleccionadas / Selected figures</t>
  </si>
  <si>
    <t>2006-</t>
  </si>
  <si>
    <t>&lt;-- Volver a programa &lt;</t>
  </si>
  <si>
    <t>Última actualización/ Last update 12-2019</t>
  </si>
  <si>
    <t>Presupuesto/Budget</t>
  </si>
  <si>
    <t>ARS$</t>
  </si>
  <si>
    <t>/c.</t>
  </si>
  <si>
    <t>/d.</t>
  </si>
  <si>
    <t>USD$</t>
  </si>
  <si>
    <t>...</t>
  </si>
  <si>
    <t>%PIB / GDP</t>
  </si>
  <si>
    <t>Gasto/Expenditure</t>
  </si>
  <si>
    <t>…</t>
  </si>
  <si>
    <t>Cobertura personas/Coverage of persons</t>
  </si>
  <si>
    <t xml:space="preserve"> Transferencia monetaria base/Basic cash transfer</t>
  </si>
  <si>
    <t>Efectiva/Effective</t>
  </si>
  <si>
    <t>/b</t>
  </si>
  <si>
    <t>/a</t>
  </si>
  <si>
    <t>% Población / Population</t>
  </si>
  <si>
    <t xml:space="preserve">    Mujeres / Women</t>
  </si>
  <si>
    <t xml:space="preserve">    Hombres / Men</t>
  </si>
  <si>
    <t>Programada/Expected</t>
  </si>
  <si>
    <t xml:space="preserve">Fuentes/ Sources: </t>
  </si>
  <si>
    <t xml:space="preserve">Ministerio de Trabajo, Empleo y Protección Social - Secretaría de Empleo / Ministry of Labour, Employment and Social Security -Secretariat of Employment </t>
  </si>
  <si>
    <t>Ejecución Física Financiera 2013-2016, Oficina Nacional de Presupuesto/Physical Financial Execution 2013-2016, National Budgetary Office (https://www.minhacienda.gob.ar/onp/evaluacion/2017)</t>
  </si>
  <si>
    <t xml:space="preserve">Ministerio de Hacienda/ Ministry of Finance </t>
  </si>
  <si>
    <t xml:space="preserve">Sitio Web/ Website: </t>
  </si>
  <si>
    <t>http://www.trabajo.gob.ar/left/estadisticas/bel/belDisplay.asp?idSeccion=1&amp;idSubseccion=3</t>
  </si>
  <si>
    <t>https://www.minhacienda.gob.ar/onp/presupuestos/presupuestos</t>
  </si>
  <si>
    <t>Notas/ Notes:</t>
  </si>
  <si>
    <t>/a. Datos a Mayo de 2017 /Data as of May, 2017</t>
  </si>
  <si>
    <t>/b.Boletín de Estadísticas Laborales: Acciones de la Secretaría de Empleo - Beneficiarios según programa y según tipo de prestación, Ministerio de Trabajo, Empleo y Protección Social / Bulletin of Labour Statistics: Actions of Secretariat of Employment - Beneficiaries by programmes and by type of benefit, Ministry of Labour, Employment and Social Security</t>
  </si>
  <si>
    <t>/c. Ministerio de Hacienda -Presupuesto 2018/ Ministry of Finance -Budget 2018 (https://www.minhacienda.gob.ar/onp/presupuestos/2018)</t>
  </si>
  <si>
    <t>/d. Ministerio de Hacienda -Presupuesto 2019/ Ministry of Finance -Budget 2019 (https://www.minhacienda.gob.ar/onp/presupuestos/2019)</t>
  </si>
  <si>
    <t>/e. Ministerio de Hacienda -Proyecto de Presupuesto 2020/ Ministry of Finance -Budget Proposal 2020 (https://www.minhacienda.gob.ar/onp/documentos/presutexto/proy2020/jurent/pdf/P20J51.pdf)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</si>
</sst>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9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sz val="8"/>
      <name val="Arial"/>
      <family val="2"/>
    </font>
    <font>
      <b/>
      <i/>
      <sz val="9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/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4" fillId="0" borderId="0"/>
    <xf numFmtId="0" fontId="4" fillId="0" borderId="0"/>
  </cellStyleXfs>
  <cellXfs count="1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7" xfId="0" applyFill="1" applyBorder="1"/>
    <xf numFmtId="0" fontId="5" fillId="0" borderId="6" xfId="3" applyBorder="1" applyAlignment="1" applyProtection="1">
      <alignment horizontal="center"/>
    </xf>
    <xf numFmtId="0" fontId="5" fillId="0" borderId="0" xfId="3" applyBorder="1" applyAlignment="1" applyProtection="1">
      <alignment horizontal="center"/>
    </xf>
    <xf numFmtId="0" fontId="5" fillId="0" borderId="7" xfId="3" applyBorder="1" applyAlignment="1" applyProtection="1">
      <alignment horizontal="center"/>
    </xf>
    <xf numFmtId="1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right"/>
    </xf>
    <xf numFmtId="0" fontId="2" fillId="0" borderId="11" xfId="0" applyFont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3" xfId="0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3" fontId="10" fillId="0" borderId="1" xfId="4" applyNumberFormat="1" applyFont="1" applyBorder="1"/>
    <xf numFmtId="0" fontId="10" fillId="2" borderId="0" xfId="0" applyFont="1" applyFill="1"/>
    <xf numFmtId="165" fontId="10" fillId="0" borderId="1" xfId="1" applyNumberFormat="1" applyFont="1" applyBorder="1" applyAlignment="1">
      <alignment horizontal="right"/>
    </xf>
    <xf numFmtId="0" fontId="9" fillId="2" borderId="0" xfId="0" applyFont="1" applyFill="1"/>
    <xf numFmtId="3" fontId="11" fillId="0" borderId="1" xfId="4" applyNumberFormat="1" applyFont="1" applyBorder="1"/>
    <xf numFmtId="165" fontId="11" fillId="0" borderId="1" xfId="1" applyNumberFormat="1" applyFont="1" applyBorder="1" applyAlignment="1">
      <alignment horizontal="right"/>
    </xf>
    <xf numFmtId="0" fontId="2" fillId="2" borderId="0" xfId="0" applyFont="1" applyFill="1"/>
    <xf numFmtId="3" fontId="10" fillId="0" borderId="1" xfId="4" applyNumberFormat="1" applyFont="1" applyBorder="1" applyAlignment="1">
      <alignment horizontal="right"/>
    </xf>
    <xf numFmtId="3" fontId="11" fillId="0" borderId="1" xfId="4" applyNumberFormat="1" applyFont="1" applyBorder="1" applyAlignment="1">
      <alignment horizontal="right"/>
    </xf>
    <xf numFmtId="0" fontId="9" fillId="0" borderId="1" xfId="5" applyFont="1" applyBorder="1" applyAlignment="1">
      <alignment horizontal="left"/>
    </xf>
    <xf numFmtId="10" fontId="10" fillId="0" borderId="1" xfId="2" applyNumberFormat="1" applyFont="1" applyBorder="1" applyAlignment="1">
      <alignment horizontal="right"/>
    </xf>
    <xf numFmtId="10" fontId="11" fillId="0" borderId="1" xfId="2" applyNumberFormat="1" applyFont="1" applyBorder="1" applyAlignment="1">
      <alignment horizontal="right"/>
    </xf>
    <xf numFmtId="0" fontId="9" fillId="0" borderId="1" xfId="0" applyFont="1" applyBorder="1"/>
    <xf numFmtId="0" fontId="12" fillId="4" borderId="13" xfId="0" applyFont="1" applyFill="1" applyBorder="1"/>
    <xf numFmtId="0" fontId="12" fillId="4" borderId="13" xfId="0" applyFont="1" applyFill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1" xfId="0" applyNumberFormat="1" applyFont="1" applyBorder="1"/>
    <xf numFmtId="4" fontId="9" fillId="0" borderId="1" xfId="4" applyNumberFormat="1" applyFont="1" applyBorder="1"/>
    <xf numFmtId="3" fontId="10" fillId="0" borderId="0" xfId="0" applyNumberFormat="1" applyFont="1"/>
    <xf numFmtId="4" fontId="2" fillId="0" borderId="1" xfId="4" applyNumberFormat="1" applyFont="1" applyBorder="1"/>
    <xf numFmtId="165" fontId="10" fillId="0" borderId="1" xfId="1" applyNumberFormat="1" applyFont="1" applyBorder="1"/>
    <xf numFmtId="165" fontId="11" fillId="0" borderId="1" xfId="1" applyNumberFormat="1" applyFont="1" applyBorder="1"/>
    <xf numFmtId="3" fontId="9" fillId="0" borderId="1" xfId="4" applyNumberFormat="1" applyFont="1" applyBorder="1"/>
    <xf numFmtId="0" fontId="10" fillId="0" borderId="1" xfId="0" applyFont="1" applyBorder="1" applyAlignment="1">
      <alignment horizontal="right"/>
    </xf>
    <xf numFmtId="10" fontId="10" fillId="0" borderId="1" xfId="4" applyNumberFormat="1" applyFont="1" applyBorder="1"/>
    <xf numFmtId="0" fontId="11" fillId="0" borderId="1" xfId="0" applyFont="1" applyBorder="1" applyAlignment="1">
      <alignment horizontal="right"/>
    </xf>
    <xf numFmtId="0" fontId="12" fillId="4" borderId="13" xfId="0" applyFont="1" applyFill="1" applyBorder="1"/>
    <xf numFmtId="0" fontId="12" fillId="0" borderId="13" xfId="0" applyFont="1" applyBorder="1"/>
    <xf numFmtId="0" fontId="12" fillId="5" borderId="13" xfId="0" applyFont="1" applyFill="1" applyBorder="1"/>
    <xf numFmtId="0" fontId="12" fillId="5" borderId="13" xfId="0" applyFont="1" applyFill="1" applyBorder="1" applyAlignment="1">
      <alignment horizontal="right"/>
    </xf>
    <xf numFmtId="0" fontId="13" fillId="5" borderId="0" xfId="0" applyFont="1" applyFill="1"/>
    <xf numFmtId="165" fontId="14" fillId="5" borderId="0" xfId="1" applyNumberFormat="1" applyFont="1" applyFill="1"/>
    <xf numFmtId="0" fontId="8" fillId="5" borderId="13" xfId="0" applyFont="1" applyFill="1" applyBorder="1"/>
    <xf numFmtId="0" fontId="0" fillId="5" borderId="0" xfId="0" applyFill="1"/>
    <xf numFmtId="0" fontId="9" fillId="0" borderId="12" xfId="0" applyFont="1" applyBorder="1"/>
    <xf numFmtId="0" fontId="9" fillId="0" borderId="14" xfId="0" applyFont="1" applyBorder="1"/>
    <xf numFmtId="3" fontId="10" fillId="0" borderId="0" xfId="6" applyNumberFormat="1" applyFont="1" applyAlignment="1">
      <alignment horizontal="right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5" xfId="0" applyFont="1" applyBorder="1"/>
    <xf numFmtId="10" fontId="10" fillId="0" borderId="2" xfId="2" applyNumberFormat="1" applyFont="1" applyBorder="1" applyAlignment="1">
      <alignment horizontal="right"/>
    </xf>
    <xf numFmtId="0" fontId="9" fillId="5" borderId="13" xfId="0" applyFont="1" applyFill="1" applyBorder="1" applyAlignment="1">
      <alignment horizontal="right"/>
    </xf>
    <xf numFmtId="0" fontId="9" fillId="5" borderId="13" xfId="0" applyFont="1" applyFill="1" applyBorder="1"/>
    <xf numFmtId="0" fontId="9" fillId="5" borderId="1" xfId="0" applyFont="1" applyFill="1" applyBorder="1" applyAlignment="1">
      <alignment horizontal="right"/>
    </xf>
    <xf numFmtId="0" fontId="2" fillId="5" borderId="13" xfId="0" applyFont="1" applyFill="1" applyBorder="1"/>
    <xf numFmtId="0" fontId="2" fillId="5" borderId="1" xfId="0" applyFont="1" applyFill="1" applyBorder="1" applyAlignment="1">
      <alignment horizontal="righ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/>
    <xf numFmtId="0" fontId="9" fillId="5" borderId="20" xfId="0" applyFont="1" applyFill="1" applyBorder="1" applyAlignment="1">
      <alignment horizontal="right"/>
    </xf>
    <xf numFmtId="0" fontId="9" fillId="5" borderId="20" xfId="0" applyFont="1" applyFill="1" applyBorder="1"/>
    <xf numFmtId="0" fontId="9" fillId="5" borderId="2" xfId="0" applyFont="1" applyFill="1" applyBorder="1" applyAlignment="1">
      <alignment horizontal="right"/>
    </xf>
    <xf numFmtId="0" fontId="2" fillId="5" borderId="20" xfId="0" applyFont="1" applyFill="1" applyBorder="1"/>
    <xf numFmtId="0" fontId="2" fillId="5" borderId="2" xfId="0" applyFont="1" applyFill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165" fontId="11" fillId="0" borderId="2" xfId="1" applyNumberFormat="1" applyFont="1" applyBorder="1" applyAlignment="1">
      <alignment horizontal="right"/>
    </xf>
    <xf numFmtId="165" fontId="11" fillId="0" borderId="2" xfId="1" applyNumberFormat="1" applyFont="1" applyBorder="1"/>
    <xf numFmtId="0" fontId="2" fillId="0" borderId="21" xfId="0" applyFont="1" applyBorder="1"/>
    <xf numFmtId="0" fontId="7" fillId="0" borderId="1" xfId="0" applyFont="1" applyBorder="1"/>
    <xf numFmtId="0" fontId="11" fillId="0" borderId="1" xfId="0" applyFont="1" applyBorder="1"/>
    <xf numFmtId="4" fontId="11" fillId="0" borderId="1" xfId="7" applyNumberFormat="1" applyFont="1" applyBorder="1"/>
    <xf numFmtId="0" fontId="11" fillId="0" borderId="0" xfId="0" applyFont="1"/>
    <xf numFmtId="0" fontId="11" fillId="0" borderId="0" xfId="0" applyFont="1" applyAlignment="1">
      <alignment horizontal="right"/>
    </xf>
    <xf numFmtId="4" fontId="11" fillId="0" borderId="0" xfId="7" applyNumberFormat="1" applyFont="1"/>
    <xf numFmtId="0" fontId="15" fillId="5" borderId="0" xfId="0" applyFont="1" applyFill="1" applyAlignment="1">
      <alignment horizontal="left"/>
    </xf>
    <xf numFmtId="0" fontId="16" fillId="5" borderId="0" xfId="3" applyFont="1" applyFill="1" applyAlignment="1" applyProtection="1"/>
    <xf numFmtId="0" fontId="15" fillId="5" borderId="0" xfId="0" applyFont="1" applyFill="1"/>
    <xf numFmtId="0" fontId="17" fillId="5" borderId="0" xfId="0" applyFont="1" applyFill="1" applyAlignment="1">
      <alignment horizontal="left"/>
    </xf>
    <xf numFmtId="0" fontId="17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/>
    </xf>
    <xf numFmtId="0" fontId="13" fillId="2" borderId="0" xfId="0" applyFont="1" applyFill="1"/>
  </cellXfs>
  <cellStyles count="8">
    <cellStyle name="Hipervínculo" xfId="3" builtinId="8"/>
    <cellStyle name="Millares" xfId="1" builtinId="3"/>
    <cellStyle name="Normal" xfId="0" builtinId="0"/>
    <cellStyle name="Normal 7" xfId="5" xr:uid="{A49D81AB-8BB5-2040-9EFD-7A076019D9EF}"/>
    <cellStyle name="Normal_Base_conversion" xfId="4" xr:uid="{454A52D0-7510-E941-8BFA-8660A698D5A8}"/>
    <cellStyle name="Normal_Base_conversion 2" xfId="7" xr:uid="{2726572C-37E5-5747-90D5-04C202E77EE6}"/>
    <cellStyle name="Normal_BEL - Revista de Trabajo n 7" xfId="6" xr:uid="{F28C878D-4C42-CD45-8021-B1E8CCF0C54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10">
          <cell r="AI10">
            <v>39456801.520000003</v>
          </cell>
          <cell r="AK10">
            <v>39872204.080000006</v>
          </cell>
          <cell r="AM10">
            <v>40289064.879999995</v>
          </cell>
          <cell r="AO10">
            <v>40708573.119999997</v>
          </cell>
          <cell r="AQ10">
            <v>41131918</v>
          </cell>
          <cell r="AS10">
            <v>41562911.619999997</v>
          </cell>
          <cell r="AU10">
            <v>42000761.169999994</v>
          </cell>
          <cell r="AW10">
            <v>42439748.509999998</v>
          </cell>
          <cell r="AY10">
            <v>42874155.5</v>
          </cell>
          <cell r="BA10">
            <v>43298264</v>
          </cell>
          <cell r="BC10">
            <v>43712442.93</v>
          </cell>
          <cell r="BE10">
            <v>44120504.379999995</v>
          </cell>
        </row>
      </sheetData>
      <sheetData sheetId="315">
        <row r="9">
          <cell r="AL9">
            <v>234391490000</v>
          </cell>
          <cell r="AN9">
            <v>289755035000</v>
          </cell>
          <cell r="AP9">
            <v>365644906900</v>
          </cell>
          <cell r="AR9">
            <v>336359102300</v>
          </cell>
          <cell r="AT9">
            <v>426487543000</v>
          </cell>
          <cell r="AV9">
            <v>530158176699.99994</v>
          </cell>
          <cell r="AX9">
            <v>581430929200</v>
          </cell>
          <cell r="AZ9">
            <v>613316027400</v>
          </cell>
          <cell r="BB9">
            <v>567050145300</v>
          </cell>
          <cell r="BD9">
            <v>644903200500</v>
          </cell>
          <cell r="BF9">
            <v>554861881600</v>
          </cell>
          <cell r="BH9">
            <v>631141781100</v>
          </cell>
        </row>
      </sheetData>
      <sheetData sheetId="316">
        <row r="5">
          <cell r="AJ5">
            <v>3.0539999999999998</v>
          </cell>
          <cell r="AL5">
            <v>3.0956488492063401</v>
          </cell>
          <cell r="AN5">
            <v>3.1441599999999998</v>
          </cell>
          <cell r="AP5">
            <v>3.7101099999999998</v>
          </cell>
          <cell r="AR5">
            <v>3.8575170000000001</v>
          </cell>
          <cell r="AT5">
            <v>4.0542857142857143</v>
          </cell>
          <cell r="AV5">
            <v>4.5369343601874599</v>
          </cell>
          <cell r="AX5">
            <v>5.4593526649999999</v>
          </cell>
          <cell r="AZ5">
            <v>8.075275993</v>
          </cell>
          <cell r="BB5">
            <v>8.9195533539999996</v>
          </cell>
          <cell r="BD5">
            <v>14.602512490000001</v>
          </cell>
          <cell r="BF5">
            <v>15.620920630000001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hacienda.gob.ar/onp/presupuestos/presupuestos" TargetMode="External"/><Relationship Id="rId1" Type="http://schemas.openxmlformats.org/officeDocument/2006/relationships/hyperlink" Target="http://www.trabajo.gob.ar/left/estadisticas/bel/belDisplay.asp?idSeccion=1&amp;idSubseccion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40BE-3D73-0642-8379-79D0CBA53998}">
  <dimension ref="B1:AO46"/>
  <sheetViews>
    <sheetView showGridLines="0" tabSelected="1" workbookViewId="0"/>
  </sheetViews>
  <sheetFormatPr baseColWidth="10" defaultColWidth="8.6640625" defaultRowHeight="15" x14ac:dyDescent="0.2"/>
  <cols>
    <col min="1" max="2" width="8.6640625" style="3"/>
    <col min="3" max="3" width="30.33203125" style="3" customWidth="1"/>
    <col min="4" max="4" width="2.1640625" style="3" customWidth="1"/>
    <col min="5" max="5" width="16.1640625" style="3" customWidth="1"/>
    <col min="6" max="6" width="4" style="3" customWidth="1"/>
    <col min="7" max="7" width="10.33203125" style="3" customWidth="1"/>
    <col min="8" max="8" width="4" style="3" customWidth="1"/>
    <col min="9" max="9" width="11.1640625" style="3" customWidth="1"/>
    <col min="10" max="10" width="4" style="3" customWidth="1"/>
    <col min="11" max="11" width="11.6640625" style="3" customWidth="1"/>
    <col min="12" max="12" width="4" style="3" customWidth="1"/>
    <col min="13" max="13" width="13.1640625" style="3" customWidth="1"/>
    <col min="14" max="14" width="3" style="3" customWidth="1"/>
    <col min="15" max="15" width="11" style="3" bestFit="1" customWidth="1"/>
    <col min="16" max="16" width="3.5" style="3" customWidth="1"/>
    <col min="17" max="17" width="12.6640625" style="3" customWidth="1"/>
    <col min="18" max="18" width="3.6640625" style="3" customWidth="1"/>
    <col min="19" max="19" width="12.6640625" style="3" customWidth="1"/>
    <col min="20" max="20" width="3.5" style="3" customWidth="1"/>
    <col min="21" max="21" width="13" style="3" customWidth="1"/>
    <col min="22" max="22" width="4.5" style="3" customWidth="1"/>
    <col min="23" max="23" width="13.1640625" style="3" customWidth="1"/>
    <col min="24" max="24" width="4.5" style="3" customWidth="1"/>
    <col min="25" max="25" width="13.1640625" style="3" customWidth="1"/>
    <col min="26" max="26" width="4.5" style="3" customWidth="1"/>
    <col min="27" max="27" width="13.1640625" style="3" customWidth="1"/>
    <col min="28" max="28" width="4.5" style="3" customWidth="1"/>
    <col min="29" max="29" width="13.1640625" style="3" customWidth="1"/>
    <col min="30" max="30" width="4.1640625" style="3" customWidth="1"/>
    <col min="31" max="31" width="13.1640625" style="3" customWidth="1"/>
    <col min="32" max="32" width="4.1640625" style="3" customWidth="1"/>
    <col min="33" max="33" width="10.6640625" style="3" bestFit="1" customWidth="1"/>
    <col min="34" max="34" width="1.6640625" style="3" customWidth="1"/>
    <col min="35" max="35" width="4.5" style="3" bestFit="1" customWidth="1"/>
    <col min="36" max="36" width="1.6640625" style="3" customWidth="1"/>
    <col min="37" max="37" width="4.5" style="3" bestFit="1" customWidth="1"/>
    <col min="38" max="38" width="1.6640625" style="3" customWidth="1"/>
    <col min="39" max="39" width="4.5" style="3" bestFit="1" customWidth="1"/>
    <col min="40" max="40" width="4.1640625" style="3" customWidth="1"/>
    <col min="41" max="41" width="13.5" style="3" customWidth="1"/>
    <col min="42" max="275" width="8.6640625" style="3"/>
    <col min="276" max="276" width="15.5" style="3" customWidth="1"/>
    <col min="277" max="277" width="4" style="3" customWidth="1"/>
    <col min="278" max="278" width="15.5" style="3" customWidth="1"/>
    <col min="279" max="279" width="4" style="3" customWidth="1"/>
    <col min="280" max="280" width="15.5" style="3" customWidth="1"/>
    <col min="281" max="281" width="4" style="3" customWidth="1"/>
    <col min="282" max="282" width="15.5" style="3" customWidth="1"/>
    <col min="283" max="283" width="4" style="3" customWidth="1"/>
    <col min="284" max="284" width="11.1640625" style="3" customWidth="1"/>
    <col min="285" max="531" width="8.6640625" style="3"/>
    <col min="532" max="532" width="15.5" style="3" customWidth="1"/>
    <col min="533" max="533" width="4" style="3" customWidth="1"/>
    <col min="534" max="534" width="15.5" style="3" customWidth="1"/>
    <col min="535" max="535" width="4" style="3" customWidth="1"/>
    <col min="536" max="536" width="15.5" style="3" customWidth="1"/>
    <col min="537" max="537" width="4" style="3" customWidth="1"/>
    <col min="538" max="538" width="15.5" style="3" customWidth="1"/>
    <col min="539" max="539" width="4" style="3" customWidth="1"/>
    <col min="540" max="540" width="11.1640625" style="3" customWidth="1"/>
    <col min="541" max="787" width="8.6640625" style="3"/>
    <col min="788" max="788" width="15.5" style="3" customWidth="1"/>
    <col min="789" max="789" width="4" style="3" customWidth="1"/>
    <col min="790" max="790" width="15.5" style="3" customWidth="1"/>
    <col min="791" max="791" width="4" style="3" customWidth="1"/>
    <col min="792" max="792" width="15.5" style="3" customWidth="1"/>
    <col min="793" max="793" width="4" style="3" customWidth="1"/>
    <col min="794" max="794" width="15.5" style="3" customWidth="1"/>
    <col min="795" max="795" width="4" style="3" customWidth="1"/>
    <col min="796" max="796" width="11.1640625" style="3" customWidth="1"/>
    <col min="797" max="1043" width="8.6640625" style="3"/>
    <col min="1044" max="1044" width="15.5" style="3" customWidth="1"/>
    <col min="1045" max="1045" width="4" style="3" customWidth="1"/>
    <col min="1046" max="1046" width="15.5" style="3" customWidth="1"/>
    <col min="1047" max="1047" width="4" style="3" customWidth="1"/>
    <col min="1048" max="1048" width="15.5" style="3" customWidth="1"/>
    <col min="1049" max="1049" width="4" style="3" customWidth="1"/>
    <col min="1050" max="1050" width="15.5" style="3" customWidth="1"/>
    <col min="1051" max="1051" width="4" style="3" customWidth="1"/>
    <col min="1052" max="1052" width="11.1640625" style="3" customWidth="1"/>
    <col min="1053" max="1299" width="8.6640625" style="3"/>
    <col min="1300" max="1300" width="15.5" style="3" customWidth="1"/>
    <col min="1301" max="1301" width="4" style="3" customWidth="1"/>
    <col min="1302" max="1302" width="15.5" style="3" customWidth="1"/>
    <col min="1303" max="1303" width="4" style="3" customWidth="1"/>
    <col min="1304" max="1304" width="15.5" style="3" customWidth="1"/>
    <col min="1305" max="1305" width="4" style="3" customWidth="1"/>
    <col min="1306" max="1306" width="15.5" style="3" customWidth="1"/>
    <col min="1307" max="1307" width="4" style="3" customWidth="1"/>
    <col min="1308" max="1308" width="11.1640625" style="3" customWidth="1"/>
    <col min="1309" max="1555" width="8.6640625" style="3"/>
    <col min="1556" max="1556" width="15.5" style="3" customWidth="1"/>
    <col min="1557" max="1557" width="4" style="3" customWidth="1"/>
    <col min="1558" max="1558" width="15.5" style="3" customWidth="1"/>
    <col min="1559" max="1559" width="4" style="3" customWidth="1"/>
    <col min="1560" max="1560" width="15.5" style="3" customWidth="1"/>
    <col min="1561" max="1561" width="4" style="3" customWidth="1"/>
    <col min="1562" max="1562" width="15.5" style="3" customWidth="1"/>
    <col min="1563" max="1563" width="4" style="3" customWidth="1"/>
    <col min="1564" max="1564" width="11.1640625" style="3" customWidth="1"/>
    <col min="1565" max="1811" width="8.6640625" style="3"/>
    <col min="1812" max="1812" width="15.5" style="3" customWidth="1"/>
    <col min="1813" max="1813" width="4" style="3" customWidth="1"/>
    <col min="1814" max="1814" width="15.5" style="3" customWidth="1"/>
    <col min="1815" max="1815" width="4" style="3" customWidth="1"/>
    <col min="1816" max="1816" width="15.5" style="3" customWidth="1"/>
    <col min="1817" max="1817" width="4" style="3" customWidth="1"/>
    <col min="1818" max="1818" width="15.5" style="3" customWidth="1"/>
    <col min="1819" max="1819" width="4" style="3" customWidth="1"/>
    <col min="1820" max="1820" width="11.1640625" style="3" customWidth="1"/>
    <col min="1821" max="2067" width="8.6640625" style="3"/>
    <col min="2068" max="2068" width="15.5" style="3" customWidth="1"/>
    <col min="2069" max="2069" width="4" style="3" customWidth="1"/>
    <col min="2070" max="2070" width="15.5" style="3" customWidth="1"/>
    <col min="2071" max="2071" width="4" style="3" customWidth="1"/>
    <col min="2072" max="2072" width="15.5" style="3" customWidth="1"/>
    <col min="2073" max="2073" width="4" style="3" customWidth="1"/>
    <col min="2074" max="2074" width="15.5" style="3" customWidth="1"/>
    <col min="2075" max="2075" width="4" style="3" customWidth="1"/>
    <col min="2076" max="2076" width="11.1640625" style="3" customWidth="1"/>
    <col min="2077" max="2323" width="8.6640625" style="3"/>
    <col min="2324" max="2324" width="15.5" style="3" customWidth="1"/>
    <col min="2325" max="2325" width="4" style="3" customWidth="1"/>
    <col min="2326" max="2326" width="15.5" style="3" customWidth="1"/>
    <col min="2327" max="2327" width="4" style="3" customWidth="1"/>
    <col min="2328" max="2328" width="15.5" style="3" customWidth="1"/>
    <col min="2329" max="2329" width="4" style="3" customWidth="1"/>
    <col min="2330" max="2330" width="15.5" style="3" customWidth="1"/>
    <col min="2331" max="2331" width="4" style="3" customWidth="1"/>
    <col min="2332" max="2332" width="11.1640625" style="3" customWidth="1"/>
    <col min="2333" max="2579" width="8.6640625" style="3"/>
    <col min="2580" max="2580" width="15.5" style="3" customWidth="1"/>
    <col min="2581" max="2581" width="4" style="3" customWidth="1"/>
    <col min="2582" max="2582" width="15.5" style="3" customWidth="1"/>
    <col min="2583" max="2583" width="4" style="3" customWidth="1"/>
    <col min="2584" max="2584" width="15.5" style="3" customWidth="1"/>
    <col min="2585" max="2585" width="4" style="3" customWidth="1"/>
    <col min="2586" max="2586" width="15.5" style="3" customWidth="1"/>
    <col min="2587" max="2587" width="4" style="3" customWidth="1"/>
    <col min="2588" max="2588" width="11.1640625" style="3" customWidth="1"/>
    <col min="2589" max="2835" width="8.6640625" style="3"/>
    <col min="2836" max="2836" width="15.5" style="3" customWidth="1"/>
    <col min="2837" max="2837" width="4" style="3" customWidth="1"/>
    <col min="2838" max="2838" width="15.5" style="3" customWidth="1"/>
    <col min="2839" max="2839" width="4" style="3" customWidth="1"/>
    <col min="2840" max="2840" width="15.5" style="3" customWidth="1"/>
    <col min="2841" max="2841" width="4" style="3" customWidth="1"/>
    <col min="2842" max="2842" width="15.5" style="3" customWidth="1"/>
    <col min="2843" max="2843" width="4" style="3" customWidth="1"/>
    <col min="2844" max="2844" width="11.1640625" style="3" customWidth="1"/>
    <col min="2845" max="3091" width="8.6640625" style="3"/>
    <col min="3092" max="3092" width="15.5" style="3" customWidth="1"/>
    <col min="3093" max="3093" width="4" style="3" customWidth="1"/>
    <col min="3094" max="3094" width="15.5" style="3" customWidth="1"/>
    <col min="3095" max="3095" width="4" style="3" customWidth="1"/>
    <col min="3096" max="3096" width="15.5" style="3" customWidth="1"/>
    <col min="3097" max="3097" width="4" style="3" customWidth="1"/>
    <col min="3098" max="3098" width="15.5" style="3" customWidth="1"/>
    <col min="3099" max="3099" width="4" style="3" customWidth="1"/>
    <col min="3100" max="3100" width="11.1640625" style="3" customWidth="1"/>
    <col min="3101" max="3347" width="8.6640625" style="3"/>
    <col min="3348" max="3348" width="15.5" style="3" customWidth="1"/>
    <col min="3349" max="3349" width="4" style="3" customWidth="1"/>
    <col min="3350" max="3350" width="15.5" style="3" customWidth="1"/>
    <col min="3351" max="3351" width="4" style="3" customWidth="1"/>
    <col min="3352" max="3352" width="15.5" style="3" customWidth="1"/>
    <col min="3353" max="3353" width="4" style="3" customWidth="1"/>
    <col min="3354" max="3354" width="15.5" style="3" customWidth="1"/>
    <col min="3355" max="3355" width="4" style="3" customWidth="1"/>
    <col min="3356" max="3356" width="11.1640625" style="3" customWidth="1"/>
    <col min="3357" max="3603" width="8.6640625" style="3"/>
    <col min="3604" max="3604" width="15.5" style="3" customWidth="1"/>
    <col min="3605" max="3605" width="4" style="3" customWidth="1"/>
    <col min="3606" max="3606" width="15.5" style="3" customWidth="1"/>
    <col min="3607" max="3607" width="4" style="3" customWidth="1"/>
    <col min="3608" max="3608" width="15.5" style="3" customWidth="1"/>
    <col min="3609" max="3609" width="4" style="3" customWidth="1"/>
    <col min="3610" max="3610" width="15.5" style="3" customWidth="1"/>
    <col min="3611" max="3611" width="4" style="3" customWidth="1"/>
    <col min="3612" max="3612" width="11.1640625" style="3" customWidth="1"/>
    <col min="3613" max="3859" width="8.6640625" style="3"/>
    <col min="3860" max="3860" width="15.5" style="3" customWidth="1"/>
    <col min="3861" max="3861" width="4" style="3" customWidth="1"/>
    <col min="3862" max="3862" width="15.5" style="3" customWidth="1"/>
    <col min="3863" max="3863" width="4" style="3" customWidth="1"/>
    <col min="3864" max="3864" width="15.5" style="3" customWidth="1"/>
    <col min="3865" max="3865" width="4" style="3" customWidth="1"/>
    <col min="3866" max="3866" width="15.5" style="3" customWidth="1"/>
    <col min="3867" max="3867" width="4" style="3" customWidth="1"/>
    <col min="3868" max="3868" width="11.1640625" style="3" customWidth="1"/>
    <col min="3869" max="4115" width="8.6640625" style="3"/>
    <col min="4116" max="4116" width="15.5" style="3" customWidth="1"/>
    <col min="4117" max="4117" width="4" style="3" customWidth="1"/>
    <col min="4118" max="4118" width="15.5" style="3" customWidth="1"/>
    <col min="4119" max="4119" width="4" style="3" customWidth="1"/>
    <col min="4120" max="4120" width="15.5" style="3" customWidth="1"/>
    <col min="4121" max="4121" width="4" style="3" customWidth="1"/>
    <col min="4122" max="4122" width="15.5" style="3" customWidth="1"/>
    <col min="4123" max="4123" width="4" style="3" customWidth="1"/>
    <col min="4124" max="4124" width="11.1640625" style="3" customWidth="1"/>
    <col min="4125" max="4371" width="8.6640625" style="3"/>
    <col min="4372" max="4372" width="15.5" style="3" customWidth="1"/>
    <col min="4373" max="4373" width="4" style="3" customWidth="1"/>
    <col min="4374" max="4374" width="15.5" style="3" customWidth="1"/>
    <col min="4375" max="4375" width="4" style="3" customWidth="1"/>
    <col min="4376" max="4376" width="15.5" style="3" customWidth="1"/>
    <col min="4377" max="4377" width="4" style="3" customWidth="1"/>
    <col min="4378" max="4378" width="15.5" style="3" customWidth="1"/>
    <col min="4379" max="4379" width="4" style="3" customWidth="1"/>
    <col min="4380" max="4380" width="11.1640625" style="3" customWidth="1"/>
    <col min="4381" max="4627" width="8.6640625" style="3"/>
    <col min="4628" max="4628" width="15.5" style="3" customWidth="1"/>
    <col min="4629" max="4629" width="4" style="3" customWidth="1"/>
    <col min="4630" max="4630" width="15.5" style="3" customWidth="1"/>
    <col min="4631" max="4631" width="4" style="3" customWidth="1"/>
    <col min="4632" max="4632" width="15.5" style="3" customWidth="1"/>
    <col min="4633" max="4633" width="4" style="3" customWidth="1"/>
    <col min="4634" max="4634" width="15.5" style="3" customWidth="1"/>
    <col min="4635" max="4635" width="4" style="3" customWidth="1"/>
    <col min="4636" max="4636" width="11.1640625" style="3" customWidth="1"/>
    <col min="4637" max="4883" width="8.6640625" style="3"/>
    <col min="4884" max="4884" width="15.5" style="3" customWidth="1"/>
    <col min="4885" max="4885" width="4" style="3" customWidth="1"/>
    <col min="4886" max="4886" width="15.5" style="3" customWidth="1"/>
    <col min="4887" max="4887" width="4" style="3" customWidth="1"/>
    <col min="4888" max="4888" width="15.5" style="3" customWidth="1"/>
    <col min="4889" max="4889" width="4" style="3" customWidth="1"/>
    <col min="4890" max="4890" width="15.5" style="3" customWidth="1"/>
    <col min="4891" max="4891" width="4" style="3" customWidth="1"/>
    <col min="4892" max="4892" width="11.1640625" style="3" customWidth="1"/>
    <col min="4893" max="5139" width="8.6640625" style="3"/>
    <col min="5140" max="5140" width="15.5" style="3" customWidth="1"/>
    <col min="5141" max="5141" width="4" style="3" customWidth="1"/>
    <col min="5142" max="5142" width="15.5" style="3" customWidth="1"/>
    <col min="5143" max="5143" width="4" style="3" customWidth="1"/>
    <col min="5144" max="5144" width="15.5" style="3" customWidth="1"/>
    <col min="5145" max="5145" width="4" style="3" customWidth="1"/>
    <col min="5146" max="5146" width="15.5" style="3" customWidth="1"/>
    <col min="5147" max="5147" width="4" style="3" customWidth="1"/>
    <col min="5148" max="5148" width="11.1640625" style="3" customWidth="1"/>
    <col min="5149" max="5395" width="8.6640625" style="3"/>
    <col min="5396" max="5396" width="15.5" style="3" customWidth="1"/>
    <col min="5397" max="5397" width="4" style="3" customWidth="1"/>
    <col min="5398" max="5398" width="15.5" style="3" customWidth="1"/>
    <col min="5399" max="5399" width="4" style="3" customWidth="1"/>
    <col min="5400" max="5400" width="15.5" style="3" customWidth="1"/>
    <col min="5401" max="5401" width="4" style="3" customWidth="1"/>
    <col min="5402" max="5402" width="15.5" style="3" customWidth="1"/>
    <col min="5403" max="5403" width="4" style="3" customWidth="1"/>
    <col min="5404" max="5404" width="11.1640625" style="3" customWidth="1"/>
    <col min="5405" max="5651" width="8.6640625" style="3"/>
    <col min="5652" max="5652" width="15.5" style="3" customWidth="1"/>
    <col min="5653" max="5653" width="4" style="3" customWidth="1"/>
    <col min="5654" max="5654" width="15.5" style="3" customWidth="1"/>
    <col min="5655" max="5655" width="4" style="3" customWidth="1"/>
    <col min="5656" max="5656" width="15.5" style="3" customWidth="1"/>
    <col min="5657" max="5657" width="4" style="3" customWidth="1"/>
    <col min="5658" max="5658" width="15.5" style="3" customWidth="1"/>
    <col min="5659" max="5659" width="4" style="3" customWidth="1"/>
    <col min="5660" max="5660" width="11.1640625" style="3" customWidth="1"/>
    <col min="5661" max="5907" width="8.6640625" style="3"/>
    <col min="5908" max="5908" width="15.5" style="3" customWidth="1"/>
    <col min="5909" max="5909" width="4" style="3" customWidth="1"/>
    <col min="5910" max="5910" width="15.5" style="3" customWidth="1"/>
    <col min="5911" max="5911" width="4" style="3" customWidth="1"/>
    <col min="5912" max="5912" width="15.5" style="3" customWidth="1"/>
    <col min="5913" max="5913" width="4" style="3" customWidth="1"/>
    <col min="5914" max="5914" width="15.5" style="3" customWidth="1"/>
    <col min="5915" max="5915" width="4" style="3" customWidth="1"/>
    <col min="5916" max="5916" width="11.1640625" style="3" customWidth="1"/>
    <col min="5917" max="6163" width="8.6640625" style="3"/>
    <col min="6164" max="6164" width="15.5" style="3" customWidth="1"/>
    <col min="6165" max="6165" width="4" style="3" customWidth="1"/>
    <col min="6166" max="6166" width="15.5" style="3" customWidth="1"/>
    <col min="6167" max="6167" width="4" style="3" customWidth="1"/>
    <col min="6168" max="6168" width="15.5" style="3" customWidth="1"/>
    <col min="6169" max="6169" width="4" style="3" customWidth="1"/>
    <col min="6170" max="6170" width="15.5" style="3" customWidth="1"/>
    <col min="6171" max="6171" width="4" style="3" customWidth="1"/>
    <col min="6172" max="6172" width="11.1640625" style="3" customWidth="1"/>
    <col min="6173" max="6419" width="8.6640625" style="3"/>
    <col min="6420" max="6420" width="15.5" style="3" customWidth="1"/>
    <col min="6421" max="6421" width="4" style="3" customWidth="1"/>
    <col min="6422" max="6422" width="15.5" style="3" customWidth="1"/>
    <col min="6423" max="6423" width="4" style="3" customWidth="1"/>
    <col min="6424" max="6424" width="15.5" style="3" customWidth="1"/>
    <col min="6425" max="6425" width="4" style="3" customWidth="1"/>
    <col min="6426" max="6426" width="15.5" style="3" customWidth="1"/>
    <col min="6427" max="6427" width="4" style="3" customWidth="1"/>
    <col min="6428" max="6428" width="11.1640625" style="3" customWidth="1"/>
    <col min="6429" max="6675" width="8.6640625" style="3"/>
    <col min="6676" max="6676" width="15.5" style="3" customWidth="1"/>
    <col min="6677" max="6677" width="4" style="3" customWidth="1"/>
    <col min="6678" max="6678" width="15.5" style="3" customWidth="1"/>
    <col min="6679" max="6679" width="4" style="3" customWidth="1"/>
    <col min="6680" max="6680" width="15.5" style="3" customWidth="1"/>
    <col min="6681" max="6681" width="4" style="3" customWidth="1"/>
    <col min="6682" max="6682" width="15.5" style="3" customWidth="1"/>
    <col min="6683" max="6683" width="4" style="3" customWidth="1"/>
    <col min="6684" max="6684" width="11.1640625" style="3" customWidth="1"/>
    <col min="6685" max="6931" width="8.6640625" style="3"/>
    <col min="6932" max="6932" width="15.5" style="3" customWidth="1"/>
    <col min="6933" max="6933" width="4" style="3" customWidth="1"/>
    <col min="6934" max="6934" width="15.5" style="3" customWidth="1"/>
    <col min="6935" max="6935" width="4" style="3" customWidth="1"/>
    <col min="6936" max="6936" width="15.5" style="3" customWidth="1"/>
    <col min="6937" max="6937" width="4" style="3" customWidth="1"/>
    <col min="6938" max="6938" width="15.5" style="3" customWidth="1"/>
    <col min="6939" max="6939" width="4" style="3" customWidth="1"/>
    <col min="6940" max="6940" width="11.1640625" style="3" customWidth="1"/>
    <col min="6941" max="7187" width="8.6640625" style="3"/>
    <col min="7188" max="7188" width="15.5" style="3" customWidth="1"/>
    <col min="7189" max="7189" width="4" style="3" customWidth="1"/>
    <col min="7190" max="7190" width="15.5" style="3" customWidth="1"/>
    <col min="7191" max="7191" width="4" style="3" customWidth="1"/>
    <col min="7192" max="7192" width="15.5" style="3" customWidth="1"/>
    <col min="7193" max="7193" width="4" style="3" customWidth="1"/>
    <col min="7194" max="7194" width="15.5" style="3" customWidth="1"/>
    <col min="7195" max="7195" width="4" style="3" customWidth="1"/>
    <col min="7196" max="7196" width="11.1640625" style="3" customWidth="1"/>
    <col min="7197" max="7443" width="8.6640625" style="3"/>
    <col min="7444" max="7444" width="15.5" style="3" customWidth="1"/>
    <col min="7445" max="7445" width="4" style="3" customWidth="1"/>
    <col min="7446" max="7446" width="15.5" style="3" customWidth="1"/>
    <col min="7447" max="7447" width="4" style="3" customWidth="1"/>
    <col min="7448" max="7448" width="15.5" style="3" customWidth="1"/>
    <col min="7449" max="7449" width="4" style="3" customWidth="1"/>
    <col min="7450" max="7450" width="15.5" style="3" customWidth="1"/>
    <col min="7451" max="7451" width="4" style="3" customWidth="1"/>
    <col min="7452" max="7452" width="11.1640625" style="3" customWidth="1"/>
    <col min="7453" max="7699" width="8.6640625" style="3"/>
    <col min="7700" max="7700" width="15.5" style="3" customWidth="1"/>
    <col min="7701" max="7701" width="4" style="3" customWidth="1"/>
    <col min="7702" max="7702" width="15.5" style="3" customWidth="1"/>
    <col min="7703" max="7703" width="4" style="3" customWidth="1"/>
    <col min="7704" max="7704" width="15.5" style="3" customWidth="1"/>
    <col min="7705" max="7705" width="4" style="3" customWidth="1"/>
    <col min="7706" max="7706" width="15.5" style="3" customWidth="1"/>
    <col min="7707" max="7707" width="4" style="3" customWidth="1"/>
    <col min="7708" max="7708" width="11.1640625" style="3" customWidth="1"/>
    <col min="7709" max="7955" width="8.6640625" style="3"/>
    <col min="7956" max="7956" width="15.5" style="3" customWidth="1"/>
    <col min="7957" max="7957" width="4" style="3" customWidth="1"/>
    <col min="7958" max="7958" width="15.5" style="3" customWidth="1"/>
    <col min="7959" max="7959" width="4" style="3" customWidth="1"/>
    <col min="7960" max="7960" width="15.5" style="3" customWidth="1"/>
    <col min="7961" max="7961" width="4" style="3" customWidth="1"/>
    <col min="7962" max="7962" width="15.5" style="3" customWidth="1"/>
    <col min="7963" max="7963" width="4" style="3" customWidth="1"/>
    <col min="7964" max="7964" width="11.1640625" style="3" customWidth="1"/>
    <col min="7965" max="8211" width="8.6640625" style="3"/>
    <col min="8212" max="8212" width="15.5" style="3" customWidth="1"/>
    <col min="8213" max="8213" width="4" style="3" customWidth="1"/>
    <col min="8214" max="8214" width="15.5" style="3" customWidth="1"/>
    <col min="8215" max="8215" width="4" style="3" customWidth="1"/>
    <col min="8216" max="8216" width="15.5" style="3" customWidth="1"/>
    <col min="8217" max="8217" width="4" style="3" customWidth="1"/>
    <col min="8218" max="8218" width="15.5" style="3" customWidth="1"/>
    <col min="8219" max="8219" width="4" style="3" customWidth="1"/>
    <col min="8220" max="8220" width="11.1640625" style="3" customWidth="1"/>
    <col min="8221" max="8467" width="8.6640625" style="3"/>
    <col min="8468" max="8468" width="15.5" style="3" customWidth="1"/>
    <col min="8469" max="8469" width="4" style="3" customWidth="1"/>
    <col min="8470" max="8470" width="15.5" style="3" customWidth="1"/>
    <col min="8471" max="8471" width="4" style="3" customWidth="1"/>
    <col min="8472" max="8472" width="15.5" style="3" customWidth="1"/>
    <col min="8473" max="8473" width="4" style="3" customWidth="1"/>
    <col min="8474" max="8474" width="15.5" style="3" customWidth="1"/>
    <col min="8475" max="8475" width="4" style="3" customWidth="1"/>
    <col min="8476" max="8476" width="11.1640625" style="3" customWidth="1"/>
    <col min="8477" max="8723" width="8.6640625" style="3"/>
    <col min="8724" max="8724" width="15.5" style="3" customWidth="1"/>
    <col min="8725" max="8725" width="4" style="3" customWidth="1"/>
    <col min="8726" max="8726" width="15.5" style="3" customWidth="1"/>
    <col min="8727" max="8727" width="4" style="3" customWidth="1"/>
    <col min="8728" max="8728" width="15.5" style="3" customWidth="1"/>
    <col min="8729" max="8729" width="4" style="3" customWidth="1"/>
    <col min="8730" max="8730" width="15.5" style="3" customWidth="1"/>
    <col min="8731" max="8731" width="4" style="3" customWidth="1"/>
    <col min="8732" max="8732" width="11.1640625" style="3" customWidth="1"/>
    <col min="8733" max="8979" width="8.6640625" style="3"/>
    <col min="8980" max="8980" width="15.5" style="3" customWidth="1"/>
    <col min="8981" max="8981" width="4" style="3" customWidth="1"/>
    <col min="8982" max="8982" width="15.5" style="3" customWidth="1"/>
    <col min="8983" max="8983" width="4" style="3" customWidth="1"/>
    <col min="8984" max="8984" width="15.5" style="3" customWidth="1"/>
    <col min="8985" max="8985" width="4" style="3" customWidth="1"/>
    <col min="8986" max="8986" width="15.5" style="3" customWidth="1"/>
    <col min="8987" max="8987" width="4" style="3" customWidth="1"/>
    <col min="8988" max="8988" width="11.1640625" style="3" customWidth="1"/>
    <col min="8989" max="9235" width="8.6640625" style="3"/>
    <col min="9236" max="9236" width="15.5" style="3" customWidth="1"/>
    <col min="9237" max="9237" width="4" style="3" customWidth="1"/>
    <col min="9238" max="9238" width="15.5" style="3" customWidth="1"/>
    <col min="9239" max="9239" width="4" style="3" customWidth="1"/>
    <col min="9240" max="9240" width="15.5" style="3" customWidth="1"/>
    <col min="9241" max="9241" width="4" style="3" customWidth="1"/>
    <col min="9242" max="9242" width="15.5" style="3" customWidth="1"/>
    <col min="9243" max="9243" width="4" style="3" customWidth="1"/>
    <col min="9244" max="9244" width="11.1640625" style="3" customWidth="1"/>
    <col min="9245" max="9491" width="8.6640625" style="3"/>
    <col min="9492" max="9492" width="15.5" style="3" customWidth="1"/>
    <col min="9493" max="9493" width="4" style="3" customWidth="1"/>
    <col min="9494" max="9494" width="15.5" style="3" customWidth="1"/>
    <col min="9495" max="9495" width="4" style="3" customWidth="1"/>
    <col min="9496" max="9496" width="15.5" style="3" customWidth="1"/>
    <col min="9497" max="9497" width="4" style="3" customWidth="1"/>
    <col min="9498" max="9498" width="15.5" style="3" customWidth="1"/>
    <col min="9499" max="9499" width="4" style="3" customWidth="1"/>
    <col min="9500" max="9500" width="11.1640625" style="3" customWidth="1"/>
    <col min="9501" max="9747" width="8.6640625" style="3"/>
    <col min="9748" max="9748" width="15.5" style="3" customWidth="1"/>
    <col min="9749" max="9749" width="4" style="3" customWidth="1"/>
    <col min="9750" max="9750" width="15.5" style="3" customWidth="1"/>
    <col min="9751" max="9751" width="4" style="3" customWidth="1"/>
    <col min="9752" max="9752" width="15.5" style="3" customWidth="1"/>
    <col min="9753" max="9753" width="4" style="3" customWidth="1"/>
    <col min="9754" max="9754" width="15.5" style="3" customWidth="1"/>
    <col min="9755" max="9755" width="4" style="3" customWidth="1"/>
    <col min="9756" max="9756" width="11.1640625" style="3" customWidth="1"/>
    <col min="9757" max="10003" width="8.6640625" style="3"/>
    <col min="10004" max="10004" width="15.5" style="3" customWidth="1"/>
    <col min="10005" max="10005" width="4" style="3" customWidth="1"/>
    <col min="10006" max="10006" width="15.5" style="3" customWidth="1"/>
    <col min="10007" max="10007" width="4" style="3" customWidth="1"/>
    <col min="10008" max="10008" width="15.5" style="3" customWidth="1"/>
    <col min="10009" max="10009" width="4" style="3" customWidth="1"/>
    <col min="10010" max="10010" width="15.5" style="3" customWidth="1"/>
    <col min="10011" max="10011" width="4" style="3" customWidth="1"/>
    <col min="10012" max="10012" width="11.1640625" style="3" customWidth="1"/>
    <col min="10013" max="10259" width="8.6640625" style="3"/>
    <col min="10260" max="10260" width="15.5" style="3" customWidth="1"/>
    <col min="10261" max="10261" width="4" style="3" customWidth="1"/>
    <col min="10262" max="10262" width="15.5" style="3" customWidth="1"/>
    <col min="10263" max="10263" width="4" style="3" customWidth="1"/>
    <col min="10264" max="10264" width="15.5" style="3" customWidth="1"/>
    <col min="10265" max="10265" width="4" style="3" customWidth="1"/>
    <col min="10266" max="10266" width="15.5" style="3" customWidth="1"/>
    <col min="10267" max="10267" width="4" style="3" customWidth="1"/>
    <col min="10268" max="10268" width="11.1640625" style="3" customWidth="1"/>
    <col min="10269" max="10515" width="8.6640625" style="3"/>
    <col min="10516" max="10516" width="15.5" style="3" customWidth="1"/>
    <col min="10517" max="10517" width="4" style="3" customWidth="1"/>
    <col min="10518" max="10518" width="15.5" style="3" customWidth="1"/>
    <col min="10519" max="10519" width="4" style="3" customWidth="1"/>
    <col min="10520" max="10520" width="15.5" style="3" customWidth="1"/>
    <col min="10521" max="10521" width="4" style="3" customWidth="1"/>
    <col min="10522" max="10522" width="15.5" style="3" customWidth="1"/>
    <col min="10523" max="10523" width="4" style="3" customWidth="1"/>
    <col min="10524" max="10524" width="11.1640625" style="3" customWidth="1"/>
    <col min="10525" max="10771" width="8.6640625" style="3"/>
    <col min="10772" max="10772" width="15.5" style="3" customWidth="1"/>
    <col min="10773" max="10773" width="4" style="3" customWidth="1"/>
    <col min="10774" max="10774" width="15.5" style="3" customWidth="1"/>
    <col min="10775" max="10775" width="4" style="3" customWidth="1"/>
    <col min="10776" max="10776" width="15.5" style="3" customWidth="1"/>
    <col min="10777" max="10777" width="4" style="3" customWidth="1"/>
    <col min="10778" max="10778" width="15.5" style="3" customWidth="1"/>
    <col min="10779" max="10779" width="4" style="3" customWidth="1"/>
    <col min="10780" max="10780" width="11.1640625" style="3" customWidth="1"/>
    <col min="10781" max="11027" width="8.6640625" style="3"/>
    <col min="11028" max="11028" width="15.5" style="3" customWidth="1"/>
    <col min="11029" max="11029" width="4" style="3" customWidth="1"/>
    <col min="11030" max="11030" width="15.5" style="3" customWidth="1"/>
    <col min="11031" max="11031" width="4" style="3" customWidth="1"/>
    <col min="11032" max="11032" width="15.5" style="3" customWidth="1"/>
    <col min="11033" max="11033" width="4" style="3" customWidth="1"/>
    <col min="11034" max="11034" width="15.5" style="3" customWidth="1"/>
    <col min="11035" max="11035" width="4" style="3" customWidth="1"/>
    <col min="11036" max="11036" width="11.1640625" style="3" customWidth="1"/>
    <col min="11037" max="11283" width="8.6640625" style="3"/>
    <col min="11284" max="11284" width="15.5" style="3" customWidth="1"/>
    <col min="11285" max="11285" width="4" style="3" customWidth="1"/>
    <col min="11286" max="11286" width="15.5" style="3" customWidth="1"/>
    <col min="11287" max="11287" width="4" style="3" customWidth="1"/>
    <col min="11288" max="11288" width="15.5" style="3" customWidth="1"/>
    <col min="11289" max="11289" width="4" style="3" customWidth="1"/>
    <col min="11290" max="11290" width="15.5" style="3" customWidth="1"/>
    <col min="11291" max="11291" width="4" style="3" customWidth="1"/>
    <col min="11292" max="11292" width="11.1640625" style="3" customWidth="1"/>
    <col min="11293" max="11539" width="8.6640625" style="3"/>
    <col min="11540" max="11540" width="15.5" style="3" customWidth="1"/>
    <col min="11541" max="11541" width="4" style="3" customWidth="1"/>
    <col min="11542" max="11542" width="15.5" style="3" customWidth="1"/>
    <col min="11543" max="11543" width="4" style="3" customWidth="1"/>
    <col min="11544" max="11544" width="15.5" style="3" customWidth="1"/>
    <col min="11545" max="11545" width="4" style="3" customWidth="1"/>
    <col min="11546" max="11546" width="15.5" style="3" customWidth="1"/>
    <col min="11547" max="11547" width="4" style="3" customWidth="1"/>
    <col min="11548" max="11548" width="11.1640625" style="3" customWidth="1"/>
    <col min="11549" max="11795" width="8.6640625" style="3"/>
    <col min="11796" max="11796" width="15.5" style="3" customWidth="1"/>
    <col min="11797" max="11797" width="4" style="3" customWidth="1"/>
    <col min="11798" max="11798" width="15.5" style="3" customWidth="1"/>
    <col min="11799" max="11799" width="4" style="3" customWidth="1"/>
    <col min="11800" max="11800" width="15.5" style="3" customWidth="1"/>
    <col min="11801" max="11801" width="4" style="3" customWidth="1"/>
    <col min="11802" max="11802" width="15.5" style="3" customWidth="1"/>
    <col min="11803" max="11803" width="4" style="3" customWidth="1"/>
    <col min="11804" max="11804" width="11.1640625" style="3" customWidth="1"/>
    <col min="11805" max="12051" width="8.6640625" style="3"/>
    <col min="12052" max="12052" width="15.5" style="3" customWidth="1"/>
    <col min="12053" max="12053" width="4" style="3" customWidth="1"/>
    <col min="12054" max="12054" width="15.5" style="3" customWidth="1"/>
    <col min="12055" max="12055" width="4" style="3" customWidth="1"/>
    <col min="12056" max="12056" width="15.5" style="3" customWidth="1"/>
    <col min="12057" max="12057" width="4" style="3" customWidth="1"/>
    <col min="12058" max="12058" width="15.5" style="3" customWidth="1"/>
    <col min="12059" max="12059" width="4" style="3" customWidth="1"/>
    <col min="12060" max="12060" width="11.1640625" style="3" customWidth="1"/>
    <col min="12061" max="12307" width="8.6640625" style="3"/>
    <col min="12308" max="12308" width="15.5" style="3" customWidth="1"/>
    <col min="12309" max="12309" width="4" style="3" customWidth="1"/>
    <col min="12310" max="12310" width="15.5" style="3" customWidth="1"/>
    <col min="12311" max="12311" width="4" style="3" customWidth="1"/>
    <col min="12312" max="12312" width="15.5" style="3" customWidth="1"/>
    <col min="12313" max="12313" width="4" style="3" customWidth="1"/>
    <col min="12314" max="12314" width="15.5" style="3" customWidth="1"/>
    <col min="12315" max="12315" width="4" style="3" customWidth="1"/>
    <col min="12316" max="12316" width="11.1640625" style="3" customWidth="1"/>
    <col min="12317" max="12563" width="8.6640625" style="3"/>
    <col min="12564" max="12564" width="15.5" style="3" customWidth="1"/>
    <col min="12565" max="12565" width="4" style="3" customWidth="1"/>
    <col min="12566" max="12566" width="15.5" style="3" customWidth="1"/>
    <col min="12567" max="12567" width="4" style="3" customWidth="1"/>
    <col min="12568" max="12568" width="15.5" style="3" customWidth="1"/>
    <col min="12569" max="12569" width="4" style="3" customWidth="1"/>
    <col min="12570" max="12570" width="15.5" style="3" customWidth="1"/>
    <col min="12571" max="12571" width="4" style="3" customWidth="1"/>
    <col min="12572" max="12572" width="11.1640625" style="3" customWidth="1"/>
    <col min="12573" max="12819" width="8.6640625" style="3"/>
    <col min="12820" max="12820" width="15.5" style="3" customWidth="1"/>
    <col min="12821" max="12821" width="4" style="3" customWidth="1"/>
    <col min="12822" max="12822" width="15.5" style="3" customWidth="1"/>
    <col min="12823" max="12823" width="4" style="3" customWidth="1"/>
    <col min="12824" max="12824" width="15.5" style="3" customWidth="1"/>
    <col min="12825" max="12825" width="4" style="3" customWidth="1"/>
    <col min="12826" max="12826" width="15.5" style="3" customWidth="1"/>
    <col min="12827" max="12827" width="4" style="3" customWidth="1"/>
    <col min="12828" max="12828" width="11.1640625" style="3" customWidth="1"/>
    <col min="12829" max="13075" width="8.6640625" style="3"/>
    <col min="13076" max="13076" width="15.5" style="3" customWidth="1"/>
    <col min="13077" max="13077" width="4" style="3" customWidth="1"/>
    <col min="13078" max="13078" width="15.5" style="3" customWidth="1"/>
    <col min="13079" max="13079" width="4" style="3" customWidth="1"/>
    <col min="13080" max="13080" width="15.5" style="3" customWidth="1"/>
    <col min="13081" max="13081" width="4" style="3" customWidth="1"/>
    <col min="13082" max="13082" width="15.5" style="3" customWidth="1"/>
    <col min="13083" max="13083" width="4" style="3" customWidth="1"/>
    <col min="13084" max="13084" width="11.1640625" style="3" customWidth="1"/>
    <col min="13085" max="13331" width="8.6640625" style="3"/>
    <col min="13332" max="13332" width="15.5" style="3" customWidth="1"/>
    <col min="13333" max="13333" width="4" style="3" customWidth="1"/>
    <col min="13334" max="13334" width="15.5" style="3" customWidth="1"/>
    <col min="13335" max="13335" width="4" style="3" customWidth="1"/>
    <col min="13336" max="13336" width="15.5" style="3" customWidth="1"/>
    <col min="13337" max="13337" width="4" style="3" customWidth="1"/>
    <col min="13338" max="13338" width="15.5" style="3" customWidth="1"/>
    <col min="13339" max="13339" width="4" style="3" customWidth="1"/>
    <col min="13340" max="13340" width="11.1640625" style="3" customWidth="1"/>
    <col min="13341" max="13587" width="8.6640625" style="3"/>
    <col min="13588" max="13588" width="15.5" style="3" customWidth="1"/>
    <col min="13589" max="13589" width="4" style="3" customWidth="1"/>
    <col min="13590" max="13590" width="15.5" style="3" customWidth="1"/>
    <col min="13591" max="13591" width="4" style="3" customWidth="1"/>
    <col min="13592" max="13592" width="15.5" style="3" customWidth="1"/>
    <col min="13593" max="13593" width="4" style="3" customWidth="1"/>
    <col min="13594" max="13594" width="15.5" style="3" customWidth="1"/>
    <col min="13595" max="13595" width="4" style="3" customWidth="1"/>
    <col min="13596" max="13596" width="11.1640625" style="3" customWidth="1"/>
    <col min="13597" max="13843" width="8.6640625" style="3"/>
    <col min="13844" max="13844" width="15.5" style="3" customWidth="1"/>
    <col min="13845" max="13845" width="4" style="3" customWidth="1"/>
    <col min="13846" max="13846" width="15.5" style="3" customWidth="1"/>
    <col min="13847" max="13847" width="4" style="3" customWidth="1"/>
    <col min="13848" max="13848" width="15.5" style="3" customWidth="1"/>
    <col min="13849" max="13849" width="4" style="3" customWidth="1"/>
    <col min="13850" max="13850" width="15.5" style="3" customWidth="1"/>
    <col min="13851" max="13851" width="4" style="3" customWidth="1"/>
    <col min="13852" max="13852" width="11.1640625" style="3" customWidth="1"/>
    <col min="13853" max="14099" width="8.6640625" style="3"/>
    <col min="14100" max="14100" width="15.5" style="3" customWidth="1"/>
    <col min="14101" max="14101" width="4" style="3" customWidth="1"/>
    <col min="14102" max="14102" width="15.5" style="3" customWidth="1"/>
    <col min="14103" max="14103" width="4" style="3" customWidth="1"/>
    <col min="14104" max="14104" width="15.5" style="3" customWidth="1"/>
    <col min="14105" max="14105" width="4" style="3" customWidth="1"/>
    <col min="14106" max="14106" width="15.5" style="3" customWidth="1"/>
    <col min="14107" max="14107" width="4" style="3" customWidth="1"/>
    <col min="14108" max="14108" width="11.1640625" style="3" customWidth="1"/>
    <col min="14109" max="14355" width="8.6640625" style="3"/>
    <col min="14356" max="14356" width="15.5" style="3" customWidth="1"/>
    <col min="14357" max="14357" width="4" style="3" customWidth="1"/>
    <col min="14358" max="14358" width="15.5" style="3" customWidth="1"/>
    <col min="14359" max="14359" width="4" style="3" customWidth="1"/>
    <col min="14360" max="14360" width="15.5" style="3" customWidth="1"/>
    <col min="14361" max="14361" width="4" style="3" customWidth="1"/>
    <col min="14362" max="14362" width="15.5" style="3" customWidth="1"/>
    <col min="14363" max="14363" width="4" style="3" customWidth="1"/>
    <col min="14364" max="14364" width="11.1640625" style="3" customWidth="1"/>
    <col min="14365" max="14611" width="8.6640625" style="3"/>
    <col min="14612" max="14612" width="15.5" style="3" customWidth="1"/>
    <col min="14613" max="14613" width="4" style="3" customWidth="1"/>
    <col min="14614" max="14614" width="15.5" style="3" customWidth="1"/>
    <col min="14615" max="14615" width="4" style="3" customWidth="1"/>
    <col min="14616" max="14616" width="15.5" style="3" customWidth="1"/>
    <col min="14617" max="14617" width="4" style="3" customWidth="1"/>
    <col min="14618" max="14618" width="15.5" style="3" customWidth="1"/>
    <col min="14619" max="14619" width="4" style="3" customWidth="1"/>
    <col min="14620" max="14620" width="11.1640625" style="3" customWidth="1"/>
    <col min="14621" max="14867" width="8.6640625" style="3"/>
    <col min="14868" max="14868" width="15.5" style="3" customWidth="1"/>
    <col min="14869" max="14869" width="4" style="3" customWidth="1"/>
    <col min="14870" max="14870" width="15.5" style="3" customWidth="1"/>
    <col min="14871" max="14871" width="4" style="3" customWidth="1"/>
    <col min="14872" max="14872" width="15.5" style="3" customWidth="1"/>
    <col min="14873" max="14873" width="4" style="3" customWidth="1"/>
    <col min="14874" max="14874" width="15.5" style="3" customWidth="1"/>
    <col min="14875" max="14875" width="4" style="3" customWidth="1"/>
    <col min="14876" max="14876" width="11.1640625" style="3" customWidth="1"/>
    <col min="14877" max="15123" width="8.6640625" style="3"/>
    <col min="15124" max="15124" width="15.5" style="3" customWidth="1"/>
    <col min="15125" max="15125" width="4" style="3" customWidth="1"/>
    <col min="15126" max="15126" width="15.5" style="3" customWidth="1"/>
    <col min="15127" max="15127" width="4" style="3" customWidth="1"/>
    <col min="15128" max="15128" width="15.5" style="3" customWidth="1"/>
    <col min="15129" max="15129" width="4" style="3" customWidth="1"/>
    <col min="15130" max="15130" width="15.5" style="3" customWidth="1"/>
    <col min="15131" max="15131" width="4" style="3" customWidth="1"/>
    <col min="15132" max="15132" width="11.1640625" style="3" customWidth="1"/>
    <col min="15133" max="15379" width="8.6640625" style="3"/>
    <col min="15380" max="15380" width="15.5" style="3" customWidth="1"/>
    <col min="15381" max="15381" width="4" style="3" customWidth="1"/>
    <col min="15382" max="15382" width="15.5" style="3" customWidth="1"/>
    <col min="15383" max="15383" width="4" style="3" customWidth="1"/>
    <col min="15384" max="15384" width="15.5" style="3" customWidth="1"/>
    <col min="15385" max="15385" width="4" style="3" customWidth="1"/>
    <col min="15386" max="15386" width="15.5" style="3" customWidth="1"/>
    <col min="15387" max="15387" width="4" style="3" customWidth="1"/>
    <col min="15388" max="15388" width="11.1640625" style="3" customWidth="1"/>
    <col min="15389" max="15635" width="8.6640625" style="3"/>
    <col min="15636" max="15636" width="15.5" style="3" customWidth="1"/>
    <col min="15637" max="15637" width="4" style="3" customWidth="1"/>
    <col min="15638" max="15638" width="15.5" style="3" customWidth="1"/>
    <col min="15639" max="15639" width="4" style="3" customWidth="1"/>
    <col min="15640" max="15640" width="15.5" style="3" customWidth="1"/>
    <col min="15641" max="15641" width="4" style="3" customWidth="1"/>
    <col min="15642" max="15642" width="15.5" style="3" customWidth="1"/>
    <col min="15643" max="15643" width="4" style="3" customWidth="1"/>
    <col min="15644" max="15644" width="11.1640625" style="3" customWidth="1"/>
    <col min="15645" max="15891" width="8.6640625" style="3"/>
    <col min="15892" max="15892" width="15.5" style="3" customWidth="1"/>
    <col min="15893" max="15893" width="4" style="3" customWidth="1"/>
    <col min="15894" max="15894" width="15.5" style="3" customWidth="1"/>
    <col min="15895" max="15895" width="4" style="3" customWidth="1"/>
    <col min="15896" max="15896" width="15.5" style="3" customWidth="1"/>
    <col min="15897" max="15897" width="4" style="3" customWidth="1"/>
    <col min="15898" max="15898" width="15.5" style="3" customWidth="1"/>
    <col min="15899" max="15899" width="4" style="3" customWidth="1"/>
    <col min="15900" max="15900" width="11.1640625" style="3" customWidth="1"/>
    <col min="15901" max="16147" width="8.6640625" style="3"/>
    <col min="16148" max="16148" width="15.5" style="3" customWidth="1"/>
    <col min="16149" max="16149" width="4" style="3" customWidth="1"/>
    <col min="16150" max="16150" width="15.5" style="3" customWidth="1"/>
    <col min="16151" max="16151" width="4" style="3" customWidth="1"/>
    <col min="16152" max="16152" width="15.5" style="3" customWidth="1"/>
    <col min="16153" max="16153" width="4" style="3" customWidth="1"/>
    <col min="16154" max="16154" width="15.5" style="3" customWidth="1"/>
    <col min="16155" max="16155" width="4" style="3" customWidth="1"/>
    <col min="16156" max="16156" width="11.1640625" style="3" customWidth="1"/>
    <col min="16157" max="16384" width="8.6640625" style="3"/>
  </cols>
  <sheetData>
    <row r="1" spans="2:41" x14ac:dyDescent="0.2"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2:41" x14ac:dyDescent="0.2"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</row>
    <row r="3" spans="2:4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1" ht="16" x14ac:dyDescent="0.2"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3"/>
    </row>
    <row r="5" spans="2:41" x14ac:dyDescent="0.2">
      <c r="B5" s="14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/>
    </row>
    <row r="6" spans="2:41" x14ac:dyDescent="0.2">
      <c r="B6" s="14" t="s">
        <v>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6"/>
    </row>
    <row r="7" spans="2:41" x14ac:dyDescent="0.2">
      <c r="B7" s="17"/>
      <c r="C7" s="18"/>
      <c r="D7" s="19"/>
      <c r="E7" s="18"/>
      <c r="F7" s="18"/>
      <c r="G7" s="18"/>
      <c r="H7" s="18"/>
      <c r="I7" s="18"/>
      <c r="J7" s="18"/>
      <c r="K7" s="18"/>
      <c r="L7" s="18"/>
      <c r="M7" s="18"/>
      <c r="N7" s="18"/>
      <c r="AN7" s="20"/>
    </row>
    <row r="8" spans="2:41" x14ac:dyDescent="0.2">
      <c r="B8" s="21" t="s">
        <v>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</row>
    <row r="9" spans="2:41" x14ac:dyDescent="0.2">
      <c r="B9" s="24" t="s">
        <v>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6"/>
    </row>
    <row r="10" spans="2:41" x14ac:dyDescent="0.2">
      <c r="B10" s="27"/>
      <c r="C10" s="27"/>
      <c r="D10" s="28"/>
      <c r="E10" s="27"/>
      <c r="F10" s="27"/>
      <c r="G10" s="27"/>
      <c r="H10" s="27"/>
      <c r="I10" s="27"/>
      <c r="J10" s="27"/>
      <c r="K10" s="27"/>
      <c r="L10" s="27"/>
      <c r="M10" s="27"/>
      <c r="N10" s="29"/>
    </row>
    <row r="11" spans="2:41" x14ac:dyDescent="0.2"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41" x14ac:dyDescent="0.2"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41" x14ac:dyDescent="0.2">
      <c r="B13" s="30"/>
      <c r="C13" s="30"/>
      <c r="D13" s="31"/>
      <c r="E13" s="30">
        <v>2006</v>
      </c>
      <c r="F13" s="30"/>
      <c r="G13" s="30">
        <v>2007</v>
      </c>
      <c r="H13" s="30"/>
      <c r="I13" s="30">
        <v>2008</v>
      </c>
      <c r="J13" s="30"/>
      <c r="K13" s="30">
        <v>2009</v>
      </c>
      <c r="L13" s="30"/>
      <c r="M13" s="30">
        <v>2010</v>
      </c>
      <c r="N13" s="30"/>
      <c r="O13" s="30">
        <v>2011</v>
      </c>
      <c r="P13" s="30"/>
      <c r="Q13" s="30">
        <v>2012</v>
      </c>
      <c r="R13" s="30"/>
      <c r="S13" s="30">
        <v>2013</v>
      </c>
      <c r="T13" s="30"/>
      <c r="U13" s="30">
        <v>2014</v>
      </c>
      <c r="V13" s="30"/>
      <c r="W13" s="30">
        <v>2015</v>
      </c>
      <c r="X13" s="30"/>
      <c r="Y13" s="30">
        <v>2016</v>
      </c>
      <c r="Z13" s="30"/>
      <c r="AA13" s="30">
        <v>2017</v>
      </c>
      <c r="AB13" s="30"/>
      <c r="AC13" s="30">
        <v>2018</v>
      </c>
      <c r="AD13" s="30"/>
      <c r="AE13" s="30">
        <v>2019</v>
      </c>
      <c r="AF13" s="30"/>
      <c r="AG13" s="30">
        <v>2020</v>
      </c>
      <c r="AH13" s="30"/>
      <c r="AI13" s="30">
        <v>2021</v>
      </c>
      <c r="AJ13" s="30"/>
      <c r="AK13" s="30">
        <v>2022</v>
      </c>
      <c r="AL13" s="30"/>
      <c r="AM13" s="30">
        <v>2023</v>
      </c>
      <c r="AN13" s="30"/>
    </row>
    <row r="14" spans="2:41" x14ac:dyDescent="0.2">
      <c r="B14" s="32" t="s">
        <v>5</v>
      </c>
      <c r="C14" s="33"/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2:41" s="43" customFormat="1" x14ac:dyDescent="0.2">
      <c r="B15" s="35" t="s">
        <v>6</v>
      </c>
      <c r="C15" s="35"/>
      <c r="D15" s="36"/>
      <c r="E15" s="37">
        <v>420884700</v>
      </c>
      <c r="F15" s="37"/>
      <c r="G15" s="37">
        <v>374238479</v>
      </c>
      <c r="H15" s="37"/>
      <c r="I15" s="37">
        <v>394738500</v>
      </c>
      <c r="J15" s="37"/>
      <c r="K15" s="37">
        <v>477684500</v>
      </c>
      <c r="L15" s="37"/>
      <c r="M15" s="37">
        <v>490116000</v>
      </c>
      <c r="N15" s="37"/>
      <c r="O15" s="37">
        <v>367336000</v>
      </c>
      <c r="P15" s="37"/>
      <c r="Q15" s="37">
        <v>732342986</v>
      </c>
      <c r="R15" s="37"/>
      <c r="S15" s="37">
        <v>670315500</v>
      </c>
      <c r="T15" s="38"/>
      <c r="U15" s="37">
        <v>450182500</v>
      </c>
      <c r="V15" s="37"/>
      <c r="W15" s="39">
        <v>819900000</v>
      </c>
      <c r="X15" s="37"/>
      <c r="Y15" s="39">
        <v>704632500</v>
      </c>
      <c r="Z15" s="37"/>
      <c r="AA15" s="39">
        <v>889688342</v>
      </c>
      <c r="AB15" s="37"/>
      <c r="AC15" s="39">
        <v>767440000</v>
      </c>
      <c r="AD15" s="37" t="s">
        <v>7</v>
      </c>
      <c r="AE15" s="39">
        <v>539645352</v>
      </c>
      <c r="AF15" s="37" t="s">
        <v>8</v>
      </c>
      <c r="AG15" s="39">
        <v>155969068</v>
      </c>
      <c r="AH15" s="37" t="s">
        <v>8</v>
      </c>
      <c r="AI15" s="40"/>
      <c r="AJ15" s="41"/>
      <c r="AK15" s="42"/>
      <c r="AL15" s="41"/>
      <c r="AM15" s="42"/>
      <c r="AN15" s="41"/>
      <c r="AO15" s="3"/>
    </row>
    <row r="16" spans="2:41" s="43" customFormat="1" x14ac:dyDescent="0.2">
      <c r="B16" s="35" t="s">
        <v>9</v>
      </c>
      <c r="C16" s="35"/>
      <c r="D16" s="36"/>
      <c r="E16" s="44">
        <f>E15/'[1]Tasa de cambio'!AJ5</f>
        <v>137814243.61493126</v>
      </c>
      <c r="F16" s="44"/>
      <c r="G16" s="44">
        <f>G15/'[1]Tasa de cambio'!AL5</f>
        <v>120891773.33402881</v>
      </c>
      <c r="H16" s="44"/>
      <c r="I16" s="44">
        <f>I15/'[1]Tasa de cambio'!AN5</f>
        <v>125546568.87690194</v>
      </c>
      <c r="J16" s="44"/>
      <c r="K16" s="44">
        <f>K15/'[1]Tasa de cambio'!AP5</f>
        <v>128752112.47105882</v>
      </c>
      <c r="L16" s="44"/>
      <c r="M16" s="44">
        <f>M15/'[1]Tasa de cambio'!AR5</f>
        <v>127054786.79679182</v>
      </c>
      <c r="N16" s="44"/>
      <c r="O16" s="44">
        <f>O15/'[1]Tasa de cambio'!AT5</f>
        <v>90604369.274136722</v>
      </c>
      <c r="P16" s="44"/>
      <c r="Q16" s="44">
        <f>Q15/'[1]Tasa de cambio'!AV5</f>
        <v>161418025.44609454</v>
      </c>
      <c r="R16" s="44"/>
      <c r="S16" s="44">
        <f>S15/'[1]Tasa de cambio'!AX5</f>
        <v>122782963.68311279</v>
      </c>
      <c r="T16" s="44"/>
      <c r="U16" s="44">
        <f>U15/'[1]Tasa de cambio'!AZ5</f>
        <v>55748249.396087237</v>
      </c>
      <c r="V16" s="44"/>
      <c r="W16" s="44">
        <f>W15/'[1]Tasa de cambio'!BB5</f>
        <v>91921643.098004848</v>
      </c>
      <c r="X16" s="44"/>
      <c r="Y16" s="44">
        <f>Y15/'[1]Tasa de cambio'!BD5</f>
        <v>48254196.01472979</v>
      </c>
      <c r="Z16" s="44"/>
      <c r="AA16" s="44">
        <f>AA15/'[1]Tasa de cambio'!BF5</f>
        <v>56954923.661243901</v>
      </c>
      <c r="AB16" s="44"/>
      <c r="AC16" s="44" t="s">
        <v>10</v>
      </c>
      <c r="AD16" s="44"/>
      <c r="AE16" s="44" t="s">
        <v>10</v>
      </c>
      <c r="AF16" s="44"/>
      <c r="AG16" s="44" t="s">
        <v>10</v>
      </c>
      <c r="AH16" s="44"/>
      <c r="AI16" s="44"/>
      <c r="AJ16" s="45"/>
      <c r="AK16" s="45"/>
      <c r="AL16" s="45"/>
      <c r="AM16" s="45"/>
      <c r="AN16" s="45"/>
      <c r="AO16" s="3"/>
    </row>
    <row r="17" spans="2:41" s="43" customFormat="1" x14ac:dyDescent="0.2">
      <c r="B17" s="46" t="s">
        <v>11</v>
      </c>
      <c r="C17" s="35"/>
      <c r="D17" s="36"/>
      <c r="E17" s="47">
        <f>E16/[1]PIB!AL9</f>
        <v>5.8796607169881148E-4</v>
      </c>
      <c r="F17" s="47"/>
      <c r="G17" s="47">
        <f>G16/[1]PIB!AN9</f>
        <v>4.1722061303966232E-4</v>
      </c>
      <c r="H17" s="47"/>
      <c r="I17" s="47">
        <f>I16/[1]PIB!AP9</f>
        <v>3.4335653665001708E-4</v>
      </c>
      <c r="J17" s="47"/>
      <c r="K17" s="47">
        <f>K16/[1]PIB!AR9</f>
        <v>3.8278171035259901E-4</v>
      </c>
      <c r="L17" s="47"/>
      <c r="M17" s="47">
        <f>M16/[1]PIB!AT9</f>
        <v>2.9790972534171254E-4</v>
      </c>
      <c r="N17" s="47"/>
      <c r="O17" s="47">
        <f>O16/[1]PIB!AV9</f>
        <v>1.7090063542565508E-4</v>
      </c>
      <c r="P17" s="47"/>
      <c r="Q17" s="47">
        <f>Q16/[1]PIB!AX9</f>
        <v>2.7762201379309518E-4</v>
      </c>
      <c r="R17" s="47"/>
      <c r="S17" s="47">
        <f>S16/[1]PIB!AZ9</f>
        <v>2.001952634494495E-4</v>
      </c>
      <c r="T17" s="47"/>
      <c r="U17" s="47">
        <f>U16/[1]PIB!BB9</f>
        <v>9.8312732759451847E-5</v>
      </c>
      <c r="V17" s="47"/>
      <c r="W17" s="47">
        <f>W16/[1]PIB!BD9</f>
        <v>1.4253556661951292E-4</v>
      </c>
      <c r="X17" s="47"/>
      <c r="Y17" s="47">
        <f>Y16/[1]PIB!BF9</f>
        <v>8.6966139889775755E-5</v>
      </c>
      <c r="Z17" s="47"/>
      <c r="AA17" s="47">
        <f>+AA16/[1]PIB!BH9</f>
        <v>9.0241092202735646E-5</v>
      </c>
      <c r="AB17" s="47"/>
      <c r="AC17" s="47" t="s">
        <v>10</v>
      </c>
      <c r="AD17" s="47"/>
      <c r="AE17" s="47" t="s">
        <v>10</v>
      </c>
      <c r="AF17" s="47"/>
      <c r="AG17" s="47" t="s">
        <v>10</v>
      </c>
      <c r="AH17" s="47"/>
      <c r="AI17" s="47"/>
      <c r="AJ17" s="48"/>
      <c r="AK17" s="48"/>
      <c r="AL17" s="48"/>
      <c r="AM17" s="48"/>
      <c r="AN17" s="48"/>
      <c r="AO17" s="3"/>
    </row>
    <row r="18" spans="2:41" s="43" customFormat="1" x14ac:dyDescent="0.2">
      <c r="B18" s="49"/>
      <c r="C18" s="49"/>
      <c r="D18" s="36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1"/>
      <c r="AK18" s="1"/>
      <c r="AL18" s="1"/>
      <c r="AM18" s="1"/>
      <c r="AN18" s="1"/>
      <c r="AO18" s="3"/>
    </row>
    <row r="19" spans="2:41" x14ac:dyDescent="0.2">
      <c r="B19" s="50" t="s">
        <v>12</v>
      </c>
      <c r="C19" s="50"/>
      <c r="D19" s="51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33"/>
      <c r="AK19" s="33"/>
      <c r="AL19" s="33"/>
      <c r="AM19" s="33"/>
      <c r="AN19" s="33"/>
    </row>
    <row r="20" spans="2:41" s="43" customFormat="1" x14ac:dyDescent="0.2">
      <c r="B20" s="35" t="s">
        <v>6</v>
      </c>
      <c r="C20" s="35"/>
      <c r="D20" s="36"/>
      <c r="E20" s="52" t="s">
        <v>13</v>
      </c>
      <c r="F20" s="53"/>
      <c r="G20" s="52" t="s">
        <v>13</v>
      </c>
      <c r="H20" s="53"/>
      <c r="I20" s="52" t="s">
        <v>13</v>
      </c>
      <c r="J20" s="49"/>
      <c r="K20" s="52" t="s">
        <v>13</v>
      </c>
      <c r="L20" s="49"/>
      <c r="M20" s="52" t="s">
        <v>13</v>
      </c>
      <c r="N20" s="54"/>
      <c r="O20" s="52" t="s">
        <v>13</v>
      </c>
      <c r="P20" s="53"/>
      <c r="Q20" s="55">
        <v>694890141</v>
      </c>
      <c r="R20" s="53"/>
      <c r="S20" s="37">
        <v>648826177</v>
      </c>
      <c r="T20" s="49"/>
      <c r="U20" s="37">
        <v>415140865</v>
      </c>
      <c r="V20" s="49"/>
      <c r="W20" s="37">
        <v>760943651</v>
      </c>
      <c r="X20" s="49"/>
      <c r="Y20" s="37">
        <v>657170062</v>
      </c>
      <c r="Z20" s="49"/>
      <c r="AA20" s="37">
        <v>713271169</v>
      </c>
      <c r="AB20" s="49"/>
      <c r="AC20" s="44" t="s">
        <v>10</v>
      </c>
      <c r="AD20" s="54"/>
      <c r="AE20" s="44" t="s">
        <v>10</v>
      </c>
      <c r="AF20" s="54"/>
      <c r="AG20" s="44" t="s">
        <v>10</v>
      </c>
      <c r="AH20" s="54"/>
      <c r="AI20" s="37"/>
      <c r="AJ20" s="56"/>
      <c r="AK20" s="41"/>
      <c r="AL20" s="56"/>
      <c r="AM20" s="41"/>
      <c r="AN20" s="56"/>
      <c r="AO20" s="3"/>
    </row>
    <row r="21" spans="2:41" s="43" customFormat="1" x14ac:dyDescent="0.2">
      <c r="B21" s="35" t="s">
        <v>9</v>
      </c>
      <c r="C21" s="35"/>
      <c r="D21" s="36"/>
      <c r="E21" s="52" t="s">
        <v>13</v>
      </c>
      <c r="F21" s="53"/>
      <c r="G21" s="52" t="s">
        <v>13</v>
      </c>
      <c r="H21" s="53"/>
      <c r="I21" s="52" t="s">
        <v>13</v>
      </c>
      <c r="J21" s="49"/>
      <c r="K21" s="52" t="s">
        <v>13</v>
      </c>
      <c r="L21" s="49"/>
      <c r="M21" s="52" t="s">
        <v>13</v>
      </c>
      <c r="N21" s="49"/>
      <c r="O21" s="52" t="s">
        <v>13</v>
      </c>
      <c r="P21" s="53"/>
      <c r="Q21" s="53">
        <f>Q20/'[1]Tasa de cambio'!AV5</f>
        <v>153162925.85094577</v>
      </c>
      <c r="R21" s="53"/>
      <c r="S21" s="53">
        <f>S20/'[1]Tasa de cambio'!AX5</f>
        <v>118846723.56113487</v>
      </c>
      <c r="T21" s="49"/>
      <c r="U21" s="53">
        <f>U20/'[1]Tasa de cambio'!AZ5</f>
        <v>51408876.347986393</v>
      </c>
      <c r="V21" s="49"/>
      <c r="W21" s="53">
        <f>W20/'[1]Tasa de cambio'!BB5</f>
        <v>85311855.964038</v>
      </c>
      <c r="X21" s="49"/>
      <c r="Y21" s="53">
        <f>Y20/'[1]Tasa de cambio'!BD5</f>
        <v>45003903.434428766</v>
      </c>
      <c r="Z21" s="49"/>
      <c r="AA21" s="57">
        <f>AA20/'[1]Tasa de cambio'!BF5</f>
        <v>45661276.047338828</v>
      </c>
      <c r="AB21" s="49"/>
      <c r="AC21" s="39" t="s">
        <v>10</v>
      </c>
      <c r="AD21" s="49"/>
      <c r="AE21" s="39" t="s">
        <v>10</v>
      </c>
      <c r="AF21" s="49"/>
      <c r="AG21" s="39" t="s">
        <v>10</v>
      </c>
      <c r="AH21" s="49"/>
      <c r="AI21" s="57"/>
      <c r="AJ21" s="1"/>
      <c r="AK21" s="58"/>
      <c r="AL21" s="1"/>
      <c r="AM21" s="58"/>
      <c r="AN21" s="1"/>
      <c r="AO21" s="3"/>
    </row>
    <row r="22" spans="2:41" s="43" customFormat="1" x14ac:dyDescent="0.2">
      <c r="B22" s="46" t="s">
        <v>11</v>
      </c>
      <c r="C22" s="35"/>
      <c r="D22" s="36"/>
      <c r="E22" s="52" t="s">
        <v>13</v>
      </c>
      <c r="F22" s="53"/>
      <c r="G22" s="52" t="s">
        <v>13</v>
      </c>
      <c r="H22" s="59"/>
      <c r="I22" s="52" t="s">
        <v>13</v>
      </c>
      <c r="J22" s="37"/>
      <c r="K22" s="52" t="s">
        <v>13</v>
      </c>
      <c r="L22" s="60"/>
      <c r="M22" s="52" t="s">
        <v>13</v>
      </c>
      <c r="N22" s="60"/>
      <c r="O22" s="52" t="s">
        <v>13</v>
      </c>
      <c r="P22" s="53"/>
      <c r="Q22" s="61">
        <f>Q21/[1]PIB!AX9</f>
        <v>2.6342411137585174E-4</v>
      </c>
      <c r="R22" s="59"/>
      <c r="S22" s="61">
        <f>S21/[1]PIB!AZ9</f>
        <v>1.9377729955135178E-4</v>
      </c>
      <c r="T22" s="37"/>
      <c r="U22" s="61">
        <f>U21/[1]PIB!BB9</f>
        <v>9.0660194295141814E-5</v>
      </c>
      <c r="V22" s="60"/>
      <c r="W22" s="61">
        <f>W21/[1]PIB!BD9</f>
        <v>1.3228629645176959E-4</v>
      </c>
      <c r="X22" s="60"/>
      <c r="Y22" s="61">
        <f>Y21/[1]PIB!BF9</f>
        <v>8.1108299068329383E-5</v>
      </c>
      <c r="Z22" s="60"/>
      <c r="AA22" s="47">
        <f>+AA21/[1]PIB!BH9</f>
        <v>7.23470976168889E-5</v>
      </c>
      <c r="AB22" s="60"/>
      <c r="AC22" s="47" t="s">
        <v>10</v>
      </c>
      <c r="AD22" s="60"/>
      <c r="AE22" s="47" t="s">
        <v>10</v>
      </c>
      <c r="AF22" s="60"/>
      <c r="AG22" s="47" t="s">
        <v>10</v>
      </c>
      <c r="AH22" s="60"/>
      <c r="AI22" s="47"/>
      <c r="AJ22" s="62"/>
      <c r="AK22" s="48"/>
      <c r="AL22" s="62"/>
      <c r="AM22" s="48"/>
      <c r="AN22" s="62"/>
      <c r="AO22" s="3"/>
    </row>
    <row r="23" spans="2:41" s="43" customFormat="1" x14ac:dyDescent="0.2">
      <c r="B23" s="49"/>
      <c r="C23" s="49"/>
      <c r="D23" s="36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1"/>
      <c r="AK23" s="1"/>
      <c r="AL23" s="1"/>
      <c r="AM23" s="1"/>
      <c r="AN23" s="1"/>
      <c r="AO23" s="3"/>
    </row>
    <row r="24" spans="2:41" x14ac:dyDescent="0.2">
      <c r="B24" s="63" t="s">
        <v>14</v>
      </c>
      <c r="C24" s="64"/>
      <c r="D24" s="51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33"/>
      <c r="AK24" s="33"/>
      <c r="AL24" s="33"/>
      <c r="AM24" s="33"/>
      <c r="AN24" s="33"/>
    </row>
    <row r="25" spans="2:41" s="70" customFormat="1" x14ac:dyDescent="0.2">
      <c r="B25" s="65" t="s">
        <v>15</v>
      </c>
      <c r="C25" s="65"/>
      <c r="D25" s="66"/>
      <c r="E25" s="67"/>
      <c r="F25" s="67"/>
      <c r="G25" s="67"/>
      <c r="H25" s="67"/>
      <c r="I25" s="67"/>
      <c r="J25" s="65"/>
      <c r="K25" s="65"/>
      <c r="L25" s="65"/>
      <c r="M25" s="65"/>
      <c r="N25" s="65"/>
      <c r="O25" s="67"/>
      <c r="P25" s="67"/>
      <c r="Q25" s="67"/>
      <c r="R25" s="67"/>
      <c r="S25" s="68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9"/>
      <c r="AK25" s="69"/>
      <c r="AL25" s="69"/>
      <c r="AM25" s="69"/>
      <c r="AN25" s="69"/>
    </row>
    <row r="26" spans="2:41" x14ac:dyDescent="0.2">
      <c r="B26" s="71" t="s">
        <v>16</v>
      </c>
      <c r="C26" s="72"/>
      <c r="D26" s="36"/>
      <c r="E26" s="39">
        <v>20803</v>
      </c>
      <c r="F26" s="49"/>
      <c r="G26" s="39">
        <v>75226</v>
      </c>
      <c r="H26" s="57"/>
      <c r="I26" s="73">
        <v>103023</v>
      </c>
      <c r="J26" s="49" t="s">
        <v>17</v>
      </c>
      <c r="K26" s="39">
        <v>133615</v>
      </c>
      <c r="L26" s="49" t="s">
        <v>17</v>
      </c>
      <c r="M26" s="39">
        <v>247172</v>
      </c>
      <c r="N26" s="49" t="s">
        <v>17</v>
      </c>
      <c r="O26" s="39">
        <v>262944</v>
      </c>
      <c r="P26" s="49" t="s">
        <v>17</v>
      </c>
      <c r="Q26" s="39">
        <v>226752</v>
      </c>
      <c r="R26" s="49" t="s">
        <v>17</v>
      </c>
      <c r="S26" s="39">
        <v>166357</v>
      </c>
      <c r="T26" s="49" t="s">
        <v>17</v>
      </c>
      <c r="U26" s="39">
        <v>123330</v>
      </c>
      <c r="V26" s="49" t="s">
        <v>17</v>
      </c>
      <c r="W26" s="39">
        <v>159273</v>
      </c>
      <c r="X26" s="49" t="s">
        <v>17</v>
      </c>
      <c r="Y26" s="39">
        <v>154060</v>
      </c>
      <c r="Z26" s="49" t="s">
        <v>17</v>
      </c>
      <c r="AA26" s="39">
        <v>115508</v>
      </c>
      <c r="AB26" s="49" t="s">
        <v>18</v>
      </c>
      <c r="AC26" s="39" t="s">
        <v>10</v>
      </c>
      <c r="AD26" s="39"/>
      <c r="AE26" s="39" t="s">
        <v>10</v>
      </c>
      <c r="AF26" s="39"/>
      <c r="AG26" s="39" t="s">
        <v>10</v>
      </c>
      <c r="AH26" s="39"/>
      <c r="AI26" s="39"/>
      <c r="AJ26" s="42"/>
      <c r="AK26" s="42"/>
      <c r="AL26" s="42"/>
      <c r="AM26" s="42"/>
      <c r="AN26" s="42"/>
    </row>
    <row r="27" spans="2:41" x14ac:dyDescent="0.2">
      <c r="B27" s="74" t="s">
        <v>19</v>
      </c>
      <c r="C27" s="75"/>
      <c r="D27" s="76"/>
      <c r="E27" s="77">
        <f>E26/[1]Población!AI10</f>
        <v>5.2723482894211028E-4</v>
      </c>
      <c r="F27" s="77"/>
      <c r="G27" s="77">
        <f>G26/[1]Población!AK10</f>
        <v>1.8866777429475876E-3</v>
      </c>
      <c r="H27" s="77"/>
      <c r="I27" s="77">
        <f>I26/[1]Población!AM10</f>
        <v>2.5570958349828052E-3</v>
      </c>
      <c r="J27" s="77"/>
      <c r="K27" s="77">
        <f>K26/[1]Población!AO10</f>
        <v>3.2822324576725426E-3</v>
      </c>
      <c r="L27" s="77"/>
      <c r="M27" s="77">
        <f>M26/[1]Población!AQ10</f>
        <v>6.0092505289930801E-3</v>
      </c>
      <c r="N27" s="77"/>
      <c r="O27" s="77">
        <f>O26/[1]Población!AS10</f>
        <v>6.3264095259743984E-3</v>
      </c>
      <c r="P27" s="77"/>
      <c r="Q27" s="77">
        <f>Q26/[1]Población!AU10</f>
        <v>5.3987593006281712E-3</v>
      </c>
      <c r="R27" s="78"/>
      <c r="S27" s="77">
        <f>S26/[1]Población!AW10</f>
        <v>3.919839439218204E-3</v>
      </c>
      <c r="T27" s="78"/>
      <c r="U27" s="77">
        <f>U26/[1]Población!AY10</f>
        <v>2.8765581166957329E-3</v>
      </c>
      <c r="V27" s="79"/>
      <c r="W27" s="77">
        <f>W26/[1]Población!BA10</f>
        <v>3.6785077572625085E-3</v>
      </c>
      <c r="X27" s="79"/>
      <c r="Y27" s="77">
        <f>Y26/[1]Población!BC10</f>
        <v>3.524396937657037E-3</v>
      </c>
      <c r="Z27" s="77"/>
      <c r="AA27" s="77">
        <f>AA26/[1]Población!BE10</f>
        <v>2.6180117753223202E-3</v>
      </c>
      <c r="AB27" s="79"/>
      <c r="AC27" s="80" t="s">
        <v>10</v>
      </c>
      <c r="AD27" s="79"/>
      <c r="AE27" s="80" t="s">
        <v>10</v>
      </c>
      <c r="AF27" s="79"/>
      <c r="AG27" s="80" t="s">
        <v>10</v>
      </c>
      <c r="AH27" s="79"/>
      <c r="AI27" s="80"/>
      <c r="AJ27" s="81"/>
      <c r="AK27" s="82"/>
      <c r="AL27" s="81"/>
      <c r="AM27" s="82"/>
      <c r="AN27" s="81"/>
    </row>
    <row r="28" spans="2:41" x14ac:dyDescent="0.2">
      <c r="B28" s="83" t="s">
        <v>20</v>
      </c>
      <c r="C28" s="84"/>
      <c r="D28" s="85"/>
      <c r="E28" s="77" t="s">
        <v>10</v>
      </c>
      <c r="F28" s="77"/>
      <c r="G28" s="77" t="s">
        <v>10</v>
      </c>
      <c r="H28" s="77"/>
      <c r="I28" s="77" t="s">
        <v>10</v>
      </c>
      <c r="J28" s="77"/>
      <c r="K28" s="77" t="s">
        <v>10</v>
      </c>
      <c r="L28" s="77"/>
      <c r="M28" s="77" t="s">
        <v>10</v>
      </c>
      <c r="N28" s="77"/>
      <c r="O28" s="77" t="s">
        <v>10</v>
      </c>
      <c r="P28" s="77"/>
      <c r="Q28" s="77" t="s">
        <v>10</v>
      </c>
      <c r="R28" s="86"/>
      <c r="S28" s="77" t="s">
        <v>10</v>
      </c>
      <c r="T28" s="86"/>
      <c r="U28" s="77" t="s">
        <v>10</v>
      </c>
      <c r="V28" s="87"/>
      <c r="W28" s="77" t="s">
        <v>10</v>
      </c>
      <c r="X28" s="87"/>
      <c r="Y28" s="77" t="s">
        <v>10</v>
      </c>
      <c r="Z28" s="87"/>
      <c r="AA28" s="77" t="s">
        <v>10</v>
      </c>
      <c r="AB28" s="87"/>
      <c r="AC28" s="88" t="s">
        <v>10</v>
      </c>
      <c r="AD28" s="87"/>
      <c r="AE28" s="88" t="s">
        <v>10</v>
      </c>
      <c r="AF28" s="87"/>
      <c r="AG28" s="88" t="s">
        <v>10</v>
      </c>
      <c r="AH28" s="87"/>
      <c r="AI28" s="88"/>
      <c r="AJ28" s="89"/>
      <c r="AK28" s="90"/>
      <c r="AL28" s="89"/>
      <c r="AM28" s="90"/>
      <c r="AN28" s="89"/>
    </row>
    <row r="29" spans="2:41" x14ac:dyDescent="0.2">
      <c r="B29" s="91" t="s">
        <v>21</v>
      </c>
      <c r="C29" s="92"/>
      <c r="D29" s="85"/>
      <c r="E29" s="77" t="s">
        <v>10</v>
      </c>
      <c r="F29" s="77"/>
      <c r="G29" s="77" t="s">
        <v>10</v>
      </c>
      <c r="H29" s="77"/>
      <c r="I29" s="77" t="s">
        <v>10</v>
      </c>
      <c r="J29" s="77"/>
      <c r="K29" s="77" t="s">
        <v>10</v>
      </c>
      <c r="L29" s="77"/>
      <c r="M29" s="77" t="s">
        <v>10</v>
      </c>
      <c r="N29" s="77"/>
      <c r="O29" s="77" t="s">
        <v>10</v>
      </c>
      <c r="P29" s="77"/>
      <c r="Q29" s="77" t="s">
        <v>10</v>
      </c>
      <c r="R29" s="86"/>
      <c r="S29" s="77" t="s">
        <v>10</v>
      </c>
      <c r="T29" s="86"/>
      <c r="U29" s="77" t="s">
        <v>10</v>
      </c>
      <c r="V29" s="87"/>
      <c r="W29" s="77" t="s">
        <v>10</v>
      </c>
      <c r="X29" s="87"/>
      <c r="Y29" s="77" t="s">
        <v>10</v>
      </c>
      <c r="Z29" s="87"/>
      <c r="AA29" s="77" t="s">
        <v>10</v>
      </c>
      <c r="AB29" s="87"/>
      <c r="AC29" s="88" t="s">
        <v>10</v>
      </c>
      <c r="AD29" s="87"/>
      <c r="AE29" s="88" t="s">
        <v>10</v>
      </c>
      <c r="AF29" s="87"/>
      <c r="AG29" s="88" t="s">
        <v>10</v>
      </c>
      <c r="AH29" s="87"/>
      <c r="AI29" s="88"/>
      <c r="AJ29" s="89"/>
      <c r="AK29" s="90"/>
      <c r="AL29" s="89"/>
      <c r="AM29" s="90"/>
      <c r="AN29" s="89"/>
    </row>
    <row r="30" spans="2:41" x14ac:dyDescent="0.2">
      <c r="B30" s="93" t="s">
        <v>22</v>
      </c>
      <c r="C30" s="94"/>
      <c r="D30" s="5"/>
      <c r="E30" s="95" t="s">
        <v>10</v>
      </c>
      <c r="F30" s="4"/>
      <c r="G30" s="95" t="s">
        <v>10</v>
      </c>
      <c r="H30" s="96"/>
      <c r="I30" s="95" t="s">
        <v>10</v>
      </c>
      <c r="J30" s="4"/>
      <c r="K30" s="95" t="s">
        <v>10</v>
      </c>
      <c r="L30" s="97"/>
      <c r="M30" s="95" t="s">
        <v>10</v>
      </c>
      <c r="N30" s="95"/>
      <c r="O30" s="95" t="s">
        <v>10</v>
      </c>
      <c r="P30" s="4"/>
      <c r="Q30" s="95" t="s">
        <v>10</v>
      </c>
      <c r="R30" s="96"/>
      <c r="S30" s="95" t="s">
        <v>10</v>
      </c>
      <c r="T30" s="4"/>
      <c r="U30" s="95" t="s">
        <v>10</v>
      </c>
      <c r="V30" s="97"/>
      <c r="W30" s="95" t="s">
        <v>10</v>
      </c>
      <c r="X30" s="97"/>
      <c r="Y30" s="95" t="s">
        <v>10</v>
      </c>
      <c r="Z30" s="97"/>
      <c r="AA30" s="95" t="s">
        <v>10</v>
      </c>
      <c r="AB30" s="97"/>
      <c r="AC30" s="95" t="s">
        <v>10</v>
      </c>
      <c r="AD30" s="95"/>
      <c r="AE30" s="95" t="s">
        <v>10</v>
      </c>
      <c r="AF30" s="95"/>
      <c r="AG30" s="95" t="s">
        <v>10</v>
      </c>
      <c r="AH30" s="95"/>
      <c r="AI30" s="95"/>
      <c r="AJ30" s="95"/>
      <c r="AK30" s="95"/>
      <c r="AL30" s="95"/>
      <c r="AM30" s="95"/>
      <c r="AN30" s="95"/>
    </row>
    <row r="31" spans="2:41" x14ac:dyDescent="0.2">
      <c r="B31" s="30"/>
      <c r="C31" s="30"/>
      <c r="D31" s="31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</row>
    <row r="32" spans="2:41" x14ac:dyDescent="0.2">
      <c r="B32" s="98" t="s">
        <v>23</v>
      </c>
      <c r="C32" s="99"/>
      <c r="D32" s="62"/>
      <c r="E32" s="100"/>
      <c r="F32" s="100"/>
      <c r="G32" s="100"/>
      <c r="H32" s="100"/>
      <c r="I32" s="100"/>
      <c r="J32" s="1"/>
      <c r="K32" s="1"/>
      <c r="L32" s="1"/>
      <c r="M32" s="1"/>
      <c r="N32" s="1"/>
      <c r="O32" s="1"/>
      <c r="P32" s="1"/>
    </row>
    <row r="33" spans="2:21" x14ac:dyDescent="0.2">
      <c r="B33" s="101" t="s">
        <v>24</v>
      </c>
      <c r="C33" s="101"/>
      <c r="D33" s="102"/>
      <c r="E33" s="103"/>
      <c r="F33" s="103"/>
      <c r="G33" s="103"/>
      <c r="H33" s="103"/>
      <c r="I33" s="103"/>
      <c r="J33" s="18"/>
      <c r="K33" s="18"/>
      <c r="L33" s="18"/>
      <c r="M33" s="18"/>
      <c r="N33" s="18"/>
      <c r="O33" s="18"/>
      <c r="P33" s="18"/>
    </row>
    <row r="34" spans="2:21" x14ac:dyDescent="0.2">
      <c r="B34" s="101" t="s">
        <v>25</v>
      </c>
      <c r="C34" s="101"/>
      <c r="D34" s="102"/>
      <c r="E34" s="103"/>
      <c r="F34" s="103"/>
      <c r="G34" s="103"/>
      <c r="H34" s="103"/>
      <c r="I34" s="103"/>
      <c r="J34" s="18"/>
      <c r="K34" s="18"/>
      <c r="L34" s="18"/>
      <c r="M34" s="18"/>
      <c r="N34" s="18"/>
      <c r="O34" s="18"/>
      <c r="P34" s="18"/>
    </row>
    <row r="35" spans="2:21" x14ac:dyDescent="0.2">
      <c r="B35" s="101" t="s">
        <v>26</v>
      </c>
      <c r="C35" s="101"/>
      <c r="D35" s="102"/>
      <c r="E35" s="103"/>
      <c r="F35" s="103"/>
      <c r="G35" s="103"/>
      <c r="H35" s="103"/>
      <c r="I35" s="103"/>
      <c r="J35" s="18"/>
      <c r="K35" s="18"/>
      <c r="L35" s="18"/>
      <c r="M35" s="18"/>
      <c r="N35" s="18"/>
      <c r="O35" s="18"/>
      <c r="P35" s="18"/>
    </row>
    <row r="36" spans="2:21" x14ac:dyDescent="0.2">
      <c r="B36" s="101"/>
      <c r="C36" s="101"/>
      <c r="D36" s="102"/>
      <c r="E36" s="103"/>
      <c r="F36" s="103"/>
      <c r="G36" s="103"/>
      <c r="H36" s="103"/>
      <c r="I36" s="103"/>
      <c r="J36" s="18"/>
      <c r="K36" s="18"/>
      <c r="L36" s="18"/>
      <c r="M36" s="18"/>
      <c r="N36" s="18"/>
      <c r="O36" s="18"/>
      <c r="P36" s="18"/>
    </row>
    <row r="37" spans="2:21" x14ac:dyDescent="0.2">
      <c r="B37" s="104" t="s">
        <v>27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</row>
    <row r="38" spans="2:21" x14ac:dyDescent="0.2">
      <c r="B38" s="105" t="s">
        <v>28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2:21" x14ac:dyDescent="0.2">
      <c r="B39" s="105" t="s">
        <v>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2:21" x14ac:dyDescent="0.2">
      <c r="B40" s="105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</row>
    <row r="41" spans="2:21" x14ac:dyDescent="0.2">
      <c r="B41" s="106" t="s">
        <v>30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S41"/>
    </row>
    <row r="42" spans="2:21" x14ac:dyDescent="0.2">
      <c r="B42" s="107" t="s">
        <v>31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</row>
    <row r="43" spans="2:21" ht="28.5" customHeight="1" x14ac:dyDescent="0.2">
      <c r="B43" s="108" t="s">
        <v>32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</row>
    <row r="44" spans="2:21" x14ac:dyDescent="0.2">
      <c r="B44" s="107" t="s">
        <v>33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</row>
    <row r="45" spans="2:21" x14ac:dyDescent="0.2">
      <c r="B45" s="107" t="s">
        <v>34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</row>
    <row r="46" spans="2:21" s="110" customFormat="1" x14ac:dyDescent="0.2">
      <c r="B46" s="109" t="s">
        <v>35</v>
      </c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</row>
  </sheetData>
  <mergeCells count="18">
    <mergeCell ref="B37:U37"/>
    <mergeCell ref="B42:U42"/>
    <mergeCell ref="B43:U43"/>
    <mergeCell ref="B44:U44"/>
    <mergeCell ref="B45:U45"/>
    <mergeCell ref="B46:U46"/>
    <mergeCell ref="B24:C24"/>
    <mergeCell ref="B26:C26"/>
    <mergeCell ref="B27:C27"/>
    <mergeCell ref="B28:C28"/>
    <mergeCell ref="B29:C29"/>
    <mergeCell ref="B30:C30"/>
    <mergeCell ref="B3:M3"/>
    <mergeCell ref="B4:AN4"/>
    <mergeCell ref="B5:AN5"/>
    <mergeCell ref="B6:AN6"/>
    <mergeCell ref="B8:AN8"/>
    <mergeCell ref="B9:AN9"/>
  </mergeCells>
  <hyperlinks>
    <hyperlink ref="B19" location="Glosario!A1" tooltip="Ver glosario" display="Gasto" xr:uid="{6E837447-2983-2340-9D29-F6662398D825}"/>
    <hyperlink ref="B8:M8" location="'2e RD'!A1" display="&lt;-- Volver a programa &lt;" xr:uid="{F1C92DB0-1A5E-C24C-A952-152903AB2597}"/>
    <hyperlink ref="B8:AN8" location="'2e SCE'!A1" display="&lt;-- Volver a programa &lt;" xr:uid="{E58DE4C2-F5E7-E54B-881C-F8789BD50BAF}"/>
    <hyperlink ref="X8:Y8" location="'2e SCE'!A1" display="&lt;-- Volver a programa &lt;" xr:uid="{9A7D696C-4BC9-5B49-A646-FBB2578090C2}"/>
    <hyperlink ref="Z8:AA8" location="'2e SCE'!A1" display="&lt;-- Volver a programa &lt;" xr:uid="{B0AE2402-F11A-C247-A5FD-C914FB8C7AA0}"/>
    <hyperlink ref="AB8:AM8" location="'2e SCE'!A1" display="&lt;-- Volver a programa &lt;" xr:uid="{8A21AA87-A6FE-5648-AAE0-76C854A2FCFA}"/>
    <hyperlink ref="AE8:AF8" location="'2e SCE'!A1" display="&lt;-- Volver a programa &lt;" xr:uid="{0C4F1BEF-6A86-1C48-9A95-F4AA752308FF}"/>
    <hyperlink ref="AE8" location="'2e SCE'!A1" display="&lt;-- Volver a programa &lt;" xr:uid="{92947B19-AAD2-9B46-ABF0-0E5DAC4E6903}"/>
    <hyperlink ref="AC8:AD8" location="'2e SCE'!A1" display="&lt;-- Volver a programa &lt;" xr:uid="{797176F2-2BFD-1943-B7CA-0B69B5F481F5}"/>
    <hyperlink ref="AC8" location="'2e SCE'!A1" display="&lt;-- Volver a programa &lt;" xr:uid="{68947285-AB1B-134B-9F13-0289CDEDA3EF}"/>
    <hyperlink ref="B38" r:id="rId1" xr:uid="{BC6BD4AE-1A1F-844E-BC2F-8FDA3D2DFE04}"/>
    <hyperlink ref="B39" r:id="rId2" xr:uid="{451F0EF1-7F9A-4646-9252-B574370AD120}"/>
    <hyperlink ref="AG8:AH8" location="'2e SCE'!A1" display="&lt;-- Volver a programa &lt;" xr:uid="{4253AD9E-A758-2648-92D5-2E55A3E1ECD7}"/>
    <hyperlink ref="AG8" location="'2e SCE'!A1" display="&lt;-- Volver a programa &lt;" xr:uid="{4DF53FCF-0C38-4B4D-AA5D-63EC240F1D13}"/>
    <hyperlink ref="AI8:AJ8" location="'2e SCE'!A1" display="&lt;-- Volver a programa &lt;" xr:uid="{45B43FE2-38A7-1E41-8A87-895292DC679B}"/>
    <hyperlink ref="AI8" location="'2e SCE'!A1" display="&lt;-- Volver a programa &lt;" xr:uid="{9C65BCA0-9F57-7849-95D4-14B7E8D643E2}"/>
    <hyperlink ref="AK8:AL8" location="'2e SCE'!A1" display="&lt;-- Volver a programa &lt;" xr:uid="{8546F7F2-3C6B-0149-AD0D-5A6555972FF1}"/>
    <hyperlink ref="AK8" location="'2e SCE'!A1" display="&lt;-- Volver a programa &lt;" xr:uid="{F5B9C934-2DCF-454E-9909-A9857CC1A84F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2d SCE_datos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2021-02-25T20:35:40Z</dcterms:created>
  <dcterms:modified xsi:type="dcterms:W3CDTF">2021-02-25T20:35:57Z</dcterms:modified>
</cp:coreProperties>
</file>