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nz Ponce\UN\PNC\Hojas de datos para cargar en la web\"/>
    </mc:Choice>
  </mc:AlternateContent>
  <xr:revisionPtr revIDLastSave="0" documentId="13_ncr:1_{27B1677E-FAF5-4B6A-9AC6-49D451743827}" xr6:coauthVersionLast="47" xr6:coauthVersionMax="47" xr10:uidLastSave="{00000000-0000-0000-0000-000000000000}"/>
  <bookViews>
    <workbookView xWindow="-110" yWindow="-110" windowWidth="19420" windowHeight="10300" xr2:uid="{519DD030-9ADF-49D4-826A-5D093FA78DA6}"/>
  </bookViews>
  <sheets>
    <sheet name="PAAM_d" sheetId="1" r:id="rId1"/>
  </sheets>
  <externalReferences>
    <externalReference r:id="rId2"/>
  </externalReferences>
  <definedNames>
    <definedName name="_Sort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47" i="1" l="1"/>
  <c r="AA47" i="1"/>
  <c r="Y47" i="1"/>
  <c r="Q47" i="1"/>
  <c r="O47" i="1"/>
  <c r="M47" i="1"/>
  <c r="K47" i="1"/>
  <c r="I47" i="1"/>
  <c r="E47" i="1"/>
  <c r="W47" i="1"/>
  <c r="U47" i="1"/>
  <c r="S47" i="1"/>
  <c r="G47" i="1"/>
</calcChain>
</file>

<file path=xl/sharedStrings.xml><?xml version="1.0" encoding="utf-8"?>
<sst xmlns="http://schemas.openxmlformats.org/spreadsheetml/2006/main" count="193" uniqueCount="45">
  <si>
    <t>Cifras seleccionadas</t>
  </si>
  <si>
    <t>(2009-)</t>
  </si>
  <si>
    <t>&lt;-- Volver a programa &lt;</t>
  </si>
  <si>
    <t>Última actualización / Last update: 17-06-2022</t>
  </si>
  <si>
    <t>Presupuesto/Budget</t>
  </si>
  <si>
    <t>G.</t>
  </si>
  <si>
    <t>…</t>
  </si>
  <si>
    <t xml:space="preserve">US$ </t>
  </si>
  <si>
    <t>%PIB / GDP</t>
  </si>
  <si>
    <t>Gasto/Expenditure</t>
  </si>
  <si>
    <t>US$</t>
  </si>
  <si>
    <t>Cobertura hogares/household coverage</t>
  </si>
  <si>
    <t>Efectiva/Effective</t>
  </si>
  <si>
    <t>Programada/Expected</t>
  </si>
  <si>
    <t>Cobertura personas/Persons coverage</t>
  </si>
  <si>
    <t>/b</t>
  </si>
  <si>
    <t xml:space="preserve">     Mujeres/Female</t>
  </si>
  <si>
    <t xml:space="preserve">     Hombres/Male</t>
  </si>
  <si>
    <t>%población de 65 añós y más/% of population of 65 and over</t>
  </si>
  <si>
    <t>Como % de poblacion femenina 65+ / As % of female population 65+</t>
  </si>
  <si>
    <t>Como % de poblacion masculina 65+ / As % of male population 65+</t>
  </si>
  <si>
    <t>Transferencias monetarias/Cash transfers (G.)</t>
  </si>
  <si>
    <t>Pensión Alimentaria/Food Pension</t>
  </si>
  <si>
    <t>/a</t>
  </si>
  <si>
    <t>min</t>
  </si>
  <si>
    <t>/c</t>
  </si>
  <si>
    <t>max</t>
  </si>
  <si>
    <t>--</t>
  </si>
  <si>
    <t xml:space="preserve">Monto mínimo per cápita/Minimum amount per capita </t>
  </si>
  <si>
    <t>Monto máximo por familia/Maximum amount per household</t>
  </si>
  <si>
    <t>Transferencias monetarias/Cash transfers (US$)</t>
  </si>
  <si>
    <t>Monto mínimo per cápita/Minimum amount per capita</t>
  </si>
  <si>
    <t xml:space="preserve">Fuentes: </t>
  </si>
  <si>
    <t>Notas:</t>
  </si>
  <si>
    <t>/a. Equivale al 25% del salario mínimo vigente.</t>
  </si>
  <si>
    <t>/b. Corresponde al número de participantes activos al cierre de cada año.</t>
  </si>
  <si>
    <t>/c. Como parte de las medidas para enfrentar los efectos de la pandemia por Covid-19 y del aislamiento social, en marzo de 2020, se anticipó el pago de la pensión.</t>
  </si>
  <si>
    <t xml:space="preserve">Sources: </t>
  </si>
  <si>
    <t>Notes:</t>
  </si>
  <si>
    <t>/a. Equivalent to 25% of the minimum wage.</t>
  </si>
  <si>
    <t>/b. It corresponds to the number of active participant at the end of each year.</t>
  </si>
  <si>
    <t>/c. As part of the measures to face the effects of the Covid-19 pandemic and social isolation, in March 2020, the payment of the pension was anticipated.</t>
  </si>
  <si>
    <t>Informes de control y evaluación presupuestaria de la Administración Central, años respectivos, Dirección General de Presupuesto (http://www.hacienda.gov.py/web-presupuesto/index.php?c=7).
Cobertura: Información entregada por Dirección de Pensiones No Contributivas, Ministerio de Hacienda (2018); Informe de Medio Año, Miniserio de Hacienda, 2020 (https://www.hacienda.gov.py/web-presupuesto/archivo.php?a=fbfbfek510k9kfkakec9cccacccac9k4k9k1kakdk8ffbacbkebacccacccac8kbfek1fb09a&amp;x=7979018&amp;y=29290c7)</t>
  </si>
  <si>
    <t>Budget evaluation and control reports of the Central Administration, respectives years, General Direction of Budget
Coverage: Information submitted by Non-Contributory Pension Division, Ministry of Finance (2018); Mid-year Report; Mid-year Report, Ministry of Finance, 2020 (https://www.hacienda.gov.py/web-presupuesto/archivo.php?a=fbfbfek510k9kfkakec9cccacccac9k4k9k1kakdk8ffbacbkebacccacccac8kbfek1fb09a&amp;x=7979018&amp;y=29290c7)</t>
  </si>
  <si>
    <t>Pensión Alimentaria para Adultos Mayores en Situación de Pobreza /
Food Pensions for Older People in a Situation of Poverty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</si>
</sst>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#,##0.0"/>
    <numFmt numFmtId="168" formatCode="0.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Arial"/>
      <family val="2"/>
    </font>
    <font>
      <sz val="9"/>
      <color rgb="FFFF0000"/>
      <name val="Arial"/>
      <family val="2"/>
    </font>
    <font>
      <b/>
      <sz val="12"/>
      <name val="Trebuchet MS"/>
      <family val="2"/>
    </font>
    <font>
      <u/>
      <sz val="8"/>
      <color indexed="12"/>
      <name val="Courier"/>
      <family val="3"/>
    </font>
    <font>
      <u/>
      <sz val="8"/>
      <name val="Courier"/>
      <family val="3"/>
    </font>
    <font>
      <sz val="11"/>
      <color indexed="8"/>
      <name val="Calibri"/>
      <family val="2"/>
    </font>
    <font>
      <sz val="8"/>
      <color rgb="FFFF0000"/>
      <name val="Arial"/>
      <family val="2"/>
    </font>
    <font>
      <b/>
      <sz val="8"/>
      <name val="Arial"/>
      <family val="2"/>
    </font>
    <font>
      <b/>
      <sz val="8"/>
      <color rgb="FFFF0000"/>
      <name val="Arial"/>
      <family val="2"/>
    </font>
    <font>
      <b/>
      <i/>
      <sz val="9"/>
      <name val="Arial"/>
      <family val="2"/>
    </font>
    <font>
      <b/>
      <i/>
      <sz val="9"/>
      <color rgb="FFFF000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8"/>
      <color rgb="FF8763D7"/>
      <name val="Courier"/>
      <family val="3"/>
    </font>
    <font>
      <u/>
      <sz val="8"/>
      <color rgb="FFFF0000"/>
      <name val="Courier"/>
      <family val="3"/>
    </font>
    <font>
      <sz val="8"/>
      <color rgb="FF00B050"/>
      <name val="Arial"/>
      <family val="2"/>
    </font>
    <font>
      <sz val="8"/>
      <color rgb="FF8763D7"/>
      <name val="Arial"/>
      <family val="2"/>
    </font>
    <font>
      <strike/>
      <u/>
      <sz val="8"/>
      <color rgb="FFFF0000"/>
      <name val="Courier"/>
      <family val="3"/>
    </font>
    <font>
      <b/>
      <sz val="10"/>
      <name val="Arial"/>
      <family val="2"/>
    </font>
    <font>
      <sz val="8"/>
      <color theme="1"/>
      <name val="Arial"/>
      <family val="2"/>
    </font>
    <font>
      <strike/>
      <sz val="8"/>
      <color theme="1"/>
      <name val="Arial"/>
      <family val="2"/>
    </font>
    <font>
      <b/>
      <sz val="12"/>
      <color theme="1"/>
      <name val="Trebuchet MS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u/>
      <sz val="8"/>
      <color rgb="FF0000FF"/>
      <name val="Courier"/>
      <family val="3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 style="thin">
        <color indexed="9"/>
      </top>
      <bottom style="thin">
        <color indexed="44"/>
      </bottom>
      <diagonal/>
    </border>
    <border>
      <left/>
      <right/>
      <top style="thin">
        <color indexed="9"/>
      </top>
      <bottom style="thin">
        <color indexed="44"/>
      </bottom>
      <diagonal/>
    </border>
    <border>
      <left style="thin">
        <color indexed="9"/>
      </left>
      <right style="thin">
        <color indexed="9"/>
      </right>
      <top style="thin">
        <color indexed="44"/>
      </top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/>
      <bottom style="thin">
        <color indexed="9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14" fillId="0" borderId="0"/>
    <xf numFmtId="0" fontId="1" fillId="0" borderId="0"/>
  </cellStyleXfs>
  <cellXfs count="161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3" fillId="0" borderId="2" xfId="0" applyFont="1" applyBorder="1" applyAlignment="1">
      <alignment horizontal="right"/>
    </xf>
    <xf numFmtId="0" fontId="3" fillId="0" borderId="3" xfId="0" applyFont="1" applyBorder="1"/>
    <xf numFmtId="0" fontId="3" fillId="0" borderId="0" xfId="0" applyFont="1"/>
    <xf numFmtId="0" fontId="3" fillId="0" borderId="4" xfId="0" applyFont="1" applyBorder="1"/>
    <xf numFmtId="0" fontId="4" fillId="0" borderId="0" xfId="0" applyFont="1"/>
    <xf numFmtId="0" fontId="4" fillId="0" borderId="4" xfId="0" applyFont="1" applyBorder="1"/>
    <xf numFmtId="0" fontId="3" fillId="0" borderId="5" xfId="0" applyFont="1" applyBorder="1"/>
    <xf numFmtId="0" fontId="5" fillId="0" borderId="0" xfId="0" applyFont="1"/>
    <xf numFmtId="0" fontId="6" fillId="0" borderId="0" xfId="3" applyBorder="1" applyAlignment="1" applyProtection="1">
      <alignment vertical="top"/>
    </xf>
    <xf numFmtId="0" fontId="7" fillId="0" borderId="0" xfId="3" applyFont="1" applyBorder="1" applyAlignment="1" applyProtection="1">
      <alignment vertical="center"/>
    </xf>
    <xf numFmtId="0" fontId="9" fillId="2" borderId="0" xfId="4" applyFont="1" applyFill="1"/>
    <xf numFmtId="0" fontId="0" fillId="0" borderId="14" xfId="0" applyBorder="1"/>
    <xf numFmtId="0" fontId="0" fillId="0" borderId="14" xfId="0" applyBorder="1" applyAlignment="1">
      <alignment horizontal="right"/>
    </xf>
    <xf numFmtId="0" fontId="0" fillId="0" borderId="15" xfId="0" applyBorder="1"/>
    <xf numFmtId="0" fontId="3" fillId="0" borderId="14" xfId="0" applyFont="1" applyBorder="1"/>
    <xf numFmtId="0" fontId="4" fillId="0" borderId="14" xfId="0" applyFont="1" applyBorder="1"/>
    <xf numFmtId="0" fontId="10" fillId="3" borderId="0" xfId="0" applyFont="1" applyFill="1"/>
    <xf numFmtId="0" fontId="10" fillId="3" borderId="0" xfId="0" applyFont="1" applyFill="1" applyAlignment="1">
      <alignment horizontal="right"/>
    </xf>
    <xf numFmtId="0" fontId="11" fillId="3" borderId="0" xfId="0" applyFont="1" applyFill="1"/>
    <xf numFmtId="0" fontId="12" fillId="4" borderId="5" xfId="0" applyFont="1" applyFill="1" applyBorder="1"/>
    <xf numFmtId="0" fontId="12" fillId="4" borderId="16" xfId="0" applyFont="1" applyFill="1" applyBorder="1"/>
    <xf numFmtId="0" fontId="12" fillId="4" borderId="16" xfId="0" applyFont="1" applyFill="1" applyBorder="1" applyAlignment="1">
      <alignment horizontal="right"/>
    </xf>
    <xf numFmtId="0" fontId="13" fillId="4" borderId="16" xfId="0" applyFont="1" applyFill="1" applyBorder="1"/>
    <xf numFmtId="0" fontId="3" fillId="0" borderId="1" xfId="0" applyFont="1" applyBorder="1" applyAlignment="1">
      <alignment horizontal="left"/>
    </xf>
    <xf numFmtId="3" fontId="15" fillId="0" borderId="1" xfId="5" applyNumberFormat="1" applyFont="1" applyBorder="1" applyAlignment="1">
      <alignment horizontal="right"/>
    </xf>
    <xf numFmtId="4" fontId="15" fillId="0" borderId="1" xfId="5" applyNumberFormat="1" applyFont="1" applyBorder="1" applyAlignment="1">
      <alignment horizontal="right"/>
    </xf>
    <xf numFmtId="3" fontId="15" fillId="5" borderId="1" xfId="5" applyNumberFormat="1" applyFont="1" applyFill="1" applyBorder="1" applyAlignment="1">
      <alignment horizontal="right"/>
    </xf>
    <xf numFmtId="3" fontId="9" fillId="0" borderId="1" xfId="5" applyNumberFormat="1" applyFont="1" applyBorder="1" applyAlignment="1">
      <alignment horizontal="left"/>
    </xf>
    <xf numFmtId="3" fontId="16" fillId="0" borderId="1" xfId="3" applyNumberFormat="1" applyFont="1" applyBorder="1" applyAlignment="1" applyProtection="1">
      <alignment horizontal="right"/>
    </xf>
    <xf numFmtId="3" fontId="6" fillId="0" borderId="1" xfId="3" applyNumberFormat="1" applyBorder="1" applyAlignment="1" applyProtection="1">
      <alignment horizontal="right"/>
    </xf>
    <xf numFmtId="3" fontId="17" fillId="0" borderId="1" xfId="3" applyNumberFormat="1" applyFont="1" applyBorder="1" applyAlignment="1" applyProtection="1">
      <alignment horizontal="right"/>
    </xf>
    <xf numFmtId="3" fontId="18" fillId="5" borderId="1" xfId="5" applyNumberFormat="1" applyFont="1" applyFill="1" applyBorder="1" applyAlignment="1">
      <alignment horizontal="right"/>
    </xf>
    <xf numFmtId="0" fontId="3" fillId="0" borderId="1" xfId="6" applyFont="1" applyBorder="1" applyAlignment="1">
      <alignment horizontal="left"/>
    </xf>
    <xf numFmtId="10" fontId="15" fillId="0" borderId="1" xfId="0" applyNumberFormat="1" applyFont="1" applyBorder="1" applyAlignment="1">
      <alignment horizontal="right"/>
    </xf>
    <xf numFmtId="10" fontId="15" fillId="5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10" fontId="18" fillId="5" borderId="1" xfId="0" applyNumberFormat="1" applyFont="1" applyFill="1" applyBorder="1" applyAlignment="1">
      <alignment horizontal="right"/>
    </xf>
    <xf numFmtId="0" fontId="12" fillId="4" borderId="17" xfId="0" applyFont="1" applyFill="1" applyBorder="1"/>
    <xf numFmtId="0" fontId="12" fillId="4" borderId="17" xfId="0" applyFont="1" applyFill="1" applyBorder="1" applyAlignment="1">
      <alignment horizontal="right"/>
    </xf>
    <xf numFmtId="0" fontId="13" fillId="4" borderId="17" xfId="0" applyFont="1" applyFill="1" applyBorder="1" applyAlignment="1">
      <alignment horizontal="right"/>
    </xf>
    <xf numFmtId="3" fontId="9" fillId="0" borderId="1" xfId="5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0" fontId="6" fillId="4" borderId="17" xfId="3" applyFill="1" applyBorder="1" applyAlignment="1" applyProtection="1"/>
    <xf numFmtId="0" fontId="13" fillId="4" borderId="17" xfId="0" applyFont="1" applyFill="1" applyBorder="1"/>
    <xf numFmtId="165" fontId="3" fillId="0" borderId="1" xfId="1" applyNumberFormat="1" applyFont="1" applyBorder="1" applyAlignment="1">
      <alignment horizontal="right"/>
    </xf>
    <xf numFmtId="3" fontId="15" fillId="0" borderId="1" xfId="5" applyNumberFormat="1" applyFont="1" applyBorder="1"/>
    <xf numFmtId="0" fontId="6" fillId="0" borderId="1" xfId="3" applyBorder="1" applyAlignment="1" applyProtection="1">
      <alignment horizontal="left"/>
    </xf>
    <xf numFmtId="3" fontId="20" fillId="0" borderId="1" xfId="3" applyNumberFormat="1" applyFont="1" applyBorder="1" applyAlignment="1" applyProtection="1">
      <alignment horizontal="right"/>
    </xf>
    <xf numFmtId="0" fontId="3" fillId="0" borderId="1" xfId="0" applyFont="1" applyBorder="1" applyAlignment="1">
      <alignment horizontal="left" wrapText="1"/>
    </xf>
    <xf numFmtId="166" fontId="15" fillId="0" borderId="1" xfId="2" applyNumberFormat="1" applyFont="1" applyBorder="1" applyAlignment="1">
      <alignment horizontal="right"/>
    </xf>
    <xf numFmtId="0" fontId="3" fillId="0" borderId="16" xfId="0" applyFont="1" applyBorder="1" applyAlignment="1">
      <alignment horizontal="left"/>
    </xf>
    <xf numFmtId="0" fontId="3" fillId="0" borderId="16" xfId="0" applyFont="1" applyBorder="1" applyAlignment="1">
      <alignment horizontal="right"/>
    </xf>
    <xf numFmtId="166" fontId="15" fillId="0" borderId="16" xfId="2" applyNumberFormat="1" applyFont="1" applyBorder="1" applyAlignment="1">
      <alignment horizontal="right"/>
    </xf>
    <xf numFmtId="9" fontId="9" fillId="0" borderId="1" xfId="2" applyFont="1" applyBorder="1"/>
    <xf numFmtId="0" fontId="12" fillId="4" borderId="16" xfId="3" applyFont="1" applyFill="1" applyBorder="1" applyAlignment="1" applyProtection="1"/>
    <xf numFmtId="0" fontId="15" fillId="0" borderId="1" xfId="0" applyFont="1" applyBorder="1" applyAlignment="1">
      <alignment horizontal="right"/>
    </xf>
    <xf numFmtId="165" fontId="15" fillId="0" borderId="1" xfId="1" applyNumberFormat="1" applyFont="1" applyBorder="1"/>
    <xf numFmtId="167" fontId="15" fillId="0" borderId="1" xfId="5" applyNumberFormat="1" applyFont="1" applyBorder="1"/>
    <xf numFmtId="167" fontId="9" fillId="0" borderId="1" xfId="5" applyNumberFormat="1" applyFont="1" applyBorder="1"/>
    <xf numFmtId="3" fontId="15" fillId="0" borderId="1" xfId="5" quotePrefix="1" applyNumberFormat="1" applyFont="1" applyBorder="1" applyAlignment="1">
      <alignment horizontal="right"/>
    </xf>
    <xf numFmtId="0" fontId="3" fillId="0" borderId="18" xfId="0" applyFont="1" applyBorder="1" applyAlignment="1">
      <alignment horizontal="left"/>
    </xf>
    <xf numFmtId="0" fontId="15" fillId="5" borderId="19" xfId="0" applyFont="1" applyFill="1" applyBorder="1"/>
    <xf numFmtId="0" fontId="0" fillId="5" borderId="20" xfId="0" applyFill="1" applyBorder="1"/>
    <xf numFmtId="0" fontId="2" fillId="5" borderId="20" xfId="0" applyFont="1" applyFill="1" applyBorder="1"/>
    <xf numFmtId="0" fontId="3" fillId="0" borderId="21" xfId="0" applyFont="1" applyBorder="1"/>
    <xf numFmtId="0" fontId="15" fillId="0" borderId="21" xfId="0" applyFont="1" applyBorder="1" applyAlignment="1">
      <alignment horizontal="right"/>
    </xf>
    <xf numFmtId="4" fontId="15" fillId="0" borderId="21" xfId="5" applyNumberFormat="1" applyFont="1" applyBorder="1" applyAlignment="1">
      <alignment horizontal="right"/>
    </xf>
    <xf numFmtId="0" fontId="4" fillId="0" borderId="21" xfId="0" applyFont="1" applyBorder="1"/>
    <xf numFmtId="4" fontId="9" fillId="0" borderId="21" xfId="5" applyNumberFormat="1" applyFont="1" applyBorder="1" applyAlignment="1">
      <alignment horizontal="right"/>
    </xf>
    <xf numFmtId="4" fontId="15" fillId="0" borderId="1" xfId="5" applyNumberFormat="1" applyFont="1" applyBorder="1"/>
    <xf numFmtId="0" fontId="21" fillId="4" borderId="16" xfId="0" applyFont="1" applyFill="1" applyBorder="1"/>
    <xf numFmtId="168" fontId="15" fillId="0" borderId="1" xfId="0" applyNumberFormat="1" applyFont="1" applyBorder="1" applyAlignment="1">
      <alignment horizontal="right"/>
    </xf>
    <xf numFmtId="168" fontId="15" fillId="5" borderId="1" xfId="0" applyNumberFormat="1" applyFont="1" applyFill="1" applyBorder="1" applyAlignment="1">
      <alignment horizontal="right"/>
    </xf>
    <xf numFmtId="0" fontId="3" fillId="0" borderId="2" xfId="0" applyFont="1" applyBorder="1" applyAlignment="1">
      <alignment horizontal="left"/>
    </xf>
    <xf numFmtId="167" fontId="15" fillId="0" borderId="1" xfId="5" applyNumberFormat="1" applyFont="1" applyBorder="1" applyAlignment="1">
      <alignment horizontal="right"/>
    </xf>
    <xf numFmtId="4" fontId="9" fillId="0" borderId="1" xfId="5" applyNumberFormat="1" applyFont="1" applyBorder="1" applyAlignment="1">
      <alignment horizontal="right"/>
    </xf>
    <xf numFmtId="0" fontId="3" fillId="0" borderId="21" xfId="0" applyFont="1" applyBorder="1" applyAlignment="1">
      <alignment horizontal="right"/>
    </xf>
    <xf numFmtId="0" fontId="15" fillId="0" borderId="1" xfId="0" applyFont="1" applyBorder="1"/>
    <xf numFmtId="0" fontId="9" fillId="0" borderId="1" xfId="0" applyFont="1" applyBorder="1"/>
    <xf numFmtId="0" fontId="15" fillId="0" borderId="22" xfId="0" applyFont="1" applyBorder="1" applyAlignment="1">
      <alignment vertical="top" wrapText="1"/>
    </xf>
    <xf numFmtId="0" fontId="15" fillId="0" borderId="23" xfId="0" applyFont="1" applyBorder="1" applyAlignment="1">
      <alignment vertical="top" wrapText="1"/>
    </xf>
    <xf numFmtId="0" fontId="15" fillId="0" borderId="17" xfId="0" applyFont="1" applyBorder="1" applyAlignment="1">
      <alignment vertical="top" wrapText="1"/>
    </xf>
    <xf numFmtId="0" fontId="15" fillId="0" borderId="24" xfId="0" applyFont="1" applyBorder="1" applyAlignment="1">
      <alignment vertical="top" wrapText="1"/>
    </xf>
    <xf numFmtId="4" fontId="15" fillId="5" borderId="4" xfId="5" applyNumberFormat="1" applyFont="1" applyFill="1" applyBorder="1"/>
    <xf numFmtId="4" fontId="15" fillId="5" borderId="1" xfId="5" applyNumberFormat="1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15" fillId="0" borderId="4" xfId="0" applyFont="1" applyBorder="1" applyAlignment="1">
      <alignment vertical="top" wrapText="1"/>
    </xf>
    <xf numFmtId="0" fontId="15" fillId="0" borderId="16" xfId="0" applyFont="1" applyBorder="1"/>
    <xf numFmtId="0" fontId="15" fillId="0" borderId="4" xfId="0" applyFont="1" applyBorder="1"/>
    <xf numFmtId="0" fontId="19" fillId="5" borderId="5" xfId="0" applyFont="1" applyFill="1" applyBorder="1" applyAlignment="1">
      <alignment horizontal="left" vertical="top"/>
    </xf>
    <xf numFmtId="0" fontId="22" fillId="5" borderId="5" xfId="0" applyFont="1" applyFill="1" applyBorder="1" applyAlignment="1">
      <alignment horizontal="left" vertical="top"/>
    </xf>
    <xf numFmtId="0" fontId="22" fillId="5" borderId="16" xfId="0" applyFont="1" applyFill="1" applyBorder="1" applyAlignment="1">
      <alignment horizontal="left" vertical="top"/>
    </xf>
    <xf numFmtId="0" fontId="25" fillId="3" borderId="0" xfId="0" applyFont="1" applyFill="1"/>
    <xf numFmtId="3" fontId="22" fillId="0" borderId="1" xfId="5" applyNumberFormat="1" applyFont="1" applyBorder="1" applyAlignment="1">
      <alignment horizontal="right"/>
    </xf>
    <xf numFmtId="3" fontId="22" fillId="5" borderId="1" xfId="5" applyNumberFormat="1" applyFont="1" applyFill="1" applyBorder="1" applyAlignment="1">
      <alignment horizontal="right"/>
    </xf>
    <xf numFmtId="3" fontId="22" fillId="0" borderId="1" xfId="5" applyNumberFormat="1" applyFont="1" applyBorder="1" applyAlignment="1">
      <alignment horizontal="left"/>
    </xf>
    <xf numFmtId="0" fontId="26" fillId="0" borderId="1" xfId="0" applyFont="1" applyBorder="1" applyAlignment="1">
      <alignment horizontal="right"/>
    </xf>
    <xf numFmtId="10" fontId="22" fillId="0" borderId="1" xfId="0" applyNumberFormat="1" applyFont="1" applyBorder="1" applyAlignment="1">
      <alignment horizontal="right"/>
    </xf>
    <xf numFmtId="10" fontId="22" fillId="5" borderId="1" xfId="0" applyNumberFormat="1" applyFont="1" applyFill="1" applyBorder="1" applyAlignment="1">
      <alignment horizontal="right"/>
    </xf>
    <xf numFmtId="3" fontId="26" fillId="0" borderId="1" xfId="0" applyNumberFormat="1" applyFont="1" applyBorder="1" applyAlignment="1">
      <alignment horizontal="right"/>
    </xf>
    <xf numFmtId="0" fontId="27" fillId="4" borderId="17" xfId="0" applyFont="1" applyFill="1" applyBorder="1" applyAlignment="1">
      <alignment horizontal="right"/>
    </xf>
    <xf numFmtId="0" fontId="27" fillId="4" borderId="17" xfId="0" applyFont="1" applyFill="1" applyBorder="1"/>
    <xf numFmtId="0" fontId="26" fillId="0" borderId="1" xfId="0" applyFont="1" applyBorder="1"/>
    <xf numFmtId="3" fontId="22" fillId="0" borderId="1" xfId="5" applyNumberFormat="1" applyFont="1" applyBorder="1"/>
    <xf numFmtId="166" fontId="22" fillId="0" borderId="1" xfId="2" applyNumberFormat="1" applyFont="1" applyBorder="1" applyAlignment="1">
      <alignment horizontal="right"/>
    </xf>
    <xf numFmtId="9" fontId="22" fillId="0" borderId="1" xfId="2" applyFont="1" applyBorder="1"/>
    <xf numFmtId="166" fontId="22" fillId="5" borderId="1" xfId="2" applyNumberFormat="1" applyFont="1" applyFill="1" applyBorder="1" applyAlignment="1">
      <alignment horizontal="right"/>
    </xf>
    <xf numFmtId="166" fontId="22" fillId="0" borderId="4" xfId="2" applyNumberFormat="1" applyFont="1" applyBorder="1" applyAlignment="1">
      <alignment horizontal="right"/>
    </xf>
    <xf numFmtId="167" fontId="22" fillId="0" borderId="1" xfId="5" applyNumberFormat="1" applyFont="1" applyBorder="1"/>
    <xf numFmtId="3" fontId="22" fillId="0" borderId="1" xfId="5" quotePrefix="1" applyNumberFormat="1" applyFont="1" applyBorder="1" applyAlignment="1">
      <alignment horizontal="right"/>
    </xf>
    <xf numFmtId="0" fontId="1" fillId="5" borderId="20" xfId="0" applyFont="1" applyFill="1" applyBorder="1"/>
    <xf numFmtId="4" fontId="22" fillId="0" borderId="21" xfId="5" applyNumberFormat="1" applyFont="1" applyBorder="1" applyAlignment="1">
      <alignment horizontal="right"/>
    </xf>
    <xf numFmtId="4" fontId="22" fillId="0" borderId="1" xfId="5" applyNumberFormat="1" applyFont="1" applyBorder="1"/>
    <xf numFmtId="168" fontId="22" fillId="5" borderId="1" xfId="0" applyNumberFormat="1" applyFont="1" applyFill="1" applyBorder="1" applyAlignment="1">
      <alignment horizontal="right"/>
    </xf>
    <xf numFmtId="3" fontId="28" fillId="0" borderId="1" xfId="3" applyNumberFormat="1" applyFont="1" applyBorder="1" applyAlignment="1" applyProtection="1">
      <alignment horizontal="right"/>
    </xf>
    <xf numFmtId="0" fontId="3" fillId="5" borderId="0" xfId="0" applyFont="1" applyFill="1"/>
    <xf numFmtId="0" fontId="15" fillId="0" borderId="5" xfId="0" applyFont="1" applyBorder="1" applyAlignment="1"/>
    <xf numFmtId="0" fontId="0" fillId="0" borderId="16" xfId="0" applyBorder="1" applyAlignment="1"/>
    <xf numFmtId="0" fontId="0" fillId="0" borderId="4" xfId="0" applyBorder="1" applyAlignment="1"/>
    <xf numFmtId="0" fontId="6" fillId="0" borderId="9" xfId="3" applyBorder="1" applyAlignment="1" applyProtection="1">
      <alignment horizontal="center" vertical="top"/>
    </xf>
    <xf numFmtId="0" fontId="6" fillId="0" borderId="0" xfId="3" applyBorder="1" applyAlignment="1" applyProtection="1">
      <alignment horizontal="center" vertical="top"/>
    </xf>
    <xf numFmtId="0" fontId="6" fillId="0" borderId="10" xfId="3" applyBorder="1" applyAlignment="1" applyProtection="1">
      <alignment horizontal="center" vertical="top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4" fillId="0" borderId="9" xfId="0" applyFont="1" applyBorder="1" applyAlignment="1">
      <alignment horizontal="center" wrapText="1"/>
    </xf>
    <xf numFmtId="0" fontId="24" fillId="0" borderId="0" xfId="0" applyFont="1" applyAlignment="1">
      <alignment horizontal="center" wrapText="1"/>
    </xf>
    <xf numFmtId="0" fontId="24" fillId="0" borderId="10" xfId="0" applyFont="1" applyBorder="1" applyAlignment="1">
      <alignment horizontal="center" wrapText="1"/>
    </xf>
    <xf numFmtId="0" fontId="3" fillId="0" borderId="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  <xf numFmtId="0" fontId="7" fillId="0" borderId="9" xfId="3" applyFont="1" applyBorder="1" applyAlignment="1" applyProtection="1">
      <alignment horizontal="center" vertical="center"/>
    </xf>
    <xf numFmtId="0" fontId="7" fillId="0" borderId="0" xfId="3" applyFont="1" applyBorder="1" applyAlignment="1" applyProtection="1">
      <alignment horizontal="center" vertical="center"/>
    </xf>
    <xf numFmtId="0" fontId="7" fillId="0" borderId="10" xfId="3" applyFont="1" applyBorder="1" applyAlignment="1" applyProtection="1">
      <alignment horizontal="center" vertical="center"/>
    </xf>
    <xf numFmtId="0" fontId="9" fillId="2" borderId="11" xfId="4" applyFont="1" applyFill="1" applyBorder="1" applyAlignment="1">
      <alignment horizontal="center"/>
    </xf>
    <xf numFmtId="0" fontId="9" fillId="2" borderId="12" xfId="4" applyFont="1" applyFill="1" applyBorder="1" applyAlignment="1">
      <alignment horizontal="center"/>
    </xf>
    <xf numFmtId="0" fontId="9" fillId="2" borderId="13" xfId="4" applyFont="1" applyFill="1" applyBorder="1" applyAlignment="1">
      <alignment horizontal="center"/>
    </xf>
    <xf numFmtId="0" fontId="15" fillId="0" borderId="5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22" fillId="0" borderId="5" xfId="0" applyFont="1" applyBorder="1" applyAlignment="1">
      <alignment horizontal="left" vertical="top"/>
    </xf>
    <xf numFmtId="0" fontId="22" fillId="0" borderId="16" xfId="0" applyFont="1" applyBorder="1" applyAlignment="1">
      <alignment horizontal="left" vertical="top"/>
    </xf>
    <xf numFmtId="0" fontId="22" fillId="0" borderId="4" xfId="0" applyFont="1" applyBorder="1" applyAlignment="1">
      <alignment horizontal="left" vertical="top"/>
    </xf>
    <xf numFmtId="0" fontId="22" fillId="0" borderId="3" xfId="0" applyFont="1" applyBorder="1" applyAlignment="1">
      <alignment horizontal="left" vertical="top" wrapText="1"/>
    </xf>
    <xf numFmtId="0" fontId="22" fillId="0" borderId="22" xfId="0" applyFont="1" applyBorder="1" applyAlignment="1">
      <alignment horizontal="left" vertical="top" wrapText="1"/>
    </xf>
    <xf numFmtId="0" fontId="22" fillId="0" borderId="15" xfId="0" applyFont="1" applyBorder="1" applyAlignment="1">
      <alignment horizontal="center" vertical="top" wrapText="1"/>
    </xf>
    <xf numFmtId="0" fontId="22" fillId="0" borderId="17" xfId="0" applyFont="1" applyBorder="1" applyAlignment="1">
      <alignment horizontal="center" vertical="top" wrapText="1"/>
    </xf>
    <xf numFmtId="0" fontId="22" fillId="5" borderId="5" xfId="0" applyFont="1" applyFill="1" applyBorder="1" applyAlignment="1">
      <alignment horizontal="left" vertical="top"/>
    </xf>
    <xf numFmtId="0" fontId="22" fillId="5" borderId="16" xfId="0" applyFont="1" applyFill="1" applyBorder="1" applyAlignment="1">
      <alignment horizontal="left" vertical="top"/>
    </xf>
    <xf numFmtId="0" fontId="23" fillId="5" borderId="5" xfId="0" applyFont="1" applyFill="1" applyBorder="1" applyAlignment="1">
      <alignment horizontal="left" vertical="top" wrapText="1"/>
    </xf>
    <xf numFmtId="0" fontId="23" fillId="5" borderId="16" xfId="0" applyFont="1" applyFill="1" applyBorder="1" applyAlignment="1">
      <alignment horizontal="left" vertical="top" wrapText="1"/>
    </xf>
    <xf numFmtId="0" fontId="23" fillId="5" borderId="4" xfId="0" applyFont="1" applyFill="1" applyBorder="1" applyAlignment="1">
      <alignment horizontal="left" vertical="top" wrapText="1"/>
    </xf>
    <xf numFmtId="0" fontId="22" fillId="0" borderId="5" xfId="0" applyFont="1" applyBorder="1" applyAlignment="1">
      <alignment horizontal="left" vertical="top" wrapText="1"/>
    </xf>
    <xf numFmtId="0" fontId="22" fillId="0" borderId="16" xfId="0" applyFont="1" applyBorder="1" applyAlignment="1">
      <alignment horizontal="left" vertical="top" wrapText="1"/>
    </xf>
  </cellXfs>
  <cellStyles count="7">
    <cellStyle name="Comma" xfId="1" builtinId="3"/>
    <cellStyle name="Hyperlink" xfId="3" builtinId="8"/>
    <cellStyle name="Normal" xfId="0" builtinId="0"/>
    <cellStyle name="Normal 7" xfId="6" xr:uid="{B7430A85-E995-4042-86DC-68818E56D88A}"/>
    <cellStyle name="Normal_Base_conversion" xfId="5" xr:uid="{11D0C392-0628-4F98-88CB-F53AFEDC355B}"/>
    <cellStyle name="Normal_México - Programa 70 y más" xfId="4" xr:uid="{A4FCCA49-ACE8-4861-A38C-4F6171E97CB6}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nz%20Ponce/UN/PNC/PNC_Base%20de%20Datos_v41_jiv_hp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cipal"/>
      <sheetName val="Acerca de la base de datos"/>
      <sheetName val="Glosario"/>
      <sheetName val="Programas por país"/>
      <sheetName val="Actualizaciones"/>
      <sheetName val="Antigua y Barbuda"/>
      <sheetName val="OAP_e"/>
      <sheetName val="OAP_i"/>
      <sheetName val="OAP_d"/>
      <sheetName val="PBP_e "/>
      <sheetName val="PBP_i"/>
      <sheetName val="PBP_d"/>
      <sheetName val="Argentina"/>
      <sheetName val="PNC_e"/>
      <sheetName val="PNC_i"/>
      <sheetName val="PNC_d"/>
      <sheetName val="PUAM_e"/>
      <sheetName val="PUAM_i"/>
      <sheetName val="PUAM_d"/>
      <sheetName val="Bahamas"/>
      <sheetName val="OANCP_e"/>
      <sheetName val="OANCP_i"/>
      <sheetName val="OANCP_d"/>
      <sheetName val="IA_e "/>
      <sheetName val="IA_i"/>
      <sheetName val="IA_d"/>
      <sheetName val="Barbados"/>
      <sheetName val="NCOAP_e"/>
      <sheetName val="NCOAP_i"/>
      <sheetName val="NCOAP_d"/>
      <sheetName val="Belice"/>
      <sheetName val="NCPP_e"/>
      <sheetName val="NCPP_i"/>
      <sheetName val="NCPP_d"/>
      <sheetName val="Bermuda"/>
      <sheetName val="NCP_e"/>
      <sheetName val="NCP_i"/>
      <sheetName val="NCP_d"/>
      <sheetName val="Bolivia"/>
      <sheetName val="BS_e"/>
      <sheetName val="BS_i"/>
      <sheetName val="BS_d"/>
      <sheetName val="RD_e"/>
      <sheetName val="RD_i"/>
      <sheetName val="RD_d"/>
      <sheetName val="RS_e "/>
      <sheetName val="RS_i"/>
      <sheetName val="RS_d"/>
      <sheetName val="Brasil"/>
      <sheetName val="BPC_e"/>
      <sheetName val="BPC_i"/>
      <sheetName val="BPC_d"/>
      <sheetName val="PR_e"/>
      <sheetName val="PR_i"/>
      <sheetName val="PR_d"/>
      <sheetName val="Chile"/>
      <sheetName val="PBS_e"/>
      <sheetName val="PBS_i"/>
      <sheetName val="PBS_d"/>
      <sheetName val="Colombia"/>
      <sheetName val="PPSAM_e"/>
      <sheetName val="PPSAM_i"/>
      <sheetName val="PPSAM_d"/>
      <sheetName val="PCM_e"/>
      <sheetName val="PCM_i"/>
      <sheetName val="PCM_d"/>
      <sheetName val="Costa Rica"/>
      <sheetName val="RNC_e"/>
      <sheetName val="RNC_i"/>
      <sheetName val="RNC_d"/>
      <sheetName val="PyD_e"/>
      <sheetName val="PyD_i "/>
      <sheetName val="PyD_d"/>
      <sheetName val="Cuba"/>
      <sheetName val="RAS_e"/>
      <sheetName val="RAS_i"/>
      <sheetName val="RAS_d"/>
      <sheetName val="Ecuador "/>
      <sheetName val="BDH_e"/>
      <sheetName val="BDH_i"/>
      <sheetName val="BDH_d"/>
      <sheetName val="JGL_e"/>
      <sheetName val="JGL_i "/>
      <sheetName val="JGL_d"/>
      <sheetName val="El Salvador"/>
      <sheetName val="NMD_e"/>
      <sheetName val="NMD_i"/>
      <sheetName val="NMD_d"/>
      <sheetName val="Guatemala"/>
      <sheetName val="AEAM_e"/>
      <sheetName val="AEAM_i"/>
      <sheetName val="AEAM_d"/>
      <sheetName val="Guyana"/>
      <sheetName val="OAPU_e"/>
      <sheetName val="OAPU_i"/>
      <sheetName val="OAPU_d"/>
      <sheetName val="México"/>
      <sheetName val="PAM_e"/>
      <sheetName val="PAM_i"/>
      <sheetName val="PAM_d"/>
      <sheetName val="PAA_e"/>
      <sheetName val="PAA_i"/>
      <sheetName val="PAA_d"/>
      <sheetName val="PBPAM_e"/>
      <sheetName val="PBPAM_i "/>
      <sheetName val="PBPAM_d"/>
      <sheetName val="PBPDP_e"/>
      <sheetName val="PBPDP_i "/>
      <sheetName val="PBPDP_d"/>
      <sheetName val="Panamá"/>
      <sheetName val="PEAE_e"/>
      <sheetName val="PEAE_i"/>
      <sheetName val="PEAE_d"/>
      <sheetName val="PAG_e"/>
      <sheetName val="PAG_i"/>
      <sheetName val="PAG_d"/>
      <sheetName val="Paraguay"/>
      <sheetName val="PAAM_e"/>
      <sheetName val="PAAM_i"/>
      <sheetName val="PAAM_d"/>
      <sheetName val="Perú"/>
      <sheetName val="P65_e"/>
      <sheetName val="P65_i"/>
      <sheetName val="P65_d"/>
      <sheetName val="CONTIGO_e"/>
      <sheetName val="CONTIGO_i"/>
      <sheetName val="CONTIGO_d"/>
      <sheetName val="República Dominicana"/>
      <sheetName val="PSRS_e"/>
      <sheetName val="PSRS_i "/>
      <sheetName val="PSRS_d"/>
      <sheetName val="San Cristóbal y Nieves"/>
      <sheetName val="NCAP_e"/>
      <sheetName val="NCAP_i"/>
      <sheetName val="NCAP_d"/>
      <sheetName val="San Vicente y las Granadinas"/>
      <sheetName val="NAAP_e"/>
      <sheetName val="NAAP_i"/>
      <sheetName val="NAAP_d"/>
      <sheetName val="Trinidad y Tabago"/>
      <sheetName val="SCP_e"/>
      <sheetName val="SCP_i"/>
      <sheetName val="SCP_d"/>
      <sheetName val="DAG_e"/>
      <sheetName val="DAG_i "/>
      <sheetName val="DAG_d"/>
      <sheetName val="Uruguay"/>
      <sheetName val="PVI_e"/>
      <sheetName val="PVI_i"/>
      <sheetName val="PVI_d"/>
      <sheetName val="Venezuela"/>
      <sheetName val="MAM_e"/>
      <sheetName val="MAM_i"/>
      <sheetName val="MAM_d"/>
      <sheetName val="Población"/>
      <sheetName val="THogar"/>
      <sheetName val="PIB"/>
      <sheetName val="Tasa de cambio"/>
      <sheetName val="Pob_65yMas"/>
      <sheetName val="Pob_65yMasMujeres"/>
      <sheetName val="Pob_65yMasHomb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>
        <row r="32">
          <cell r="AT32">
            <v>27129301050</v>
          </cell>
        </row>
      </sheetData>
      <sheetData sheetId="157">
        <row r="30">
          <cell r="AP30">
            <v>4966.6822965021202</v>
          </cell>
          <cell r="AR30">
            <v>4758.4301287878798</v>
          </cell>
          <cell r="AT30">
            <v>4193.8023075919</v>
          </cell>
          <cell r="AV30">
            <v>4421.6592864041404</v>
          </cell>
          <cell r="AX30">
            <v>4303.8825659981903</v>
          </cell>
          <cell r="AZ30">
            <v>4462.1852882909297</v>
          </cell>
          <cell r="BB30">
            <v>5204.92080811087</v>
          </cell>
          <cell r="BD30">
            <v>5670.5408979978401</v>
          </cell>
          <cell r="BF30">
            <v>5618.9334516427998</v>
          </cell>
          <cell r="BH30">
            <v>5732.10455572912</v>
          </cell>
          <cell r="BJ30">
            <v>6240.7220784425699</v>
          </cell>
          <cell r="BL30">
            <v>6771.0974251965099</v>
          </cell>
          <cell r="BN30">
            <v>6774.1627348484899</v>
          </cell>
        </row>
      </sheetData>
      <sheetData sheetId="158">
        <row r="26">
          <cell r="AP26">
            <v>326265.99999999994</v>
          </cell>
        </row>
      </sheetData>
      <sheetData sheetId="159">
        <row r="26">
          <cell r="AX26">
            <v>199342.20000000004</v>
          </cell>
        </row>
      </sheetData>
      <sheetData sheetId="160">
        <row r="27">
          <cell r="AX27">
            <v>989457.20000000007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1B8D9-866F-448C-AEE8-01826233B593}">
  <sheetPr>
    <tabColor rgb="FF00B050"/>
  </sheetPr>
  <dimension ref="A1:AQ71"/>
  <sheetViews>
    <sheetView showGridLines="0" tabSelected="1" topLeftCell="R15" zoomScale="99" zoomScaleNormal="99" workbookViewId="0">
      <selection activeCell="AJ26" sqref="AJ26"/>
    </sheetView>
  </sheetViews>
  <sheetFormatPr defaultColWidth="9.1796875" defaultRowHeight="11.5" x14ac:dyDescent="0.25"/>
  <cols>
    <col min="1" max="1" width="3.1796875" style="1" customWidth="1"/>
    <col min="2" max="2" width="50.81640625" style="1" customWidth="1"/>
    <col min="3" max="3" width="3.1796875" style="1" customWidth="1"/>
    <col min="4" max="4" width="4.1796875" style="2" customWidth="1"/>
    <col min="5" max="5" width="14.1796875" style="2" customWidth="1"/>
    <col min="6" max="6" width="3.1796875" style="2" customWidth="1"/>
    <col min="7" max="7" width="14.1796875" style="2" customWidth="1"/>
    <col min="8" max="8" width="3.1796875" style="2" customWidth="1"/>
    <col min="9" max="9" width="14.1796875" style="1" customWidth="1"/>
    <col min="10" max="10" width="3.1796875" style="1" customWidth="1"/>
    <col min="11" max="11" width="14.1796875" style="1" customWidth="1"/>
    <col min="12" max="12" width="3.1796875" style="1" customWidth="1"/>
    <col min="13" max="13" width="14.1796875" style="1" customWidth="1"/>
    <col min="14" max="14" width="3.1796875" style="1" customWidth="1"/>
    <col min="15" max="15" width="14.1796875" style="1" customWidth="1"/>
    <col min="16" max="16" width="3.1796875" style="1" customWidth="1"/>
    <col min="17" max="17" width="14.1796875" style="1" customWidth="1"/>
    <col min="18" max="18" width="3.1796875" style="1" customWidth="1"/>
    <col min="19" max="19" width="14.1796875" style="1" customWidth="1"/>
    <col min="20" max="20" width="3.1796875" style="1" customWidth="1"/>
    <col min="21" max="21" width="14.1796875" style="1" customWidth="1"/>
    <col min="22" max="22" width="3.1796875" style="1" customWidth="1"/>
    <col min="23" max="23" width="14.1796875" style="1" customWidth="1"/>
    <col min="24" max="24" width="3.1796875" style="1" customWidth="1"/>
    <col min="25" max="25" width="14.1796875" style="5" customWidth="1"/>
    <col min="26" max="26" width="3.1796875" style="5" customWidth="1"/>
    <col min="27" max="27" width="14.1796875" style="5" customWidth="1"/>
    <col min="28" max="28" width="3.1796875" style="5" customWidth="1"/>
    <col min="29" max="29" width="14.1796875" style="5" customWidth="1"/>
    <col min="30" max="30" width="3.1796875" style="5" customWidth="1"/>
    <col min="31" max="16384" width="9.1796875" style="1"/>
  </cols>
  <sheetData>
    <row r="1" spans="1:30" x14ac:dyDescent="0.25">
      <c r="O1" s="3"/>
      <c r="P1" s="3"/>
      <c r="Q1" s="3"/>
      <c r="R1" s="3"/>
      <c r="S1" s="3"/>
      <c r="T1" s="3"/>
      <c r="U1" s="3"/>
      <c r="W1" s="3"/>
      <c r="Y1" s="4"/>
      <c r="AA1" s="4"/>
      <c r="AC1" s="4"/>
    </row>
    <row r="2" spans="1:30" x14ac:dyDescent="0.25">
      <c r="B2" s="3"/>
      <c r="C2" s="3"/>
      <c r="D2" s="6"/>
      <c r="E2" s="6"/>
      <c r="F2" s="6"/>
      <c r="G2" s="6"/>
      <c r="H2" s="6"/>
      <c r="I2" s="3"/>
      <c r="J2" s="3"/>
      <c r="K2" s="3"/>
      <c r="L2" s="3"/>
      <c r="M2" s="3"/>
      <c r="N2" s="7"/>
      <c r="O2" s="8"/>
      <c r="P2" s="8"/>
      <c r="Q2" s="8"/>
      <c r="R2" s="8"/>
      <c r="S2" s="8"/>
      <c r="T2" s="8"/>
      <c r="U2" s="8"/>
      <c r="V2" s="9"/>
      <c r="W2" s="8"/>
      <c r="X2" s="9"/>
      <c r="Y2" s="10"/>
      <c r="Z2" s="11"/>
      <c r="AA2" s="10"/>
      <c r="AB2" s="11"/>
      <c r="AC2" s="10"/>
      <c r="AD2" s="11"/>
    </row>
    <row r="3" spans="1:30" x14ac:dyDescent="0.25">
      <c r="A3" s="12"/>
      <c r="B3" s="130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2"/>
      <c r="O3" s="8"/>
      <c r="P3" s="8"/>
      <c r="Q3" s="8"/>
      <c r="R3" s="8"/>
      <c r="S3" s="8"/>
      <c r="T3" s="8"/>
      <c r="U3" s="8"/>
      <c r="V3" s="9"/>
      <c r="W3" s="8"/>
      <c r="X3" s="9"/>
      <c r="Y3" s="10"/>
      <c r="Z3" s="11"/>
      <c r="AA3" s="10"/>
      <c r="AB3" s="11"/>
      <c r="AC3" s="10"/>
      <c r="AD3" s="11"/>
    </row>
    <row r="4" spans="1:30" ht="36" customHeight="1" x14ac:dyDescent="0.35">
      <c r="A4" s="12"/>
      <c r="B4" s="133" t="s">
        <v>44</v>
      </c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5"/>
      <c r="O4" s="13"/>
      <c r="P4" s="13"/>
      <c r="Q4" s="13"/>
      <c r="R4" s="13"/>
      <c r="S4" s="13"/>
      <c r="T4" s="13"/>
      <c r="U4" s="8"/>
      <c r="V4" s="9"/>
      <c r="W4" s="8"/>
      <c r="X4" s="9"/>
      <c r="Y4" s="10"/>
      <c r="Z4" s="11"/>
      <c r="AA4" s="10"/>
      <c r="AB4" s="11"/>
      <c r="AC4" s="10"/>
      <c r="AD4" s="11"/>
    </row>
    <row r="5" spans="1:30" x14ac:dyDescent="0.25">
      <c r="A5" s="12"/>
      <c r="B5" s="136" t="s">
        <v>0</v>
      </c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8"/>
      <c r="O5" s="8"/>
      <c r="P5" s="8"/>
      <c r="Q5" s="8"/>
      <c r="R5" s="8"/>
      <c r="S5" s="8"/>
      <c r="T5" s="8"/>
      <c r="U5" s="8"/>
      <c r="V5" s="9"/>
      <c r="W5" s="8"/>
      <c r="X5" s="9"/>
      <c r="Y5" s="10"/>
      <c r="Z5" s="11"/>
      <c r="AA5" s="10"/>
      <c r="AB5" s="11"/>
      <c r="AC5" s="10"/>
      <c r="AD5" s="11"/>
    </row>
    <row r="6" spans="1:30" x14ac:dyDescent="0.25">
      <c r="A6" s="12"/>
      <c r="B6" s="136" t="s">
        <v>1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8"/>
      <c r="O6" s="8"/>
      <c r="P6" s="8"/>
      <c r="Q6" s="8"/>
      <c r="R6" s="8"/>
      <c r="S6" s="8"/>
      <c r="T6" s="8"/>
      <c r="U6" s="8"/>
      <c r="V6" s="9"/>
      <c r="W6" s="8"/>
      <c r="X6" s="9"/>
      <c r="Y6" s="10"/>
      <c r="Z6" s="11"/>
      <c r="AA6" s="10"/>
      <c r="AB6" s="11"/>
      <c r="AC6" s="10"/>
      <c r="AD6" s="11"/>
    </row>
    <row r="7" spans="1:30" x14ac:dyDescent="0.25">
      <c r="A7" s="12"/>
      <c r="B7" s="136"/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8"/>
      <c r="O7" s="8"/>
      <c r="P7" s="8"/>
      <c r="Q7" s="8"/>
      <c r="R7" s="8"/>
      <c r="S7" s="8"/>
      <c r="T7" s="8"/>
      <c r="U7" s="8"/>
      <c r="V7" s="9"/>
      <c r="W7" s="8"/>
      <c r="X7" s="9"/>
      <c r="Y7" s="10"/>
      <c r="Z7" s="11"/>
      <c r="AA7" s="10"/>
      <c r="AB7" s="11"/>
      <c r="AC7" s="10"/>
      <c r="AD7" s="11"/>
    </row>
    <row r="8" spans="1:30" x14ac:dyDescent="0.25">
      <c r="A8" s="12"/>
      <c r="B8" s="127" t="s">
        <v>2</v>
      </c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9"/>
      <c r="O8" s="14"/>
      <c r="P8" s="14"/>
      <c r="Q8" s="14"/>
      <c r="R8" s="14"/>
      <c r="S8" s="8"/>
      <c r="T8" s="8"/>
      <c r="U8" s="8"/>
      <c r="V8" s="9"/>
      <c r="W8" s="8"/>
      <c r="X8" s="9"/>
      <c r="Y8" s="10"/>
      <c r="Z8" s="11"/>
      <c r="AA8" s="10"/>
      <c r="AB8" s="11"/>
      <c r="AC8" s="10"/>
      <c r="AD8" s="11"/>
    </row>
    <row r="9" spans="1:30" x14ac:dyDescent="0.25">
      <c r="A9" s="12"/>
      <c r="B9" s="139"/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1"/>
      <c r="O9" s="15"/>
      <c r="P9" s="15"/>
      <c r="Q9" s="15"/>
      <c r="R9" s="15"/>
      <c r="S9" s="8"/>
      <c r="T9" s="8"/>
      <c r="U9" s="8"/>
      <c r="V9" s="9"/>
      <c r="W9" s="8"/>
      <c r="X9" s="9"/>
      <c r="Y9" s="10"/>
      <c r="Z9" s="11"/>
      <c r="AA9" s="10"/>
      <c r="AB9" s="11"/>
      <c r="AC9" s="10"/>
      <c r="AD9" s="11"/>
    </row>
    <row r="10" spans="1:30" x14ac:dyDescent="0.25">
      <c r="A10" s="12"/>
      <c r="B10" s="142" t="s">
        <v>3</v>
      </c>
      <c r="C10" s="143"/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4"/>
      <c r="O10" s="16"/>
      <c r="P10" s="16"/>
      <c r="Q10" s="16"/>
      <c r="R10" s="16"/>
      <c r="S10" s="8"/>
      <c r="T10" s="8"/>
      <c r="U10" s="8"/>
      <c r="V10" s="9"/>
      <c r="W10" s="8"/>
      <c r="X10" s="9"/>
      <c r="Y10" s="10"/>
      <c r="Z10" s="11"/>
      <c r="AA10" s="10"/>
      <c r="AB10" s="11"/>
      <c r="AC10" s="10"/>
      <c r="AD10" s="11"/>
    </row>
    <row r="11" spans="1:30" ht="14.5" x14ac:dyDescent="0.35">
      <c r="A11" s="12"/>
      <c r="B11" s="17"/>
      <c r="C11" s="17"/>
      <c r="D11" s="18"/>
      <c r="E11" s="18"/>
      <c r="F11" s="18"/>
      <c r="G11" s="18"/>
      <c r="H11" s="18"/>
      <c r="I11" s="17"/>
      <c r="J11" s="17"/>
      <c r="K11" s="17"/>
      <c r="L11" s="17"/>
      <c r="M11" s="17"/>
      <c r="N11" s="19"/>
      <c r="O11"/>
      <c r="P11"/>
      <c r="Q11"/>
      <c r="R11"/>
      <c r="S11"/>
      <c r="T11"/>
      <c r="U11" s="8"/>
      <c r="V11" s="9"/>
      <c r="W11" s="8"/>
      <c r="X11" s="9"/>
      <c r="Y11" s="10"/>
      <c r="Z11" s="11"/>
      <c r="AA11" s="10"/>
      <c r="AB11" s="11"/>
      <c r="AC11" s="10"/>
      <c r="AD11" s="11"/>
    </row>
    <row r="12" spans="1:30" x14ac:dyDescent="0.25">
      <c r="A12" s="12"/>
      <c r="O12" s="20"/>
      <c r="P12" s="20"/>
      <c r="Q12" s="20"/>
      <c r="R12" s="20"/>
      <c r="S12" s="20"/>
      <c r="T12" s="20"/>
      <c r="U12" s="20"/>
      <c r="W12" s="20"/>
      <c r="Y12" s="21"/>
      <c r="AA12" s="21"/>
      <c r="AC12" s="21"/>
    </row>
    <row r="14" spans="1:30" x14ac:dyDescent="0.25">
      <c r="B14" s="22"/>
      <c r="C14" s="22"/>
      <c r="D14" s="23"/>
      <c r="E14" s="23">
        <v>2009</v>
      </c>
      <c r="F14" s="23"/>
      <c r="G14" s="23">
        <v>2010</v>
      </c>
      <c r="H14" s="23"/>
      <c r="I14" s="22">
        <v>2011</v>
      </c>
      <c r="J14" s="22"/>
      <c r="K14" s="22">
        <v>2012</v>
      </c>
      <c r="L14" s="22"/>
      <c r="M14" s="22">
        <v>2013</v>
      </c>
      <c r="N14" s="22"/>
      <c r="O14" s="22">
        <v>2014</v>
      </c>
      <c r="P14" s="22"/>
      <c r="Q14" s="22">
        <v>2015</v>
      </c>
      <c r="R14" s="22"/>
      <c r="S14" s="22">
        <v>2016</v>
      </c>
      <c r="T14" s="22"/>
      <c r="U14" s="22">
        <v>2017</v>
      </c>
      <c r="V14" s="22"/>
      <c r="W14" s="22">
        <v>2018</v>
      </c>
      <c r="X14" s="22"/>
      <c r="Y14" s="100">
        <v>2019</v>
      </c>
      <c r="Z14" s="100"/>
      <c r="AA14" s="100">
        <v>2020</v>
      </c>
      <c r="AB14" s="100"/>
      <c r="AC14" s="100">
        <v>2021</v>
      </c>
      <c r="AD14" s="24"/>
    </row>
    <row r="15" spans="1:30" x14ac:dyDescent="0.25">
      <c r="B15" s="25" t="s">
        <v>4</v>
      </c>
      <c r="C15" s="26"/>
      <c r="D15" s="27"/>
      <c r="E15" s="27"/>
      <c r="F15" s="27"/>
      <c r="G15" s="27"/>
      <c r="H15" s="27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8"/>
      <c r="Z15" s="28"/>
      <c r="AA15" s="28"/>
      <c r="AB15" s="28"/>
      <c r="AC15" s="28"/>
      <c r="AD15" s="28"/>
    </row>
    <row r="16" spans="1:30" x14ac:dyDescent="0.25">
      <c r="B16" s="29" t="s">
        <v>5</v>
      </c>
      <c r="C16" s="29"/>
      <c r="G16" s="30">
        <v>25542500000</v>
      </c>
      <c r="I16" s="30">
        <v>106670000000</v>
      </c>
      <c r="J16" s="31"/>
      <c r="K16" s="30">
        <v>232458974307</v>
      </c>
      <c r="L16" s="30"/>
      <c r="M16" s="30">
        <v>453302640000</v>
      </c>
      <c r="N16" s="30"/>
      <c r="O16" s="30">
        <v>549722640000</v>
      </c>
      <c r="P16" s="30"/>
      <c r="Q16" s="30">
        <v>808512822000</v>
      </c>
      <c r="R16" s="30"/>
      <c r="S16" s="30">
        <v>978487696992</v>
      </c>
      <c r="T16" s="30"/>
      <c r="U16" s="32">
        <v>978487969992</v>
      </c>
      <c r="V16" s="30"/>
      <c r="W16" s="32">
        <v>1230797679880</v>
      </c>
      <c r="X16" s="30"/>
      <c r="Y16" s="30" t="s">
        <v>6</v>
      </c>
      <c r="Z16" s="30"/>
      <c r="AA16" s="30" t="s">
        <v>6</v>
      </c>
      <c r="AB16" s="33"/>
      <c r="AC16" s="30" t="s">
        <v>6</v>
      </c>
      <c r="AD16" s="34"/>
    </row>
    <row r="17" spans="2:30" x14ac:dyDescent="0.25">
      <c r="B17" s="29" t="s">
        <v>7</v>
      </c>
      <c r="C17" s="29"/>
      <c r="G17" s="30">
        <v>5367841.7689630911</v>
      </c>
      <c r="H17" s="30"/>
      <c r="I17" s="30">
        <v>25435152.202310268</v>
      </c>
      <c r="J17" s="30"/>
      <c r="K17" s="30">
        <v>52572792.078704998</v>
      </c>
      <c r="L17" s="30"/>
      <c r="M17" s="30">
        <v>105324119.10613237</v>
      </c>
      <c r="N17" s="30"/>
      <c r="O17" s="30">
        <v>123195834.43621418</v>
      </c>
      <c r="P17" s="30"/>
      <c r="Q17" s="30">
        <v>155336238.87996298</v>
      </c>
      <c r="R17" s="30"/>
      <c r="S17" s="30">
        <v>172556324.80095246</v>
      </c>
      <c r="T17" s="35"/>
      <c r="U17" s="32">
        <v>174141227.76377088</v>
      </c>
      <c r="V17" s="35"/>
      <c r="W17" s="32">
        <v>214720033.08973894</v>
      </c>
      <c r="X17" s="35"/>
      <c r="Y17" s="30" t="s">
        <v>6</v>
      </c>
      <c r="Z17" s="36"/>
      <c r="AA17" s="30" t="s">
        <v>6</v>
      </c>
      <c r="AB17" s="37"/>
      <c r="AC17" s="30" t="s">
        <v>6</v>
      </c>
      <c r="AD17" s="34"/>
    </row>
    <row r="18" spans="2:30" x14ac:dyDescent="0.25">
      <c r="B18" s="38" t="s">
        <v>8</v>
      </c>
      <c r="G18" s="39">
        <v>1.9786141040161782E-4</v>
      </c>
      <c r="H18" s="39"/>
      <c r="I18" s="39">
        <v>7.5392378880551698E-4</v>
      </c>
      <c r="J18" s="39"/>
      <c r="K18" s="39">
        <v>1.5789313989485337E-3</v>
      </c>
      <c r="L18" s="39"/>
      <c r="M18" s="39">
        <v>2.7249801390656814E-3</v>
      </c>
      <c r="N18" s="39"/>
      <c r="O18" s="39">
        <v>3.0510642714899148E-3</v>
      </c>
      <c r="P18" s="39"/>
      <c r="Q18" s="39">
        <v>4.2897086609049876E-3</v>
      </c>
      <c r="R18" s="39"/>
      <c r="S18" s="39">
        <v>4.7813375782589772E-3</v>
      </c>
      <c r="T18" s="2"/>
      <c r="U18" s="40">
        <v>4.4654883221461085E-3</v>
      </c>
      <c r="V18" s="2"/>
      <c r="W18" s="40">
        <v>5.3379151829482186E-3</v>
      </c>
      <c r="X18" s="2"/>
      <c r="Y18" s="30" t="s">
        <v>6</v>
      </c>
      <c r="Z18" s="41"/>
      <c r="AA18" s="30" t="s">
        <v>6</v>
      </c>
      <c r="AB18" s="42"/>
      <c r="AC18" s="30" t="s">
        <v>6</v>
      </c>
      <c r="AD18" s="34"/>
    </row>
    <row r="19" spans="2:30" ht="14.5" x14ac:dyDescent="0.35">
      <c r="I19" s="2"/>
      <c r="J19" s="2"/>
      <c r="K19" s="2"/>
      <c r="L19" s="2"/>
      <c r="M19" s="2"/>
      <c r="N19" s="145"/>
      <c r="O19" s="146"/>
      <c r="P19" s="146"/>
    </row>
    <row r="20" spans="2:30" x14ac:dyDescent="0.25">
      <c r="B20" s="26" t="s">
        <v>9</v>
      </c>
      <c r="C20" s="43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5"/>
      <c r="Z20" s="45"/>
      <c r="AA20" s="45"/>
      <c r="AB20" s="45"/>
      <c r="AC20" s="45"/>
      <c r="AD20" s="45"/>
    </row>
    <row r="21" spans="2:30" x14ac:dyDescent="0.25">
      <c r="B21" s="29" t="s">
        <v>5</v>
      </c>
      <c r="C21" s="29"/>
      <c r="G21" s="30">
        <v>1215376000</v>
      </c>
      <c r="I21" s="30">
        <v>41121320115</v>
      </c>
      <c r="J21" s="30"/>
      <c r="K21" s="30">
        <v>187214741515</v>
      </c>
      <c r="L21" s="30"/>
      <c r="M21" s="30">
        <v>362147729744</v>
      </c>
      <c r="N21" s="30"/>
      <c r="O21" s="101">
        <v>530624290608</v>
      </c>
      <c r="P21" s="101"/>
      <c r="Q21" s="101">
        <v>722055303684</v>
      </c>
      <c r="R21" s="101"/>
      <c r="S21" s="101">
        <v>737070352294</v>
      </c>
      <c r="T21" s="101"/>
      <c r="U21" s="102">
        <v>941070054288</v>
      </c>
      <c r="V21" s="101"/>
      <c r="W21" s="102">
        <v>1160537181110</v>
      </c>
      <c r="X21" s="101"/>
      <c r="Y21" s="101">
        <v>1232400000000</v>
      </c>
      <c r="Z21" s="101"/>
      <c r="AA21" s="101">
        <v>1394000000000</v>
      </c>
      <c r="AB21" s="103"/>
      <c r="AC21" s="101">
        <v>1539000000000</v>
      </c>
      <c r="AD21" s="34"/>
    </row>
    <row r="22" spans="2:30" x14ac:dyDescent="0.25">
      <c r="B22" s="29" t="s">
        <v>10</v>
      </c>
      <c r="C22" s="29"/>
      <c r="G22" s="30">
        <v>255415.32965822786</v>
      </c>
      <c r="H22" s="30"/>
      <c r="I22" s="30">
        <v>9805259.5470605399</v>
      </c>
      <c r="J22" s="30"/>
      <c r="K22" s="30">
        <v>42340381.605306834</v>
      </c>
      <c r="L22" s="30"/>
      <c r="M22" s="30">
        <v>84144426.384925738</v>
      </c>
      <c r="N22" s="30"/>
      <c r="O22" s="101">
        <v>118915790.43129234</v>
      </c>
      <c r="P22" s="104"/>
      <c r="Q22" s="101">
        <v>138725511.93455535</v>
      </c>
      <c r="R22" s="104"/>
      <c r="S22" s="101">
        <v>129982371.26801175</v>
      </c>
      <c r="T22" s="104"/>
      <c r="U22" s="102">
        <v>167481971.87009943</v>
      </c>
      <c r="V22" s="104"/>
      <c r="W22" s="102">
        <v>202462667.91314319</v>
      </c>
      <c r="X22" s="104"/>
      <c r="Y22" s="102">
        <v>197477148.39875659</v>
      </c>
      <c r="Z22" s="104"/>
      <c r="AA22" s="102">
        <v>205875046.90342623</v>
      </c>
      <c r="AB22" s="102"/>
      <c r="AC22" s="101">
        <v>227186747.68217257</v>
      </c>
      <c r="AD22" s="34"/>
    </row>
    <row r="23" spans="2:30" x14ac:dyDescent="0.25">
      <c r="B23" s="38" t="s">
        <v>8</v>
      </c>
      <c r="G23" s="39">
        <v>9.4147405120202266E-6</v>
      </c>
      <c r="H23" s="39"/>
      <c r="I23" s="39">
        <v>2.9063786877083826E-4</v>
      </c>
      <c r="J23" s="39"/>
      <c r="K23" s="39">
        <v>1.2716189366545174E-3</v>
      </c>
      <c r="L23" s="39"/>
      <c r="M23" s="39">
        <v>2.1770121854135373E-3</v>
      </c>
      <c r="N23" s="2"/>
      <c r="O23" s="105">
        <v>2.9450648324375914E-3</v>
      </c>
      <c r="P23" s="104"/>
      <c r="Q23" s="105">
        <v>3.8309929114094311E-3</v>
      </c>
      <c r="R23" s="104"/>
      <c r="S23" s="105">
        <v>3.6016622223025243E-3</v>
      </c>
      <c r="T23" s="104"/>
      <c r="U23" s="106">
        <v>4.2947256038097497E-3</v>
      </c>
      <c r="V23" s="104"/>
      <c r="W23" s="106">
        <v>5.0331985026385324E-3</v>
      </c>
      <c r="X23" s="104"/>
      <c r="Y23" s="106">
        <v>5.2069976542737121E-3</v>
      </c>
      <c r="Z23" s="104"/>
      <c r="AA23" s="106">
        <v>5.8103977478339069E-3</v>
      </c>
      <c r="AB23" s="106"/>
      <c r="AC23" s="106">
        <v>5.6153190949722962E-3</v>
      </c>
      <c r="AD23" s="34"/>
    </row>
    <row r="24" spans="2:30" x14ac:dyDescent="0.25">
      <c r="G24" s="47"/>
      <c r="H24" s="47"/>
      <c r="I24" s="47"/>
      <c r="J24" s="47"/>
      <c r="K24" s="47"/>
      <c r="L24" s="47"/>
      <c r="M24" s="47"/>
      <c r="N24" s="4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48"/>
    </row>
    <row r="25" spans="2:30" x14ac:dyDescent="0.25">
      <c r="B25" s="26" t="s">
        <v>11</v>
      </c>
      <c r="C25" s="43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45"/>
    </row>
    <row r="26" spans="2:30" x14ac:dyDescent="0.25">
      <c r="B26" s="29" t="s">
        <v>12</v>
      </c>
      <c r="C26" s="29"/>
      <c r="E26" s="30" t="s">
        <v>6</v>
      </c>
      <c r="G26" s="30" t="s">
        <v>6</v>
      </c>
      <c r="I26" s="30" t="s">
        <v>6</v>
      </c>
      <c r="J26" s="30"/>
      <c r="K26" s="30" t="s">
        <v>6</v>
      </c>
      <c r="M26" s="30" t="s">
        <v>6</v>
      </c>
      <c r="N26" s="30"/>
      <c r="O26" s="101" t="s">
        <v>6</v>
      </c>
      <c r="P26" s="101"/>
      <c r="Q26" s="101" t="s">
        <v>6</v>
      </c>
      <c r="R26" s="101"/>
      <c r="S26" s="101" t="s">
        <v>6</v>
      </c>
      <c r="T26" s="101"/>
      <c r="U26" s="101" t="s">
        <v>6</v>
      </c>
      <c r="V26" s="101"/>
      <c r="W26" s="101" t="s">
        <v>6</v>
      </c>
      <c r="X26" s="101"/>
      <c r="Y26" s="101" t="s">
        <v>6</v>
      </c>
      <c r="Z26" s="101"/>
      <c r="AA26" s="101" t="s">
        <v>6</v>
      </c>
      <c r="AB26" s="101"/>
      <c r="AC26" s="101" t="s">
        <v>6</v>
      </c>
      <c r="AD26" s="46"/>
    </row>
    <row r="27" spans="2:30" x14ac:dyDescent="0.25">
      <c r="B27" s="29" t="s">
        <v>13</v>
      </c>
      <c r="C27" s="29"/>
      <c r="E27" s="30" t="s">
        <v>6</v>
      </c>
      <c r="G27" s="30" t="s">
        <v>6</v>
      </c>
      <c r="I27" s="30" t="s">
        <v>6</v>
      </c>
      <c r="J27" s="30"/>
      <c r="K27" s="30" t="s">
        <v>6</v>
      </c>
      <c r="L27" s="30"/>
      <c r="M27" s="30" t="s">
        <v>6</v>
      </c>
      <c r="N27" s="30"/>
      <c r="O27" s="101" t="s">
        <v>6</v>
      </c>
      <c r="P27" s="101"/>
      <c r="Q27" s="101" t="s">
        <v>6</v>
      </c>
      <c r="R27" s="101"/>
      <c r="S27" s="101" t="s">
        <v>6</v>
      </c>
      <c r="T27" s="101"/>
      <c r="U27" s="101" t="s">
        <v>6</v>
      </c>
      <c r="V27" s="101"/>
      <c r="W27" s="101" t="s">
        <v>6</v>
      </c>
      <c r="X27" s="101"/>
      <c r="Y27" s="101" t="s">
        <v>6</v>
      </c>
      <c r="Z27" s="101"/>
      <c r="AA27" s="101" t="s">
        <v>6</v>
      </c>
      <c r="AB27" s="101"/>
      <c r="AC27" s="102" t="s">
        <v>6</v>
      </c>
      <c r="AD27" s="46"/>
    </row>
    <row r="28" spans="2:30" x14ac:dyDescent="0.25">
      <c r="I28" s="2"/>
      <c r="J28" s="2"/>
      <c r="K28" s="2"/>
      <c r="L28" s="2"/>
      <c r="M28" s="2"/>
      <c r="N28" s="2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6"/>
      <c r="AD28" s="41"/>
    </row>
    <row r="29" spans="2:30" x14ac:dyDescent="0.25">
      <c r="B29" s="26" t="s">
        <v>14</v>
      </c>
      <c r="C29" s="49"/>
      <c r="D29" s="44"/>
      <c r="E29" s="44"/>
      <c r="F29" s="44"/>
      <c r="G29" s="44"/>
      <c r="H29" s="44"/>
      <c r="I29" s="43"/>
      <c r="J29" s="43"/>
      <c r="K29" s="43"/>
      <c r="L29" s="43"/>
      <c r="M29" s="43"/>
      <c r="N29" s="43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50"/>
    </row>
    <row r="30" spans="2:30" x14ac:dyDescent="0.25">
      <c r="B30" s="29" t="s">
        <v>13</v>
      </c>
      <c r="C30" s="29"/>
      <c r="E30" s="51" t="s">
        <v>6</v>
      </c>
      <c r="G30" s="30">
        <v>8000</v>
      </c>
      <c r="I30" s="30">
        <v>25000</v>
      </c>
      <c r="J30" s="52"/>
      <c r="K30" s="30">
        <v>52000</v>
      </c>
      <c r="L30" s="52"/>
      <c r="M30" s="30">
        <v>90000</v>
      </c>
      <c r="N30" s="52"/>
      <c r="O30" s="101">
        <v>130000</v>
      </c>
      <c r="P30" s="110"/>
      <c r="Q30" s="101">
        <v>170000</v>
      </c>
      <c r="R30" s="110"/>
      <c r="S30" s="101">
        <v>180000</v>
      </c>
      <c r="T30" s="110"/>
      <c r="U30" s="102">
        <v>190000</v>
      </c>
      <c r="V30" s="110"/>
      <c r="W30" s="102">
        <v>214304</v>
      </c>
      <c r="X30" s="110"/>
      <c r="Y30" s="101" t="s">
        <v>6</v>
      </c>
      <c r="Z30" s="110"/>
      <c r="AA30" s="101" t="s">
        <v>6</v>
      </c>
      <c r="AB30" s="110"/>
      <c r="AC30" s="101"/>
    </row>
    <row r="31" spans="2:30" x14ac:dyDescent="0.25">
      <c r="B31" s="29" t="s">
        <v>12</v>
      </c>
      <c r="C31" s="53" t="s">
        <v>15</v>
      </c>
      <c r="E31" s="51" t="s">
        <v>6</v>
      </c>
      <c r="G31" s="30">
        <v>870</v>
      </c>
      <c r="I31" s="30">
        <v>24867</v>
      </c>
      <c r="J31" s="30"/>
      <c r="K31" s="30">
        <v>48682</v>
      </c>
      <c r="L31" s="30"/>
      <c r="M31" s="30">
        <v>88420</v>
      </c>
      <c r="N31" s="52"/>
      <c r="O31" s="101">
        <v>126340</v>
      </c>
      <c r="P31" s="111"/>
      <c r="Q31" s="101">
        <v>133470</v>
      </c>
      <c r="R31" s="111"/>
      <c r="S31" s="101">
        <v>138390</v>
      </c>
      <c r="T31" s="111"/>
      <c r="U31" s="102">
        <v>184179</v>
      </c>
      <c r="V31" s="111"/>
      <c r="W31" s="102">
        <v>191995</v>
      </c>
      <c r="X31" s="111"/>
      <c r="Y31" s="101">
        <v>202348</v>
      </c>
      <c r="Z31" s="111"/>
      <c r="AA31" s="101">
        <v>219780</v>
      </c>
      <c r="AB31" s="103"/>
      <c r="AC31" s="101">
        <v>253647</v>
      </c>
      <c r="AD31" s="54"/>
    </row>
    <row r="32" spans="2:30" x14ac:dyDescent="0.25">
      <c r="B32" s="29" t="s">
        <v>16</v>
      </c>
      <c r="C32" s="29"/>
      <c r="E32" s="51" t="s">
        <v>6</v>
      </c>
      <c r="G32" s="30" t="s">
        <v>6</v>
      </c>
      <c r="I32" s="30" t="s">
        <v>6</v>
      </c>
      <c r="J32" s="52"/>
      <c r="K32" s="30" t="s">
        <v>6</v>
      </c>
      <c r="L32" s="52"/>
      <c r="M32" s="30" t="s">
        <v>6</v>
      </c>
      <c r="N32" s="52"/>
      <c r="O32" s="101">
        <v>66150</v>
      </c>
      <c r="P32" s="110"/>
      <c r="Q32" s="101">
        <v>70088</v>
      </c>
      <c r="R32" s="110"/>
      <c r="S32" s="101">
        <v>73058</v>
      </c>
      <c r="T32" s="110"/>
      <c r="U32" s="101">
        <v>97259</v>
      </c>
      <c r="V32" s="110"/>
      <c r="W32" s="102">
        <v>101664</v>
      </c>
      <c r="X32" s="110"/>
      <c r="Y32" s="101">
        <v>107714</v>
      </c>
      <c r="Z32" s="111"/>
      <c r="AA32" s="101">
        <v>117302</v>
      </c>
      <c r="AB32" s="110"/>
      <c r="AC32" s="101" t="s">
        <v>6</v>
      </c>
    </row>
    <row r="33" spans="2:30" x14ac:dyDescent="0.25">
      <c r="B33" s="29" t="s">
        <v>17</v>
      </c>
      <c r="C33" s="29"/>
      <c r="E33" s="51" t="s">
        <v>6</v>
      </c>
      <c r="G33" s="30" t="s">
        <v>6</v>
      </c>
      <c r="I33" s="30" t="s">
        <v>6</v>
      </c>
      <c r="J33" s="52"/>
      <c r="K33" s="30" t="s">
        <v>6</v>
      </c>
      <c r="L33" s="52"/>
      <c r="M33" s="30" t="s">
        <v>6</v>
      </c>
      <c r="N33" s="52"/>
      <c r="O33" s="101">
        <v>60190</v>
      </c>
      <c r="P33" s="110"/>
      <c r="Q33" s="101">
        <v>63382</v>
      </c>
      <c r="R33" s="110"/>
      <c r="S33" s="101">
        <v>65332</v>
      </c>
      <c r="T33" s="110"/>
      <c r="U33" s="101">
        <v>86920</v>
      </c>
      <c r="V33" s="110"/>
      <c r="W33" s="102">
        <v>90331</v>
      </c>
      <c r="X33" s="110"/>
      <c r="Y33" s="101">
        <v>94634</v>
      </c>
      <c r="Z33" s="111"/>
      <c r="AA33" s="101">
        <v>102478</v>
      </c>
      <c r="AB33" s="110"/>
      <c r="AC33" s="101" t="s">
        <v>6</v>
      </c>
    </row>
    <row r="34" spans="2:30" x14ac:dyDescent="0.25">
      <c r="B34" s="29"/>
      <c r="C34" s="29"/>
      <c r="E34" s="51"/>
      <c r="G34" s="30"/>
      <c r="I34" s="30"/>
      <c r="J34" s="52"/>
      <c r="K34" s="30"/>
      <c r="L34" s="52"/>
      <c r="M34" s="30"/>
      <c r="N34" s="52"/>
      <c r="O34" s="101"/>
      <c r="P34" s="110"/>
      <c r="Q34" s="101"/>
      <c r="R34" s="110"/>
      <c r="S34" s="101"/>
      <c r="T34" s="110"/>
      <c r="U34" s="101"/>
      <c r="V34" s="110"/>
      <c r="W34" s="102"/>
      <c r="X34" s="110"/>
      <c r="Y34" s="102"/>
      <c r="Z34" s="110"/>
      <c r="AA34" s="102"/>
      <c r="AB34" s="110"/>
      <c r="AC34" s="102"/>
    </row>
    <row r="35" spans="2:30" x14ac:dyDescent="0.25">
      <c r="B35" s="55" t="s">
        <v>18</v>
      </c>
      <c r="C35" s="29"/>
      <c r="E35" s="51" t="s">
        <v>6</v>
      </c>
      <c r="G35" s="56">
        <v>2.6665358940251211E-3</v>
      </c>
      <c r="H35" s="56"/>
      <c r="I35" s="56">
        <v>7.320588614537317E-2</v>
      </c>
      <c r="J35" s="56"/>
      <c r="K35" s="56">
        <v>0.13786810517873407</v>
      </c>
      <c r="L35" s="56"/>
      <c r="M35" s="56">
        <v>0.24123839712063613</v>
      </c>
      <c r="N35" s="56"/>
      <c r="O35" s="112">
        <v>0.33252163733085716</v>
      </c>
      <c r="P35" s="112"/>
      <c r="Q35" s="112">
        <v>0.33930319169219425</v>
      </c>
      <c r="R35" s="112"/>
      <c r="S35" s="112">
        <v>0.33601941672137897</v>
      </c>
      <c r="T35" s="113"/>
      <c r="U35" s="114">
        <v>0.42798743497544017</v>
      </c>
      <c r="V35" s="113"/>
      <c r="W35" s="114">
        <v>0.42777385146413871</v>
      </c>
      <c r="X35" s="114"/>
      <c r="Y35" s="114">
        <v>0.43300611286131813</v>
      </c>
      <c r="Z35" s="114"/>
      <c r="AA35" s="114">
        <v>0.45241212360744021</v>
      </c>
      <c r="AB35" s="114"/>
      <c r="AC35" s="114">
        <v>0.50235007153597155</v>
      </c>
      <c r="AD35" s="34"/>
    </row>
    <row r="36" spans="2:30" x14ac:dyDescent="0.25">
      <c r="B36" s="123" t="s">
        <v>19</v>
      </c>
      <c r="C36" s="57"/>
      <c r="D36" s="58"/>
      <c r="E36" s="51" t="s">
        <v>6</v>
      </c>
      <c r="F36" s="58"/>
      <c r="G36" s="51" t="s">
        <v>6</v>
      </c>
      <c r="H36" s="59"/>
      <c r="I36" s="51" t="s">
        <v>6</v>
      </c>
      <c r="J36" s="59"/>
      <c r="K36" s="51" t="s">
        <v>6</v>
      </c>
      <c r="L36" s="59"/>
      <c r="M36" s="51" t="s">
        <v>6</v>
      </c>
      <c r="N36" s="59"/>
      <c r="O36" s="115">
        <v>0.33184142645159925</v>
      </c>
      <c r="P36" s="115"/>
      <c r="Q36" s="115">
        <v>0.3402131914645749</v>
      </c>
      <c r="R36" s="115"/>
      <c r="S36" s="115">
        <v>0.33907917943005661</v>
      </c>
      <c r="T36" s="115"/>
      <c r="U36" s="115">
        <v>0.43243904174151204</v>
      </c>
      <c r="V36" s="115"/>
      <c r="W36" s="115">
        <v>0.43380156684701904</v>
      </c>
      <c r="X36" s="115"/>
      <c r="Y36" s="115">
        <v>0.44180571278568026</v>
      </c>
      <c r="Z36" s="115"/>
      <c r="AA36" s="115">
        <v>0.46318291662059929</v>
      </c>
      <c r="AB36" s="113"/>
      <c r="AC36" s="106" t="s">
        <v>6</v>
      </c>
      <c r="AD36" s="60"/>
    </row>
    <row r="37" spans="2:30" x14ac:dyDescent="0.25">
      <c r="B37" s="123" t="s">
        <v>20</v>
      </c>
      <c r="C37" s="57"/>
      <c r="D37" s="58"/>
      <c r="E37" s="51" t="s">
        <v>6</v>
      </c>
      <c r="F37" s="58"/>
      <c r="G37" s="51" t="s">
        <v>6</v>
      </c>
      <c r="H37" s="59"/>
      <c r="I37" s="51" t="s">
        <v>6</v>
      </c>
      <c r="J37" s="59"/>
      <c r="K37" s="51" t="s">
        <v>6</v>
      </c>
      <c r="L37" s="59"/>
      <c r="M37" s="51" t="s">
        <v>6</v>
      </c>
      <c r="N37" s="59"/>
      <c r="O37" s="115">
        <v>6.0831332573051157E-2</v>
      </c>
      <c r="P37" s="115"/>
      <c r="Q37" s="115">
        <v>6.1528395555495156E-2</v>
      </c>
      <c r="R37" s="115"/>
      <c r="S37" s="115">
        <v>5.9646713825051399E-2</v>
      </c>
      <c r="T37" s="115"/>
      <c r="U37" s="115">
        <v>7.4898363300146667E-2</v>
      </c>
      <c r="V37" s="115"/>
      <c r="W37" s="115">
        <v>7.3697719499778075E-2</v>
      </c>
      <c r="X37" s="115"/>
      <c r="Y37" s="115">
        <v>7.3309339476917396E-2</v>
      </c>
      <c r="Z37" s="115"/>
      <c r="AA37" s="115">
        <v>7.5569510853374003E-2</v>
      </c>
      <c r="AB37" s="113"/>
      <c r="AC37" s="106" t="s">
        <v>6</v>
      </c>
      <c r="AD37" s="60"/>
    </row>
    <row r="38" spans="2:30" ht="14.5" x14ac:dyDescent="0.35">
      <c r="B38" s="124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6"/>
      <c r="AC38" s="110"/>
    </row>
    <row r="39" spans="2:30" ht="12.75" customHeight="1" x14ac:dyDescent="0.25">
      <c r="B39" s="61" t="s">
        <v>21</v>
      </c>
      <c r="C39" s="43"/>
      <c r="D39" s="44"/>
      <c r="E39" s="44"/>
      <c r="F39" s="44"/>
      <c r="G39" s="44"/>
      <c r="H39" s="44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50"/>
      <c r="Z39" s="50"/>
      <c r="AA39" s="50"/>
      <c r="AB39" s="50"/>
      <c r="AC39" s="109"/>
      <c r="AD39" s="50"/>
    </row>
    <row r="40" spans="2:30" x14ac:dyDescent="0.25">
      <c r="B40" s="29" t="s">
        <v>22</v>
      </c>
      <c r="C40" s="53" t="s">
        <v>23</v>
      </c>
      <c r="D40" s="62" t="s">
        <v>24</v>
      </c>
      <c r="E40" s="30">
        <v>352215.75</v>
      </c>
      <c r="F40" s="62"/>
      <c r="G40" s="30">
        <v>376871</v>
      </c>
      <c r="H40" s="62"/>
      <c r="I40" s="30">
        <v>376871</v>
      </c>
      <c r="K40" s="63">
        <v>414558</v>
      </c>
      <c r="L40" s="64"/>
      <c r="M40" s="30">
        <v>414558</v>
      </c>
      <c r="N40" s="64"/>
      <c r="O40" s="30">
        <v>449104.45833333331</v>
      </c>
      <c r="P40" s="64"/>
      <c r="Q40" s="30">
        <v>456013.75</v>
      </c>
      <c r="R40" s="64"/>
      <c r="S40" s="30">
        <v>491126.75</v>
      </c>
      <c r="T40" s="64"/>
      <c r="U40" s="32">
        <v>510280.75</v>
      </c>
      <c r="V40" s="64"/>
      <c r="W40" s="102">
        <v>528140.5</v>
      </c>
      <c r="X40" s="116"/>
      <c r="Y40" s="101">
        <v>548209</v>
      </c>
      <c r="Z40" s="116"/>
      <c r="AA40" s="101">
        <v>548210</v>
      </c>
      <c r="AB40" s="122" t="s">
        <v>25</v>
      </c>
      <c r="AC40" s="101">
        <v>548000</v>
      </c>
      <c r="AD40" s="54"/>
    </row>
    <row r="41" spans="2:30" x14ac:dyDescent="0.25">
      <c r="B41" s="29"/>
      <c r="C41" s="29"/>
      <c r="D41" s="62" t="s">
        <v>26</v>
      </c>
      <c r="E41" s="66" t="s">
        <v>27</v>
      </c>
      <c r="F41" s="62"/>
      <c r="G41" s="66" t="s">
        <v>27</v>
      </c>
      <c r="H41" s="62"/>
      <c r="I41" s="66" t="s">
        <v>27</v>
      </c>
      <c r="J41" s="2"/>
      <c r="K41" s="66" t="s">
        <v>27</v>
      </c>
      <c r="L41" s="2"/>
      <c r="M41" s="66" t="s">
        <v>27</v>
      </c>
      <c r="N41" s="2"/>
      <c r="O41" s="66" t="s">
        <v>27</v>
      </c>
      <c r="P41" s="2"/>
      <c r="Q41" s="66" t="s">
        <v>27</v>
      </c>
      <c r="R41" s="2"/>
      <c r="S41" s="66" t="s">
        <v>27</v>
      </c>
      <c r="T41" s="2"/>
      <c r="U41" s="66" t="s">
        <v>27</v>
      </c>
      <c r="V41" s="2"/>
      <c r="W41" s="117" t="s">
        <v>27</v>
      </c>
      <c r="X41" s="104"/>
      <c r="Y41" s="101" t="s">
        <v>6</v>
      </c>
      <c r="Z41" s="104"/>
      <c r="AA41" s="101" t="s">
        <v>6</v>
      </c>
      <c r="AB41" s="41"/>
      <c r="AC41" s="106" t="s">
        <v>6</v>
      </c>
      <c r="AD41" s="41"/>
    </row>
    <row r="42" spans="2:30" ht="14.5" x14ac:dyDescent="0.35">
      <c r="B42" s="67"/>
      <c r="C42" s="68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70"/>
      <c r="Z42" s="70"/>
      <c r="AA42" s="70"/>
      <c r="AB42" s="70"/>
      <c r="AC42" s="118"/>
      <c r="AD42" s="70"/>
    </row>
    <row r="43" spans="2:30" x14ac:dyDescent="0.25">
      <c r="B43" s="71" t="s">
        <v>28</v>
      </c>
      <c r="C43" s="71"/>
      <c r="D43" s="72"/>
      <c r="E43" s="73" t="s">
        <v>6</v>
      </c>
      <c r="F43" s="72"/>
      <c r="G43" s="73" t="s">
        <v>6</v>
      </c>
      <c r="H43" s="72"/>
      <c r="I43" s="73" t="s">
        <v>6</v>
      </c>
      <c r="J43" s="71"/>
      <c r="K43" s="73" t="s">
        <v>6</v>
      </c>
      <c r="L43" s="71"/>
      <c r="M43" s="73" t="s">
        <v>6</v>
      </c>
      <c r="N43" s="71"/>
      <c r="O43" s="73" t="s">
        <v>6</v>
      </c>
      <c r="P43" s="71"/>
      <c r="Q43" s="73" t="s">
        <v>6</v>
      </c>
      <c r="R43" s="71"/>
      <c r="S43" s="73" t="s">
        <v>6</v>
      </c>
      <c r="T43" s="71"/>
      <c r="U43" s="73" t="s">
        <v>6</v>
      </c>
      <c r="V43" s="71"/>
      <c r="W43" s="73" t="s">
        <v>6</v>
      </c>
      <c r="X43" s="71"/>
      <c r="Y43" s="73" t="s">
        <v>6</v>
      </c>
      <c r="Z43" s="74"/>
      <c r="AA43" s="73" t="s">
        <v>6</v>
      </c>
      <c r="AB43" s="74"/>
      <c r="AC43" s="119" t="s">
        <v>6</v>
      </c>
      <c r="AD43" s="74"/>
    </row>
    <row r="44" spans="2:30" x14ac:dyDescent="0.25">
      <c r="B44" s="1" t="s">
        <v>29</v>
      </c>
      <c r="D44" s="62"/>
      <c r="E44" s="30" t="s">
        <v>6</v>
      </c>
      <c r="F44" s="62"/>
      <c r="G44" s="30" t="s">
        <v>6</v>
      </c>
      <c r="H44" s="62"/>
      <c r="I44" s="30" t="s">
        <v>6</v>
      </c>
      <c r="K44" s="30" t="s">
        <v>6</v>
      </c>
      <c r="M44" s="30" t="s">
        <v>6</v>
      </c>
      <c r="O44" s="30" t="s">
        <v>6</v>
      </c>
      <c r="Q44" s="30" t="s">
        <v>6</v>
      </c>
      <c r="S44" s="30" t="s">
        <v>6</v>
      </c>
      <c r="U44" s="30" t="s">
        <v>6</v>
      </c>
      <c r="W44" s="30" t="s">
        <v>6</v>
      </c>
      <c r="Y44" s="30" t="s">
        <v>6</v>
      </c>
      <c r="AA44" s="30" t="s">
        <v>6</v>
      </c>
      <c r="AC44" s="101" t="s">
        <v>6</v>
      </c>
    </row>
    <row r="45" spans="2:30" x14ac:dyDescent="0.25">
      <c r="B45" s="29"/>
      <c r="C45" s="29"/>
      <c r="D45" s="62"/>
      <c r="E45" s="62"/>
      <c r="F45" s="62"/>
      <c r="G45" s="62"/>
      <c r="H45" s="62"/>
      <c r="M45" s="76"/>
      <c r="O45" s="76"/>
      <c r="Q45" s="76"/>
      <c r="S45" s="76"/>
      <c r="U45" s="76"/>
      <c r="W45" s="76"/>
      <c r="Y45" s="76"/>
      <c r="AA45" s="76"/>
      <c r="AC45" s="120"/>
    </row>
    <row r="46" spans="2:30" ht="13" x14ac:dyDescent="0.3">
      <c r="B46" s="77" t="s">
        <v>30</v>
      </c>
      <c r="C46" s="43"/>
      <c r="D46" s="44"/>
      <c r="E46" s="44"/>
      <c r="F46" s="44"/>
      <c r="G46" s="44"/>
      <c r="H46" s="44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50"/>
      <c r="Z46" s="50"/>
      <c r="AA46" s="50"/>
      <c r="AB46" s="50"/>
      <c r="AC46" s="109"/>
      <c r="AD46" s="50"/>
    </row>
    <row r="47" spans="2:30" x14ac:dyDescent="0.25">
      <c r="B47" s="29" t="s">
        <v>22</v>
      </c>
      <c r="C47" s="53"/>
      <c r="D47" s="62" t="s">
        <v>24</v>
      </c>
      <c r="E47" s="78">
        <f>E40/'[1]Tasa de cambio'!AP30</f>
        <v>70.915699650862422</v>
      </c>
      <c r="F47" s="78"/>
      <c r="G47" s="78">
        <f>G40/'[1]Tasa de cambio'!AR30</f>
        <v>79.200700609215573</v>
      </c>
      <c r="H47" s="78"/>
      <c r="I47" s="78">
        <f>I40/'[1]Tasa de cambio'!AT30</f>
        <v>89.863797184183682</v>
      </c>
      <c r="J47" s="78"/>
      <c r="K47" s="78">
        <f>K40/'[1]Tasa de cambio'!AV30</f>
        <v>93.756206244722705</v>
      </c>
      <c r="L47" s="78"/>
      <c r="M47" s="78">
        <f>M40/'[1]Tasa de cambio'!AX30</f>
        <v>96.321866046048228</v>
      </c>
      <c r="N47" s="78"/>
      <c r="O47" s="78">
        <f>O40/'[1]Tasa de cambio'!AZ30</f>
        <v>100.64675250304222</v>
      </c>
      <c r="P47" s="78"/>
      <c r="Q47" s="78">
        <f>Q40/'[1]Tasa de cambio'!BB30</f>
        <v>87.612043835400939</v>
      </c>
      <c r="R47" s="78"/>
      <c r="S47" s="78">
        <f>S40/'[1]Tasa de cambio'!BD30</f>
        <v>86.61021211810808</v>
      </c>
      <c r="T47" s="64"/>
      <c r="U47" s="79">
        <f>U40/'[1]Tasa de cambio'!BF30</f>
        <v>90.814521010354724</v>
      </c>
      <c r="V47" s="64"/>
      <c r="W47" s="79">
        <f>W40/'[1]Tasa de cambio'!BH30</f>
        <v>92.137276085122082</v>
      </c>
      <c r="X47" s="64"/>
      <c r="Y47" s="121">
        <f>Y40/'[1]Tasa de cambio'!BJ30</f>
        <v>87.843841323055784</v>
      </c>
      <c r="Z47" s="116"/>
      <c r="AA47" s="121">
        <f>AA40/'[1]Tasa de cambio'!BL30</f>
        <v>80.963242082444253</v>
      </c>
      <c r="AB47" s="65"/>
      <c r="AC47" s="121">
        <f>AC40/'[1]Tasa de cambio'!BN30</f>
        <v>80.895606062268072</v>
      </c>
      <c r="AD47" s="65"/>
    </row>
    <row r="48" spans="2:30" x14ac:dyDescent="0.25">
      <c r="B48" s="29"/>
      <c r="C48" s="29"/>
      <c r="D48" s="62" t="s">
        <v>26</v>
      </c>
      <c r="E48" s="66" t="s">
        <v>27</v>
      </c>
      <c r="F48" s="62"/>
      <c r="G48" s="66" t="s">
        <v>27</v>
      </c>
      <c r="H48" s="62"/>
      <c r="I48" s="66" t="s">
        <v>27</v>
      </c>
      <c r="J48" s="2"/>
      <c r="K48" s="66" t="s">
        <v>27</v>
      </c>
      <c r="L48" s="2"/>
      <c r="M48" s="66" t="s">
        <v>27</v>
      </c>
      <c r="N48" s="2"/>
      <c r="O48" s="66" t="s">
        <v>27</v>
      </c>
      <c r="P48" s="2"/>
      <c r="Q48" s="66" t="s">
        <v>27</v>
      </c>
      <c r="R48" s="2"/>
      <c r="S48" s="66" t="s">
        <v>27</v>
      </c>
      <c r="T48" s="2"/>
      <c r="U48" s="66" t="s">
        <v>27</v>
      </c>
      <c r="V48" s="2"/>
      <c r="W48" s="66" t="s">
        <v>27</v>
      </c>
      <c r="X48" s="2"/>
      <c r="Y48" s="30" t="s">
        <v>6</v>
      </c>
      <c r="Z48" s="41"/>
      <c r="AA48" s="30" t="s">
        <v>6</v>
      </c>
      <c r="AB48" s="41"/>
      <c r="AC48" s="101" t="s">
        <v>6</v>
      </c>
      <c r="AD48" s="41"/>
    </row>
    <row r="49" spans="2:43" x14ac:dyDescent="0.25">
      <c r="B49" s="80"/>
      <c r="C49" s="29"/>
      <c r="D49" s="62"/>
      <c r="E49" s="62"/>
      <c r="F49" s="62"/>
      <c r="G49" s="62"/>
      <c r="H49" s="62"/>
      <c r="I49" s="81"/>
      <c r="K49" s="81"/>
      <c r="L49" s="2"/>
      <c r="M49" s="30"/>
      <c r="N49" s="31"/>
      <c r="O49" s="30"/>
      <c r="P49" s="31"/>
      <c r="Q49" s="30"/>
      <c r="R49" s="31"/>
      <c r="S49" s="30"/>
      <c r="T49" s="31"/>
      <c r="U49" s="30"/>
      <c r="V49" s="31"/>
      <c r="W49" s="30"/>
      <c r="X49" s="31"/>
      <c r="Y49" s="46"/>
      <c r="Z49" s="82"/>
      <c r="AA49" s="46"/>
      <c r="AB49" s="82"/>
      <c r="AC49" s="46"/>
      <c r="AD49" s="82"/>
    </row>
    <row r="50" spans="2:43" x14ac:dyDescent="0.25">
      <c r="B50" s="71" t="s">
        <v>31</v>
      </c>
      <c r="C50" s="71"/>
      <c r="D50" s="83"/>
      <c r="E50" s="73" t="s">
        <v>6</v>
      </c>
      <c r="F50" s="83"/>
      <c r="G50" s="73" t="s">
        <v>6</v>
      </c>
      <c r="H50" s="83"/>
      <c r="I50" s="73" t="s">
        <v>6</v>
      </c>
      <c r="J50" s="71"/>
      <c r="K50" s="73" t="s">
        <v>6</v>
      </c>
      <c r="L50" s="71"/>
      <c r="M50" s="73" t="s">
        <v>6</v>
      </c>
      <c r="N50" s="71"/>
      <c r="O50" s="73" t="s">
        <v>6</v>
      </c>
      <c r="P50" s="71"/>
      <c r="Q50" s="73" t="s">
        <v>6</v>
      </c>
      <c r="R50" s="71"/>
      <c r="S50" s="73" t="s">
        <v>6</v>
      </c>
      <c r="T50" s="71"/>
      <c r="U50" s="73" t="s">
        <v>6</v>
      </c>
      <c r="V50" s="71"/>
      <c r="W50" s="73" t="s">
        <v>6</v>
      </c>
      <c r="X50" s="71"/>
      <c r="Y50" s="73" t="s">
        <v>6</v>
      </c>
      <c r="Z50" s="74"/>
      <c r="AA50" s="73" t="s">
        <v>6</v>
      </c>
      <c r="AB50" s="74"/>
      <c r="AC50" s="75" t="s">
        <v>6</v>
      </c>
      <c r="AD50" s="74"/>
    </row>
    <row r="51" spans="2:43" x14ac:dyDescent="0.25">
      <c r="B51" s="1" t="s">
        <v>29</v>
      </c>
      <c r="E51" s="30" t="s">
        <v>6</v>
      </c>
      <c r="G51" s="30" t="s">
        <v>6</v>
      </c>
      <c r="I51" s="30" t="s">
        <v>6</v>
      </c>
      <c r="K51" s="30" t="s">
        <v>6</v>
      </c>
      <c r="M51" s="30" t="s">
        <v>6</v>
      </c>
      <c r="O51" s="30" t="s">
        <v>6</v>
      </c>
      <c r="Q51" s="30" t="s">
        <v>6</v>
      </c>
      <c r="S51" s="30" t="s">
        <v>6</v>
      </c>
      <c r="U51" s="30" t="s">
        <v>6</v>
      </c>
      <c r="W51" s="30" t="s">
        <v>6</v>
      </c>
      <c r="Y51" s="30" t="s">
        <v>6</v>
      </c>
      <c r="AA51" s="30" t="s">
        <v>6</v>
      </c>
      <c r="AC51" s="46" t="s">
        <v>6</v>
      </c>
    </row>
    <row r="52" spans="2:43" s="84" customFormat="1" ht="10" x14ac:dyDescent="0.2">
      <c r="D52" s="62"/>
      <c r="E52" s="62"/>
      <c r="F52" s="62"/>
      <c r="G52" s="62"/>
      <c r="H52" s="62"/>
      <c r="Y52" s="76"/>
      <c r="Z52" s="85"/>
      <c r="AA52" s="76"/>
      <c r="AB52" s="85"/>
      <c r="AC52" s="76"/>
      <c r="AD52" s="85"/>
    </row>
    <row r="53" spans="2:43" x14ac:dyDescent="0.25">
      <c r="B53" s="22"/>
      <c r="C53" s="22"/>
      <c r="D53" s="23"/>
      <c r="E53" s="23"/>
      <c r="F53" s="23"/>
      <c r="G53" s="23"/>
      <c r="H53" s="23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4"/>
      <c r="Z53" s="24"/>
      <c r="AA53" s="24"/>
      <c r="AB53" s="24"/>
      <c r="AC53" s="24"/>
      <c r="AD53" s="24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</row>
    <row r="54" spans="2:43" s="84" customFormat="1" ht="10" x14ac:dyDescent="0.2">
      <c r="B54" s="147" t="s">
        <v>32</v>
      </c>
      <c r="C54" s="148"/>
      <c r="D54" s="148"/>
      <c r="E54" s="148"/>
      <c r="F54" s="148"/>
      <c r="G54" s="148"/>
      <c r="H54" s="148"/>
      <c r="I54" s="148"/>
      <c r="J54" s="148"/>
      <c r="K54" s="148"/>
      <c r="L54" s="148"/>
      <c r="M54" s="148"/>
      <c r="N54" s="149"/>
      <c r="Y54" s="85"/>
      <c r="Z54" s="85"/>
      <c r="AA54" s="85"/>
      <c r="AB54" s="85"/>
      <c r="AC54" s="85"/>
      <c r="AD54" s="85"/>
    </row>
    <row r="55" spans="2:43" ht="35.15" customHeight="1" x14ac:dyDescent="0.25">
      <c r="B55" s="150" t="s">
        <v>42</v>
      </c>
      <c r="C55" s="151"/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86"/>
      <c r="P55" s="87"/>
    </row>
    <row r="56" spans="2:43" x14ac:dyDescent="0.25">
      <c r="B56" s="152"/>
      <c r="C56" s="153"/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3"/>
      <c r="O56" s="88"/>
      <c r="P56" s="89"/>
    </row>
    <row r="57" spans="2:43" x14ac:dyDescent="0.25">
      <c r="B57" s="147" t="s">
        <v>33</v>
      </c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9"/>
      <c r="O57" s="76"/>
      <c r="P57" s="76"/>
      <c r="Q57" s="76"/>
      <c r="R57" s="76"/>
      <c r="S57" s="76"/>
      <c r="T57" s="76"/>
    </row>
    <row r="58" spans="2:43" s="92" customFormat="1" x14ac:dyDescent="0.25">
      <c r="B58" s="154" t="s">
        <v>34</v>
      </c>
      <c r="C58" s="155"/>
      <c r="D58" s="155"/>
      <c r="E58" s="155"/>
      <c r="F58" s="155"/>
      <c r="G58" s="155"/>
      <c r="H58" s="155"/>
      <c r="I58" s="155"/>
      <c r="J58" s="155"/>
      <c r="K58" s="155"/>
      <c r="L58" s="155"/>
      <c r="M58" s="155"/>
      <c r="N58" s="155"/>
      <c r="O58" s="90"/>
      <c r="P58" s="91"/>
      <c r="Q58" s="90"/>
      <c r="R58" s="91"/>
      <c r="S58" s="90"/>
      <c r="T58" s="91"/>
      <c r="Y58" s="93"/>
      <c r="Z58" s="93"/>
      <c r="AA58" s="93"/>
      <c r="AB58" s="93"/>
      <c r="AC58" s="93"/>
      <c r="AD58" s="93"/>
    </row>
    <row r="59" spans="2:43" s="92" customFormat="1" x14ac:dyDescent="0.25">
      <c r="B59" s="154" t="s">
        <v>35</v>
      </c>
      <c r="C59" s="155"/>
      <c r="D59" s="155"/>
      <c r="E59" s="155"/>
      <c r="F59" s="155"/>
      <c r="G59" s="155"/>
      <c r="H59" s="155"/>
      <c r="I59" s="155"/>
      <c r="J59" s="155"/>
      <c r="K59" s="155"/>
      <c r="L59" s="155"/>
      <c r="M59" s="155"/>
      <c r="N59" s="155"/>
      <c r="O59" s="90"/>
      <c r="P59" s="91"/>
      <c r="Q59" s="90"/>
      <c r="R59" s="91"/>
      <c r="S59" s="90"/>
      <c r="T59" s="91"/>
      <c r="Y59" s="93"/>
      <c r="Z59" s="93"/>
      <c r="AA59" s="93"/>
      <c r="AB59" s="93"/>
      <c r="AC59" s="93"/>
      <c r="AD59" s="93"/>
    </row>
    <row r="60" spans="2:43" s="92" customFormat="1" x14ac:dyDescent="0.25">
      <c r="B60" s="98" t="s">
        <v>36</v>
      </c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0"/>
      <c r="P60" s="91"/>
      <c r="Q60" s="90"/>
      <c r="R60" s="91"/>
      <c r="S60" s="90"/>
      <c r="T60" s="91"/>
      <c r="Y60" s="93"/>
      <c r="Z60" s="93"/>
      <c r="AA60" s="93"/>
      <c r="AB60" s="93"/>
      <c r="AC60" s="93"/>
      <c r="AD60" s="93"/>
    </row>
    <row r="61" spans="2:43" s="92" customFormat="1" x14ac:dyDescent="0.25">
      <c r="B61" s="154"/>
      <c r="C61" s="155"/>
      <c r="D61" s="155"/>
      <c r="E61" s="155"/>
      <c r="F61" s="155"/>
      <c r="G61" s="155"/>
      <c r="H61" s="155"/>
      <c r="I61" s="155"/>
      <c r="J61" s="155"/>
      <c r="K61" s="155"/>
      <c r="L61" s="155"/>
      <c r="M61" s="155"/>
      <c r="N61" s="155"/>
      <c r="O61" s="90"/>
      <c r="P61" s="91"/>
      <c r="Q61" s="90"/>
      <c r="R61" s="91"/>
      <c r="S61" s="90"/>
      <c r="T61" s="91"/>
      <c r="Y61" s="93"/>
      <c r="Z61" s="93"/>
      <c r="AA61" s="93"/>
      <c r="AB61" s="93"/>
      <c r="AC61" s="93"/>
      <c r="AD61" s="93"/>
    </row>
    <row r="62" spans="2:43" ht="12" customHeight="1" x14ac:dyDescent="0.25">
      <c r="B62" s="159" t="s">
        <v>37</v>
      </c>
      <c r="C62" s="160"/>
      <c r="D62" s="160"/>
      <c r="E62" s="160"/>
      <c r="F62" s="160"/>
      <c r="G62" s="160"/>
      <c r="H62" s="160"/>
      <c r="I62" s="160"/>
      <c r="J62" s="160"/>
      <c r="K62" s="160"/>
      <c r="L62" s="160"/>
      <c r="M62" s="160"/>
      <c r="N62" s="160"/>
      <c r="O62" s="94"/>
    </row>
    <row r="63" spans="2:43" ht="35.15" customHeight="1" x14ac:dyDescent="0.25">
      <c r="B63" s="159" t="s">
        <v>43</v>
      </c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95"/>
      <c r="P63" s="96"/>
    </row>
    <row r="64" spans="2:43" x14ac:dyDescent="0.25">
      <c r="B64" s="152"/>
      <c r="C64" s="153"/>
      <c r="D64" s="153"/>
      <c r="E64" s="153"/>
      <c r="F64" s="153"/>
      <c r="G64" s="153"/>
      <c r="H64" s="153"/>
      <c r="I64" s="153"/>
      <c r="J64" s="153"/>
      <c r="K64" s="153"/>
      <c r="L64" s="153"/>
      <c r="M64" s="153"/>
      <c r="N64" s="153"/>
      <c r="O64" s="95"/>
      <c r="P64" s="96"/>
    </row>
    <row r="65" spans="2:16" x14ac:dyDescent="0.25">
      <c r="B65" s="147" t="s">
        <v>38</v>
      </c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9"/>
      <c r="O65" s="95"/>
      <c r="P65" s="96"/>
    </row>
    <row r="66" spans="2:16" x14ac:dyDescent="0.25">
      <c r="B66" s="154" t="s">
        <v>39</v>
      </c>
      <c r="C66" s="155"/>
      <c r="D66" s="155"/>
      <c r="E66" s="155"/>
      <c r="F66" s="155"/>
      <c r="G66" s="155"/>
      <c r="H66" s="155"/>
      <c r="I66" s="155"/>
      <c r="J66" s="155"/>
      <c r="K66" s="155"/>
      <c r="L66" s="155"/>
      <c r="M66" s="155"/>
      <c r="N66" s="155"/>
      <c r="O66" s="95"/>
      <c r="P66" s="96"/>
    </row>
    <row r="67" spans="2:16" x14ac:dyDescent="0.25">
      <c r="B67" s="154" t="s">
        <v>40</v>
      </c>
      <c r="C67" s="155"/>
      <c r="D67" s="155"/>
      <c r="E67" s="155"/>
      <c r="F67" s="155"/>
      <c r="G67" s="155"/>
      <c r="H67" s="155"/>
      <c r="I67" s="155"/>
      <c r="J67" s="155"/>
      <c r="K67" s="155"/>
      <c r="L67" s="155"/>
      <c r="M67" s="155"/>
      <c r="N67" s="155"/>
    </row>
    <row r="68" spans="2:16" x14ac:dyDescent="0.25">
      <c r="B68" s="154" t="s">
        <v>41</v>
      </c>
      <c r="C68" s="155"/>
      <c r="D68" s="155"/>
      <c r="E68" s="155"/>
      <c r="F68" s="155"/>
      <c r="G68" s="155"/>
      <c r="H68" s="155"/>
      <c r="I68" s="155"/>
      <c r="J68" s="155"/>
      <c r="K68" s="155"/>
      <c r="L68" s="155"/>
      <c r="M68" s="155"/>
      <c r="N68" s="155"/>
    </row>
    <row r="69" spans="2:16" x14ac:dyDescent="0.25">
      <c r="B69" s="156"/>
      <c r="C69" s="157"/>
      <c r="D69" s="157"/>
      <c r="E69" s="157"/>
      <c r="F69" s="157"/>
      <c r="G69" s="157"/>
      <c r="H69" s="157"/>
      <c r="I69" s="157"/>
      <c r="J69" s="157"/>
      <c r="K69" s="157"/>
      <c r="L69" s="157"/>
      <c r="M69" s="157"/>
      <c r="N69" s="158"/>
    </row>
    <row r="70" spans="2:16" x14ac:dyDescent="0.25">
      <c r="B70" s="156"/>
      <c r="C70" s="157"/>
      <c r="D70" s="157"/>
      <c r="E70" s="157"/>
      <c r="F70" s="157"/>
      <c r="G70" s="157"/>
      <c r="H70" s="157"/>
      <c r="I70" s="157"/>
      <c r="J70" s="157"/>
      <c r="K70" s="157"/>
      <c r="L70" s="157"/>
      <c r="M70" s="157"/>
      <c r="N70" s="158"/>
    </row>
    <row r="71" spans="2:16" x14ac:dyDescent="0.25">
      <c r="B71" s="97"/>
    </row>
  </sheetData>
  <mergeCells count="25">
    <mergeCell ref="B68:N68"/>
    <mergeCell ref="B69:N69"/>
    <mergeCell ref="B70:N70"/>
    <mergeCell ref="B61:N61"/>
    <mergeCell ref="B62:N62"/>
    <mergeCell ref="B63:N63"/>
    <mergeCell ref="B64:N64"/>
    <mergeCell ref="B65:N65"/>
    <mergeCell ref="B66:N66"/>
    <mergeCell ref="B56:N56"/>
    <mergeCell ref="B57:N57"/>
    <mergeCell ref="B58:N58"/>
    <mergeCell ref="B59:N59"/>
    <mergeCell ref="B67:N67"/>
    <mergeCell ref="B9:N9"/>
    <mergeCell ref="B10:N10"/>
    <mergeCell ref="N19:P19"/>
    <mergeCell ref="B54:N54"/>
    <mergeCell ref="B55:N55"/>
    <mergeCell ref="B8:N8"/>
    <mergeCell ref="B3:N3"/>
    <mergeCell ref="B4:N4"/>
    <mergeCell ref="B5:N5"/>
    <mergeCell ref="B6:N6"/>
    <mergeCell ref="B7:N7"/>
  </mergeCells>
  <hyperlinks>
    <hyperlink ref="B20" location="Glosario!A1" tooltip="Ver glosario" display="Gasto" xr:uid="{2F1DE533-2DB6-4262-8033-1450CB92721D}"/>
    <hyperlink ref="B43" location="Glosario!A1" display="Monto mínimo per cápita" xr:uid="{65BBB325-D48A-4E0B-90E1-9E1759112A97}"/>
    <hyperlink ref="B44" location="Glosario!A1" display="Monto máximo por familia" xr:uid="{B56F3E5B-6BF6-4169-86B9-72C7058ED311}"/>
    <hyperlink ref="B43:B44" location="Glosario!A1" tooltip="Ver glosario" display="Monto mínimo per cápita" xr:uid="{C058ADA3-A52F-4C65-9967-14F70DB35AE6}"/>
    <hyperlink ref="B39" location="Glosario!A1" tooltip="Ver glosario" display="Transferencias monetarias (G.)" xr:uid="{BB08BDEB-6ABC-44CD-B95F-4A95DC868F8E}"/>
    <hyperlink ref="B26:B27" location="Glosario!A1" tooltip="Ver glosario" display="Cobertura personas" xr:uid="{C5630C72-3C47-4CC5-BE69-7985E9DF728A}"/>
    <hyperlink ref="B50:B51" location="Glosario!A1" tooltip="Ver glosario" display="Monto mínimo per cápita" xr:uid="{1DFD3A03-E64D-46A8-BC49-10A34C0FCF9D}"/>
    <hyperlink ref="B51" location="Glosario!A1" display="Monto máximo por familia" xr:uid="{D1BF07C2-B962-4996-BFA1-F62CF3F0BEB0}"/>
    <hyperlink ref="B50" location="Glosario!A1" display="Monto mínimo per cápita" xr:uid="{8393C6EE-A204-43D2-85BE-1EC926411064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PAAM_d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Hanz</dc:creator>
  <cp:lastModifiedBy>Hanz</cp:lastModifiedBy>
  <dcterms:created xsi:type="dcterms:W3CDTF">2022-07-19T15:55:48Z</dcterms:created>
  <dcterms:modified xsi:type="dcterms:W3CDTF">2022-07-20T04:07:05Z</dcterms:modified>
</cp:coreProperties>
</file>