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0515" windowHeight="2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17" i="1"/>
  <c r="J24" i="1"/>
  <c r="J27" i="1"/>
  <c r="J31" i="1"/>
  <c r="J30" i="1"/>
  <c r="J29" i="1"/>
  <c r="J28" i="1"/>
  <c r="J26" i="1"/>
  <c r="J25" i="1"/>
  <c r="J23" i="1"/>
  <c r="J22" i="1"/>
  <c r="J21" i="1"/>
  <c r="J20" i="1"/>
  <c r="J19" i="1"/>
  <c r="J18" i="1"/>
  <c r="J16" i="1"/>
  <c r="J15" i="1"/>
  <c r="J14" i="1"/>
  <c r="J3" i="1"/>
  <c r="J8" i="1"/>
  <c r="J9" i="1"/>
  <c r="J10" i="1"/>
  <c r="J11" i="1"/>
  <c r="J12" i="1"/>
  <c r="J13" i="1"/>
  <c r="J2" i="1"/>
  <c r="H34" i="1" l="1"/>
  <c r="H33" i="1"/>
  <c r="G33" i="1"/>
  <c r="G32" i="1"/>
  <c r="F25" i="1"/>
  <c r="F24" i="1"/>
  <c r="F35" i="1"/>
  <c r="F37" i="1" s="1"/>
  <c r="D22" i="1"/>
  <c r="D32" i="1" s="1"/>
  <c r="D34" i="1" s="1"/>
  <c r="C31" i="1" l="1"/>
  <c r="C30" i="1"/>
  <c r="C29" i="1"/>
  <c r="C28" i="1"/>
  <c r="C27" i="1"/>
  <c r="C26" i="1"/>
  <c r="C25" i="1"/>
  <c r="C24" i="1"/>
  <c r="C23" i="1"/>
  <c r="C20" i="1"/>
  <c r="C19" i="1"/>
  <c r="C16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<sst xmlns="http://schemas.openxmlformats.org/spreadsheetml/2006/main" count="67" uniqueCount="35">
  <si>
    <t>Materiales</t>
  </si>
  <si>
    <t>Cantidad</t>
  </si>
  <si>
    <t>Socalo 40 pines</t>
  </si>
  <si>
    <t>jack Voltaje hembra placa</t>
  </si>
  <si>
    <t>jack Voltaje macho cable</t>
  </si>
  <si>
    <t xml:space="preserve"> Regulador 7812</t>
  </si>
  <si>
    <t>Regulador 7805</t>
  </si>
  <si>
    <t>Regulador 7809</t>
  </si>
  <si>
    <t>Capacitor 1000 uF 25V</t>
  </si>
  <si>
    <t>Capacitor 100 uF 25V</t>
  </si>
  <si>
    <t>Capacitor 10 uF 25V</t>
  </si>
  <si>
    <t>Socalo 16 pines</t>
  </si>
  <si>
    <t xml:space="preserve">Socalo 8 pines </t>
  </si>
  <si>
    <t>Respack 8  1K</t>
  </si>
  <si>
    <t>Molex 4 Pines Placa</t>
  </si>
  <si>
    <t>Crystal 20 MHz</t>
  </si>
  <si>
    <t>Total</t>
  </si>
  <si>
    <t>Socalo de Pila 3.3V placa</t>
  </si>
  <si>
    <t>Molex 3 Pines Placa</t>
  </si>
  <si>
    <t>PC817</t>
  </si>
  <si>
    <t>Terminal peineta doble macho</t>
  </si>
  <si>
    <t>DS1307</t>
  </si>
  <si>
    <t>Puente de Diodos 1A</t>
  </si>
  <si>
    <t>Bornera 3 serv Pequeña</t>
  </si>
  <si>
    <t>MAX232</t>
  </si>
  <si>
    <t>Capacitor ceramico 1pF</t>
  </si>
  <si>
    <t>Bornera 2 Serv puequeña</t>
  </si>
  <si>
    <t>Led 5mm Azul AB</t>
  </si>
  <si>
    <t>Led 2mm Verde AB</t>
  </si>
  <si>
    <t>Jumpers</t>
  </si>
  <si>
    <t>Resistencias de 1k</t>
  </si>
  <si>
    <t>Resistencias de 10k</t>
  </si>
  <si>
    <t>Resistencias de 470</t>
  </si>
  <si>
    <t>Costo</t>
  </si>
  <si>
    <t xml:space="preserve">envio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</si>
</sst>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" workbookViewId="0">
      <selection activeCell="J2" sqref="J2:J31"/>
    </sheetView>
  </sheetViews>
  <sheetFormatPr baseColWidth="10" defaultRowHeight="15" x14ac:dyDescent="0.25"/>
  <cols>
    <col min="1" max="1" width="25.140625" customWidth="1"/>
  </cols>
  <sheetData>
    <row r="1" spans="1:10" x14ac:dyDescent="0.25">
      <c r="A1" t="s">
        <v>0</v>
      </c>
      <c r="B1" t="s">
        <v>1</v>
      </c>
      <c r="C1" t="s">
        <v>16</v>
      </c>
      <c r="D1" t="s">
        <v>33</v>
      </c>
    </row>
    <row r="2" spans="1:10" x14ac:dyDescent="0.25">
      <c r="A2" t="s">
        <v>2</v>
      </c>
      <c r="B2">
        <v>1</v>
      </c>
      <c r="C2">
        <f>B2*5</f>
        <v>5</v>
      </c>
      <c r="D2">
        <v>0.63</v>
      </c>
      <c r="F2">
        <v>0.63</v>
      </c>
      <c r="I2">
        <v>0.2</v>
      </c>
      <c r="J2">
        <f>C2*I2</f>
        <v>1</v>
      </c>
    </row>
    <row r="3" spans="1:10" x14ac:dyDescent="0.25">
      <c r="A3" t="s">
        <v>11</v>
      </c>
      <c r="B3">
        <v>1</v>
      </c>
      <c r="C3">
        <f t="shared" ref="C3:C16" si="0">B3*5</f>
        <v>5</v>
      </c>
      <c r="D3">
        <v>0.31</v>
      </c>
      <c r="F3">
        <v>0.31</v>
      </c>
      <c r="I3">
        <v>0.2</v>
      </c>
      <c r="J3">
        <f t="shared" ref="J3:J22" si="1">C3*I3</f>
        <v>1</v>
      </c>
    </row>
    <row r="4" spans="1:10" x14ac:dyDescent="0.25">
      <c r="A4" t="s">
        <v>12</v>
      </c>
      <c r="B4">
        <v>1</v>
      </c>
      <c r="C4">
        <f t="shared" si="0"/>
        <v>5</v>
      </c>
      <c r="I4">
        <v>0.1</v>
      </c>
      <c r="J4">
        <f t="shared" si="1"/>
        <v>0.5</v>
      </c>
    </row>
    <row r="5" spans="1:10" x14ac:dyDescent="0.25">
      <c r="A5" t="s">
        <v>22</v>
      </c>
      <c r="B5">
        <v>1</v>
      </c>
      <c r="C5">
        <f t="shared" si="0"/>
        <v>5</v>
      </c>
      <c r="I5">
        <v>0.3</v>
      </c>
      <c r="J5">
        <f t="shared" si="1"/>
        <v>1.5</v>
      </c>
    </row>
    <row r="6" spans="1:10" x14ac:dyDescent="0.25">
      <c r="A6" t="s">
        <v>3</v>
      </c>
      <c r="B6">
        <v>2</v>
      </c>
      <c r="C6">
        <f t="shared" si="0"/>
        <v>10</v>
      </c>
      <c r="I6">
        <v>0.2</v>
      </c>
      <c r="J6">
        <f t="shared" si="1"/>
        <v>2</v>
      </c>
    </row>
    <row r="7" spans="1:10" x14ac:dyDescent="0.25">
      <c r="A7" t="s">
        <v>4</v>
      </c>
      <c r="B7">
        <v>2</v>
      </c>
      <c r="C7">
        <f t="shared" si="0"/>
        <v>10</v>
      </c>
      <c r="I7">
        <v>0.2</v>
      </c>
      <c r="J7">
        <f t="shared" si="1"/>
        <v>2</v>
      </c>
    </row>
    <row r="8" spans="1:10" x14ac:dyDescent="0.25">
      <c r="A8" t="s">
        <v>5</v>
      </c>
      <c r="B8">
        <v>1</v>
      </c>
      <c r="C8">
        <f t="shared" si="0"/>
        <v>5</v>
      </c>
      <c r="D8">
        <v>1.47</v>
      </c>
      <c r="F8">
        <v>1.47</v>
      </c>
      <c r="I8">
        <v>0.5</v>
      </c>
      <c r="J8">
        <f t="shared" si="1"/>
        <v>2.5</v>
      </c>
    </row>
    <row r="9" spans="1:10" x14ac:dyDescent="0.25">
      <c r="A9" t="s">
        <v>6</v>
      </c>
      <c r="B9">
        <v>2</v>
      </c>
      <c r="C9">
        <f t="shared" si="0"/>
        <v>10</v>
      </c>
      <c r="D9">
        <v>2.95</v>
      </c>
      <c r="F9">
        <v>2.95</v>
      </c>
      <c r="I9">
        <v>0.5</v>
      </c>
      <c r="J9">
        <f t="shared" si="1"/>
        <v>5</v>
      </c>
    </row>
    <row r="10" spans="1:10" x14ac:dyDescent="0.25">
      <c r="A10" t="s">
        <v>7</v>
      </c>
      <c r="B10">
        <v>2</v>
      </c>
      <c r="C10">
        <f t="shared" si="0"/>
        <v>10</v>
      </c>
      <c r="D10">
        <v>3.57</v>
      </c>
      <c r="F10">
        <v>3.57</v>
      </c>
      <c r="I10">
        <v>0.5</v>
      </c>
      <c r="J10">
        <f t="shared" si="1"/>
        <v>5</v>
      </c>
    </row>
    <row r="11" spans="1:10" x14ac:dyDescent="0.25">
      <c r="A11" t="s">
        <v>8</v>
      </c>
      <c r="B11">
        <v>1</v>
      </c>
      <c r="C11">
        <f t="shared" si="0"/>
        <v>5</v>
      </c>
      <c r="D11">
        <v>0.67</v>
      </c>
      <c r="F11">
        <v>0.67</v>
      </c>
      <c r="I11">
        <v>0.25</v>
      </c>
      <c r="J11">
        <f t="shared" si="1"/>
        <v>1.25</v>
      </c>
    </row>
    <row r="12" spans="1:10" x14ac:dyDescent="0.25">
      <c r="A12" t="s">
        <v>9</v>
      </c>
      <c r="B12">
        <v>2</v>
      </c>
      <c r="C12">
        <f t="shared" si="0"/>
        <v>10</v>
      </c>
      <c r="D12">
        <v>0.54</v>
      </c>
      <c r="F12">
        <v>0.54</v>
      </c>
      <c r="I12">
        <v>0.05</v>
      </c>
      <c r="J12">
        <f t="shared" si="1"/>
        <v>0.5</v>
      </c>
    </row>
    <row r="13" spans="1:10" x14ac:dyDescent="0.25">
      <c r="A13" t="s">
        <v>10</v>
      </c>
      <c r="B13">
        <v>5</v>
      </c>
      <c r="C13">
        <f t="shared" si="0"/>
        <v>25</v>
      </c>
      <c r="D13">
        <v>0.89</v>
      </c>
      <c r="F13">
        <v>0.89</v>
      </c>
      <c r="I13">
        <v>0.05</v>
      </c>
      <c r="J13">
        <f t="shared" si="1"/>
        <v>1.25</v>
      </c>
    </row>
    <row r="14" spans="1:10" x14ac:dyDescent="0.25">
      <c r="A14" t="s">
        <v>13</v>
      </c>
      <c r="B14">
        <v>1</v>
      </c>
      <c r="C14">
        <f t="shared" si="0"/>
        <v>5</v>
      </c>
      <c r="D14">
        <v>1</v>
      </c>
      <c r="F14">
        <v>1</v>
      </c>
      <c r="I14">
        <v>0.5</v>
      </c>
      <c r="J14">
        <f t="shared" si="1"/>
        <v>2.5</v>
      </c>
    </row>
    <row r="15" spans="1:10" x14ac:dyDescent="0.25">
      <c r="A15" t="s">
        <v>14</v>
      </c>
      <c r="B15">
        <v>2</v>
      </c>
      <c r="C15">
        <f t="shared" si="0"/>
        <v>10</v>
      </c>
      <c r="D15">
        <v>2.14</v>
      </c>
      <c r="F15">
        <v>2.14</v>
      </c>
      <c r="I15">
        <v>0.5</v>
      </c>
      <c r="J15">
        <f t="shared" si="1"/>
        <v>5</v>
      </c>
    </row>
    <row r="16" spans="1:10" x14ac:dyDescent="0.25">
      <c r="A16" t="s">
        <v>18</v>
      </c>
      <c r="B16">
        <v>2</v>
      </c>
      <c r="C16">
        <f t="shared" si="0"/>
        <v>10</v>
      </c>
      <c r="D16">
        <v>1.61</v>
      </c>
      <c r="F16">
        <v>1.61</v>
      </c>
      <c r="I16">
        <v>0.4</v>
      </c>
      <c r="J16">
        <f t="shared" si="1"/>
        <v>4</v>
      </c>
    </row>
    <row r="17" spans="1:10" x14ac:dyDescent="0.25">
      <c r="A17" t="s">
        <v>15</v>
      </c>
      <c r="B17">
        <v>1</v>
      </c>
      <c r="C17">
        <v>10</v>
      </c>
      <c r="I17">
        <v>0.6</v>
      </c>
      <c r="J17">
        <f t="shared" si="1"/>
        <v>6</v>
      </c>
    </row>
    <row r="18" spans="1:10" x14ac:dyDescent="0.25">
      <c r="A18" t="s">
        <v>17</v>
      </c>
      <c r="B18">
        <v>1</v>
      </c>
      <c r="C18">
        <f t="shared" ref="C18:C31" si="2">B18*5</f>
        <v>5</v>
      </c>
      <c r="D18">
        <v>2.9</v>
      </c>
      <c r="F18">
        <v>2.9</v>
      </c>
      <c r="I18">
        <v>0.6</v>
      </c>
      <c r="J18">
        <f t="shared" si="1"/>
        <v>3</v>
      </c>
    </row>
    <row r="19" spans="1:10" x14ac:dyDescent="0.25">
      <c r="A19" t="s">
        <v>19</v>
      </c>
      <c r="B19">
        <v>7</v>
      </c>
      <c r="C19">
        <f t="shared" si="2"/>
        <v>35</v>
      </c>
      <c r="D19">
        <v>7.81</v>
      </c>
      <c r="F19">
        <v>7.81</v>
      </c>
      <c r="I19">
        <v>0.4</v>
      </c>
      <c r="J19">
        <f t="shared" si="1"/>
        <v>14</v>
      </c>
    </row>
    <row r="20" spans="1:10" x14ac:dyDescent="0.25">
      <c r="A20" t="s">
        <v>20</v>
      </c>
      <c r="B20">
        <v>1</v>
      </c>
      <c r="C20">
        <f t="shared" si="2"/>
        <v>5</v>
      </c>
      <c r="D20">
        <v>1.56</v>
      </c>
      <c r="F20">
        <v>1.56</v>
      </c>
      <c r="I20">
        <v>1</v>
      </c>
      <c r="J20">
        <f t="shared" si="1"/>
        <v>5</v>
      </c>
    </row>
    <row r="21" spans="1:10" x14ac:dyDescent="0.25">
      <c r="A21" t="s">
        <v>21</v>
      </c>
      <c r="B21">
        <v>5</v>
      </c>
      <c r="C21">
        <v>6</v>
      </c>
      <c r="I21">
        <v>4</v>
      </c>
      <c r="J21">
        <f t="shared" si="1"/>
        <v>24</v>
      </c>
    </row>
    <row r="22" spans="1:10" x14ac:dyDescent="0.25">
      <c r="A22" t="s">
        <v>23</v>
      </c>
      <c r="B22">
        <v>15</v>
      </c>
      <c r="C22">
        <v>75</v>
      </c>
      <c r="D22">
        <f>C22*0.1518</f>
        <v>11.385</v>
      </c>
      <c r="F22">
        <v>1.52</v>
      </c>
      <c r="I22">
        <v>0.35</v>
      </c>
      <c r="J22">
        <f>C22*I22</f>
        <v>26.25</v>
      </c>
    </row>
    <row r="23" spans="1:10" x14ac:dyDescent="0.25">
      <c r="A23" t="s">
        <v>24</v>
      </c>
      <c r="B23">
        <v>5</v>
      </c>
      <c r="C23">
        <f t="shared" si="2"/>
        <v>25</v>
      </c>
      <c r="D23">
        <v>24.11</v>
      </c>
      <c r="G23">
        <v>24.11</v>
      </c>
      <c r="I23">
        <v>0.8</v>
      </c>
      <c r="J23">
        <f>C23*I23</f>
        <v>20</v>
      </c>
    </row>
    <row r="24" spans="1:10" x14ac:dyDescent="0.25">
      <c r="A24" t="s">
        <v>25</v>
      </c>
      <c r="B24">
        <v>2</v>
      </c>
      <c r="C24">
        <f t="shared" si="2"/>
        <v>10</v>
      </c>
      <c r="F24">
        <f>SUM(F1:F23)</f>
        <v>29.569999999999997</v>
      </c>
      <c r="I24">
        <v>0.05</v>
      </c>
      <c r="J24">
        <f>C24*I24</f>
        <v>0.5</v>
      </c>
    </row>
    <row r="25" spans="1:10" x14ac:dyDescent="0.25">
      <c r="A25" t="s">
        <v>26</v>
      </c>
      <c r="B25">
        <v>6</v>
      </c>
      <c r="C25">
        <f t="shared" si="2"/>
        <v>30</v>
      </c>
      <c r="D25">
        <v>4.0199999999999996</v>
      </c>
      <c r="F25">
        <f>F24+3.55</f>
        <v>33.119999999999997</v>
      </c>
      <c r="G25">
        <v>4.0199999999999996</v>
      </c>
      <c r="I25">
        <v>0.25</v>
      </c>
      <c r="J25">
        <f>C25*I25</f>
        <v>7.5</v>
      </c>
    </row>
    <row r="26" spans="1:10" x14ac:dyDescent="0.25">
      <c r="A26" t="s">
        <v>27</v>
      </c>
      <c r="B26">
        <v>6</v>
      </c>
      <c r="C26">
        <f t="shared" si="2"/>
        <v>30</v>
      </c>
      <c r="D26">
        <v>3.21</v>
      </c>
      <c r="G26">
        <v>3.21</v>
      </c>
      <c r="I26">
        <v>0.1</v>
      </c>
      <c r="J26">
        <f>C26*I26</f>
        <v>3</v>
      </c>
    </row>
    <row r="27" spans="1:10" x14ac:dyDescent="0.25">
      <c r="A27" t="s">
        <v>28</v>
      </c>
      <c r="B27">
        <v>3</v>
      </c>
      <c r="C27">
        <f t="shared" si="2"/>
        <v>15</v>
      </c>
      <c r="I27">
        <v>0.1</v>
      </c>
      <c r="J27">
        <f>C27*I27</f>
        <v>1.5</v>
      </c>
    </row>
    <row r="28" spans="1:10" x14ac:dyDescent="0.25">
      <c r="A28" t="s">
        <v>29</v>
      </c>
      <c r="B28">
        <v>5</v>
      </c>
      <c r="C28">
        <f t="shared" si="2"/>
        <v>25</v>
      </c>
      <c r="D28">
        <v>0.56000000000000005</v>
      </c>
      <c r="G28">
        <v>0.56000000000000005</v>
      </c>
      <c r="I28">
        <v>0.2</v>
      </c>
      <c r="J28">
        <f>C28*I28</f>
        <v>5</v>
      </c>
    </row>
    <row r="29" spans="1:10" x14ac:dyDescent="0.25">
      <c r="A29" t="s">
        <v>30</v>
      </c>
      <c r="B29">
        <v>20</v>
      </c>
      <c r="C29">
        <f t="shared" si="2"/>
        <v>100</v>
      </c>
      <c r="D29">
        <v>0.8</v>
      </c>
      <c r="G29">
        <v>0.8</v>
      </c>
      <c r="I29">
        <v>0.05</v>
      </c>
      <c r="J29">
        <f>C29*I29</f>
        <v>5</v>
      </c>
    </row>
    <row r="30" spans="1:10" x14ac:dyDescent="0.25">
      <c r="A30" t="s">
        <v>31</v>
      </c>
      <c r="B30">
        <v>20</v>
      </c>
      <c r="C30">
        <f t="shared" si="2"/>
        <v>100</v>
      </c>
      <c r="D30">
        <v>0.8</v>
      </c>
      <c r="G30">
        <v>0.8</v>
      </c>
      <c r="I30">
        <v>0.05</v>
      </c>
      <c r="J30">
        <f>C30*I30</f>
        <v>5</v>
      </c>
    </row>
    <row r="31" spans="1:10" x14ac:dyDescent="0.25">
      <c r="A31" t="s">
        <v>32</v>
      </c>
      <c r="B31">
        <v>20</v>
      </c>
      <c r="C31">
        <f t="shared" si="2"/>
        <v>100</v>
      </c>
      <c r="D31">
        <v>0.9</v>
      </c>
      <c r="G31">
        <v>0.9</v>
      </c>
      <c r="I31">
        <v>0.05</v>
      </c>
      <c r="J31">
        <f>C31*I31</f>
        <v>5</v>
      </c>
    </row>
    <row r="32" spans="1:10" x14ac:dyDescent="0.25">
      <c r="D32">
        <f>SUM(D2:D31)</f>
        <v>73.834999999999994</v>
      </c>
      <c r="G32">
        <f>SUM(G23:G31)</f>
        <v>34.399999999999991</v>
      </c>
    </row>
    <row r="33" spans="3:8" x14ac:dyDescent="0.25">
      <c r="C33" t="s">
        <v>34</v>
      </c>
      <c r="D33">
        <v>3.5</v>
      </c>
      <c r="F33">
        <v>33.119999999999997</v>
      </c>
      <c r="G33">
        <f>G32+4.13</f>
        <v>38.529999999999994</v>
      </c>
      <c r="H33">
        <f>G33+F25</f>
        <v>71.649999999999991</v>
      </c>
    </row>
    <row r="34" spans="3:8" x14ac:dyDescent="0.25">
      <c r="D34">
        <f>SUM(D32:D33)</f>
        <v>77.334999999999994</v>
      </c>
      <c r="F34">
        <v>38.520000000000003</v>
      </c>
      <c r="H34">
        <f>H33+D33</f>
        <v>75.149999999999991</v>
      </c>
    </row>
    <row r="35" spans="3:8" x14ac:dyDescent="0.25">
      <c r="F35">
        <f>SUM(F33:F34)</f>
        <v>71.64</v>
      </c>
    </row>
    <row r="36" spans="3:8" x14ac:dyDescent="0.25">
      <c r="F36">
        <v>3.5</v>
      </c>
    </row>
    <row r="37" spans="3:8" x14ac:dyDescent="0.25">
      <c r="F37">
        <f>SUM(F35:F36)</f>
        <v>75.14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8" workbookViewId="0">
      <selection sqref="A1:B31"/>
    </sheetView>
  </sheetViews>
  <sheetFormatPr baseColWidth="10" defaultRowHeight="15" x14ac:dyDescent="0.25"/>
  <cols>
    <col min="1" max="1" width="28.42578125" bestFit="1" customWidth="1"/>
  </cols>
  <sheetData>
    <row r="1" spans="1:2" x14ac:dyDescent="0.25">
      <c r="A1" s="1" t="s">
        <v>0</v>
      </c>
      <c r="B1" s="1" t="s">
        <v>16</v>
      </c>
    </row>
    <row r="2" spans="1:2" x14ac:dyDescent="0.25">
      <c r="A2" t="s">
        <v>2</v>
      </c>
      <c r="B2">
        <v>5</v>
      </c>
    </row>
    <row r="3" spans="1:2" x14ac:dyDescent="0.25">
      <c r="A3" t="s">
        <v>11</v>
      </c>
      <c r="B3">
        <v>5</v>
      </c>
    </row>
    <row r="4" spans="1:2" x14ac:dyDescent="0.25">
      <c r="A4" t="s">
        <v>12</v>
      </c>
      <c r="B4">
        <v>5</v>
      </c>
    </row>
    <row r="5" spans="1:2" x14ac:dyDescent="0.25">
      <c r="A5" t="s">
        <v>22</v>
      </c>
      <c r="B5">
        <v>5</v>
      </c>
    </row>
    <row r="6" spans="1:2" x14ac:dyDescent="0.25">
      <c r="A6" t="s">
        <v>3</v>
      </c>
      <c r="B6">
        <v>10</v>
      </c>
    </row>
    <row r="7" spans="1:2" x14ac:dyDescent="0.25">
      <c r="A7" t="s">
        <v>4</v>
      </c>
      <c r="B7">
        <v>10</v>
      </c>
    </row>
    <row r="8" spans="1:2" x14ac:dyDescent="0.25">
      <c r="A8" t="s">
        <v>5</v>
      </c>
      <c r="B8">
        <v>5</v>
      </c>
    </row>
    <row r="9" spans="1:2" x14ac:dyDescent="0.25">
      <c r="A9" t="s">
        <v>6</v>
      </c>
      <c r="B9">
        <v>10</v>
      </c>
    </row>
    <row r="10" spans="1:2" x14ac:dyDescent="0.25">
      <c r="A10" t="s">
        <v>7</v>
      </c>
      <c r="B10">
        <v>10</v>
      </c>
    </row>
    <row r="11" spans="1:2" x14ac:dyDescent="0.25">
      <c r="A11" t="s">
        <v>8</v>
      </c>
      <c r="B11">
        <v>5</v>
      </c>
    </row>
    <row r="12" spans="1:2" x14ac:dyDescent="0.25">
      <c r="A12" t="s">
        <v>9</v>
      </c>
      <c r="B12">
        <v>10</v>
      </c>
    </row>
    <row r="13" spans="1:2" x14ac:dyDescent="0.25">
      <c r="A13" t="s">
        <v>10</v>
      </c>
      <c r="B13">
        <v>25</v>
      </c>
    </row>
    <row r="14" spans="1:2" x14ac:dyDescent="0.25">
      <c r="A14" t="s">
        <v>13</v>
      </c>
      <c r="B14">
        <v>5</v>
      </c>
    </row>
    <row r="15" spans="1:2" x14ac:dyDescent="0.25">
      <c r="A15" t="s">
        <v>14</v>
      </c>
      <c r="B15">
        <v>10</v>
      </c>
    </row>
    <row r="16" spans="1:2" x14ac:dyDescent="0.25">
      <c r="A16" t="s">
        <v>18</v>
      </c>
      <c r="B16">
        <v>10</v>
      </c>
    </row>
    <row r="17" spans="1:2" x14ac:dyDescent="0.25">
      <c r="A17" t="s">
        <v>15</v>
      </c>
      <c r="B17">
        <v>100</v>
      </c>
    </row>
    <row r="18" spans="1:2" x14ac:dyDescent="0.25">
      <c r="A18" t="s">
        <v>17</v>
      </c>
      <c r="B18">
        <v>5</v>
      </c>
    </row>
    <row r="19" spans="1:2" x14ac:dyDescent="0.25">
      <c r="A19" t="s">
        <v>19</v>
      </c>
      <c r="B19">
        <v>35</v>
      </c>
    </row>
    <row r="20" spans="1:2" x14ac:dyDescent="0.25">
      <c r="A20" t="s">
        <v>20</v>
      </c>
      <c r="B20">
        <v>5</v>
      </c>
    </row>
    <row r="21" spans="1:2" x14ac:dyDescent="0.25">
      <c r="A21" t="s">
        <v>21</v>
      </c>
      <c r="B21">
        <v>25</v>
      </c>
    </row>
    <row r="22" spans="1:2" x14ac:dyDescent="0.25">
      <c r="A22" t="s">
        <v>23</v>
      </c>
      <c r="B22">
        <v>75</v>
      </c>
    </row>
    <row r="23" spans="1:2" x14ac:dyDescent="0.25">
      <c r="A23" t="s">
        <v>24</v>
      </c>
      <c r="B23">
        <v>25</v>
      </c>
    </row>
    <row r="24" spans="1:2" x14ac:dyDescent="0.25">
      <c r="A24" t="s">
        <v>25</v>
      </c>
      <c r="B24">
        <v>10</v>
      </c>
    </row>
    <row r="25" spans="1:2" x14ac:dyDescent="0.25">
      <c r="A25" t="s">
        <v>26</v>
      </c>
      <c r="B25">
        <v>30</v>
      </c>
    </row>
    <row r="26" spans="1:2" x14ac:dyDescent="0.25">
      <c r="A26" t="s">
        <v>27</v>
      </c>
      <c r="B26">
        <v>30</v>
      </c>
    </row>
    <row r="27" spans="1:2" x14ac:dyDescent="0.25">
      <c r="A27" t="s">
        <v>28</v>
      </c>
      <c r="B27">
        <v>15</v>
      </c>
    </row>
    <row r="28" spans="1:2" x14ac:dyDescent="0.25">
      <c r="A28" t="s">
        <v>29</v>
      </c>
      <c r="B28">
        <v>25</v>
      </c>
    </row>
    <row r="29" spans="1:2" x14ac:dyDescent="0.25">
      <c r="A29" t="s">
        <v>30</v>
      </c>
      <c r="B29">
        <v>100</v>
      </c>
    </row>
    <row r="30" spans="1:2" x14ac:dyDescent="0.25">
      <c r="A30" t="s">
        <v>31</v>
      </c>
      <c r="B30">
        <v>100</v>
      </c>
    </row>
    <row r="31" spans="1:2" x14ac:dyDescent="0.25">
      <c r="A31" t="s">
        <v>32</v>
      </c>
      <c r="B31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2014-03-07T13:40:51Z</dcterms:created>
  <dcterms:modified xsi:type="dcterms:W3CDTF">2014-03-07T22:08:26Z</dcterms:modified>
</cp:coreProperties>
</file>