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structions" sheetId="1" state="visible" r:id="rId1"/>
    <sheet name="Data" sheetId="2" state="visible" r:id="rId2"/>
    <sheet name="Lookup" sheetId="3" state="visible" r:id="rId3"/>
    <sheet name="Tasks" sheetId="4" state="visible" r:id="rId4"/>
    <sheet name="Hints" sheetId="5" state="visible" r:id="rId5"/>
    <sheet name="Answers" sheetId="6" state="visible" r:id="rId6"/>
    <sheet name="Checklis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F2F2F2"/>
      </patternFill>
    </fill>
  </fills>
  <borders count="2">
    <border>
      <left/>
      <right/>
      <top/>
      <bottom/>
      <diagonal/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2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1" pivotButton="0" quotePrefix="0" xfId="0"/>
    <xf numFmtId="1" fontId="0" fillId="0" borderId="1" pivotButton="0" quotePrefix="0" xfId="0"/>
    <xf numFmtId="0" fontId="2" fillId="2" borderId="1" pivotButton="0" quotePrefix="0" xfId="0"/>
    <xf numFmtId="0" fontId="2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Grades by Student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'Data'!D1</f>
            </strRef>
          </tx>
          <spPr>
            <a:ln>
              <a:prstDash val="solid"/>
            </a:ln>
          </spPr>
          <cat>
            <numRef>
              <f>'Data'!$B$2:$B$11</f>
            </numRef>
          </cat>
          <val>
            <numRef>
              <f>'Data'!$D$2:$D$11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Student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Grade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648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blStudents" displayName="tblStudents" ref="A1:D11" headerRowCount="1">
  <autoFilter ref="A1:D11"/>
  <tableColumns count="4">
    <tableColumn id="1" name="StudentID"/>
    <tableColumn id="2" name="Name"/>
    <tableColumn id="3" name="Subject"/>
    <tableColumn id="4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4"/>
  <sheetViews>
    <sheetView workbookViewId="0">
      <selection activeCell="A1" sqref="A1"/>
    </sheetView>
  </sheetViews>
  <sheetFormatPr baseColWidth="8" defaultRowHeight="15"/>
  <cols>
    <col width="100" customWidth="1" min="1" max="1"/>
  </cols>
  <sheetData>
    <row r="1">
      <c r="A1" s="1" t="inlineStr">
        <is>
          <t>Excel Lookup Functions — Starter Workbook</t>
        </is>
      </c>
    </row>
    <row r="3">
      <c r="A3" s="2" t="inlineStr">
        <is>
          <t>Goal: Practice using VLOOKUP (and XLOOKUP if available) to fetch a student's Name and Grade by StudentID.
What’s inside:
• Data: Student list with IDs, Names, Subject, Grade (as a formatted Table)
• Lookup: A dropdown to pick StudentID + formulas for VLOOKUP and XLOOKUP
• Tasks: Step-by-step exercises
• Hints &amp; Answers: Check your work
• Checklist: Tick off what you’ve completed</t>
        </is>
      </c>
    </row>
    <row r="8">
      <c r="A8" s="3" t="inlineStr">
        <is>
          <t>Quick steps</t>
        </is>
      </c>
    </row>
    <row r="9">
      <c r="A9" s="2" t="inlineStr">
        <is>
          <t>1) Go to the Lookup sheet. Use the StudentID dropdown (cell B3).
2) Enter VLOOKUP in cells B4 (Name) and B5 (Grade). Use exact match (FALSE) and lock the table with $.
3) Try XLOOKUP in cells B7 (Name) and B8 (Grade). If your Excel doesn’t have XLOOKUP, skip this.
4) Complete the Tasks sheet, then compare with Answers.</t>
        </is>
      </c>
    </row>
    <row r="14">
      <c r="A14" t="inlineStr">
        <is>
          <t>Tip: If copying formulas, make the table absolute like Data!$A$2:$D$11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0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2" customWidth="1" min="3" max="3"/>
    <col width="10" customWidth="1" min="4" max="4"/>
  </cols>
  <sheetData>
    <row r="1">
      <c r="A1" s="4" t="inlineStr">
        <is>
          <t>StudentID</t>
        </is>
      </c>
      <c r="B1" s="4" t="inlineStr">
        <is>
          <t>Name</t>
        </is>
      </c>
      <c r="C1" s="4" t="inlineStr">
        <is>
          <t>Subject</t>
        </is>
      </c>
      <c r="D1" s="4" t="inlineStr">
        <is>
          <t>Grade</t>
        </is>
      </c>
    </row>
    <row r="2">
      <c r="A2" s="5" t="inlineStr">
        <is>
          <t>S101</t>
        </is>
      </c>
      <c r="B2" s="5" t="inlineStr">
        <is>
          <t>Amir</t>
        </is>
      </c>
      <c r="C2" s="5" t="inlineStr">
        <is>
          <t>Math</t>
        </is>
      </c>
      <c r="D2" s="6" t="n">
        <v>85</v>
      </c>
    </row>
    <row r="3">
      <c r="A3" s="5" t="inlineStr">
        <is>
          <t>S102</t>
        </is>
      </c>
      <c r="B3" s="5" t="inlineStr">
        <is>
          <t>Bella</t>
        </is>
      </c>
      <c r="C3" s="5" t="inlineStr">
        <is>
          <t>Math</t>
        </is>
      </c>
      <c r="D3" s="6" t="n">
        <v>72</v>
      </c>
    </row>
    <row r="4">
      <c r="A4" s="5" t="inlineStr">
        <is>
          <t>S103</t>
        </is>
      </c>
      <c r="B4" s="5" t="inlineStr">
        <is>
          <t>Chen</t>
        </is>
      </c>
      <c r="C4" s="5" t="inlineStr">
        <is>
          <t>Math</t>
        </is>
      </c>
      <c r="D4" s="6" t="n">
        <v>91</v>
      </c>
    </row>
    <row r="5">
      <c r="A5" s="5" t="inlineStr">
        <is>
          <t>S104</t>
        </is>
      </c>
      <c r="B5" s="5" t="inlineStr">
        <is>
          <t>Devi</t>
        </is>
      </c>
      <c r="C5" s="5" t="inlineStr">
        <is>
          <t>Math</t>
        </is>
      </c>
      <c r="D5" s="6" t="n">
        <v>64</v>
      </c>
    </row>
    <row r="6">
      <c r="A6" s="5" t="inlineStr">
        <is>
          <t>S105</t>
        </is>
      </c>
      <c r="B6" s="5" t="inlineStr">
        <is>
          <t>Ethan</t>
        </is>
      </c>
      <c r="C6" s="5" t="inlineStr">
        <is>
          <t>Math</t>
        </is>
      </c>
      <c r="D6" s="6" t="n">
        <v>77</v>
      </c>
    </row>
    <row r="7">
      <c r="A7" s="5" t="inlineStr">
        <is>
          <t>S106</t>
        </is>
      </c>
      <c r="B7" s="5" t="inlineStr">
        <is>
          <t>Farah</t>
        </is>
      </c>
      <c r="C7" s="5" t="inlineStr">
        <is>
          <t>Math</t>
        </is>
      </c>
      <c r="D7" s="6" t="n">
        <v>88</v>
      </c>
    </row>
    <row r="8">
      <c r="A8" s="5" t="inlineStr">
        <is>
          <t>S107</t>
        </is>
      </c>
      <c r="B8" s="5" t="inlineStr">
        <is>
          <t>Gino</t>
        </is>
      </c>
      <c r="C8" s="5" t="inlineStr">
        <is>
          <t>Math</t>
        </is>
      </c>
      <c r="D8" s="6" t="n">
        <v>59</v>
      </c>
    </row>
    <row r="9">
      <c r="A9" s="5" t="inlineStr">
        <is>
          <t>S108</t>
        </is>
      </c>
      <c r="B9" s="5" t="inlineStr">
        <is>
          <t>Hana</t>
        </is>
      </c>
      <c r="C9" s="5" t="inlineStr">
        <is>
          <t>Math</t>
        </is>
      </c>
      <c r="D9" s="6" t="n">
        <v>95</v>
      </c>
    </row>
    <row r="10">
      <c r="A10" s="5" t="inlineStr">
        <is>
          <t>S109</t>
        </is>
      </c>
      <c r="B10" s="5" t="inlineStr">
        <is>
          <t>Ivan</t>
        </is>
      </c>
      <c r="C10" s="5" t="inlineStr">
        <is>
          <t>Math</t>
        </is>
      </c>
      <c r="D10" s="6" t="n">
        <v>73</v>
      </c>
    </row>
    <row r="11">
      <c r="A11" s="5" t="inlineStr">
        <is>
          <t>S110</t>
        </is>
      </c>
      <c r="B11" s="5" t="inlineStr">
        <is>
          <t>Jade</t>
        </is>
      </c>
      <c r="C11" s="5" t="inlineStr">
        <is>
          <t>Math</t>
        </is>
      </c>
      <c r="D11" s="6" t="n">
        <v>81</v>
      </c>
    </row>
    <row r="100">
      <c r="G100" t="inlineStr">
        <is>
          <t>Generated: 2025-09-21 11:21</t>
        </is>
      </c>
    </row>
  </sheetData>
  <conditionalFormatting sqref="D2:D11">
    <cfRule type="colorScale" priority="1">
      <colorScale>
        <cfvo type="num" val="50"/>
        <cfvo type="num" val="75"/>
        <cfvo type="num" val="100"/>
      </colorScale>
    </cfRule>
  </conditionalFormatting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0"/>
  <sheetViews>
    <sheetView workbookViewId="0">
      <selection activeCell="A1" sqref="A1"/>
    </sheetView>
  </sheetViews>
  <sheetFormatPr baseColWidth="8" defaultRowHeight="15"/>
  <cols>
    <col width="20" customWidth="1" min="1" max="1"/>
    <col width="35" customWidth="1" min="2" max="2"/>
    <col width="45" customWidth="1" min="4" max="4"/>
  </cols>
  <sheetData>
    <row r="1">
      <c r="A1" s="1" t="inlineStr">
        <is>
          <t>Lookup a Student by ID</t>
        </is>
      </c>
    </row>
    <row r="3">
      <c r="A3" s="3" t="inlineStr">
        <is>
          <t>StudentID:</t>
        </is>
      </c>
      <c r="D3" t="inlineStr">
        <is>
          <t>Pick an ID from the dropdown.</t>
        </is>
      </c>
    </row>
    <row r="4">
      <c r="A4" s="3" t="inlineStr">
        <is>
          <t>Name (VLOOKUP):</t>
        </is>
      </c>
      <c r="D4" t="inlineStr">
        <is>
          <t>Enter VLOOKUP to return Name.</t>
        </is>
      </c>
    </row>
    <row r="5">
      <c r="A5" s="3" t="inlineStr">
        <is>
          <t>Grade (VLOOKUP):</t>
        </is>
      </c>
      <c r="D5" t="inlineStr">
        <is>
          <t>Enter VLOOKUP to return Grade.</t>
        </is>
      </c>
    </row>
    <row r="7">
      <c r="A7" s="3" t="inlineStr">
        <is>
          <t>Name (XLOOKUP):</t>
        </is>
      </c>
      <c r="D7" t="inlineStr">
        <is>
          <t>Try XLOOKUP to return Name (if available).</t>
        </is>
      </c>
    </row>
    <row r="8">
      <c r="A8" s="3" t="inlineStr">
        <is>
          <t>Grade (XLOOKUP):</t>
        </is>
      </c>
      <c r="D8" t="inlineStr">
        <is>
          <t>Try XLOOKUP to return Grade.</t>
        </is>
      </c>
    </row>
    <row r="11">
      <c r="A11" t="inlineStr">
        <is>
          <t>VLOOKUP pattern:</t>
        </is>
      </c>
      <c r="B11">
        <f>VLOOKUP(B3, Data!$A$2:$D$11, 2, FALSE)  → Name</f>
        <v/>
      </c>
    </row>
    <row r="12">
      <c r="B12">
        <f>VLOOKUP(B3, Data!$A$2:$D$11, 4, FALSE)  → Grade</f>
        <v/>
      </c>
    </row>
    <row r="14">
      <c r="A14" t="inlineStr">
        <is>
          <t>XLOOKUP pattern (Excel 365/2021+):</t>
        </is>
      </c>
      <c r="B14">
        <f>XLOOKUP(B3, Data!$A$2:$A$11, Data!$B$2:$B$11)  → Name</f>
        <v/>
      </c>
    </row>
    <row r="15">
      <c r="B15">
        <f>XLOOKUP(B3, Data!$A$2:$A$11, Data!$D$2:$D$11)  → Grade</f>
        <v/>
      </c>
    </row>
    <row r="100">
      <c r="G100" t="inlineStr">
        <is>
          <t>Generated: 2025-09-21 11:21</t>
        </is>
      </c>
    </row>
  </sheetData>
  <dataValidations count="1">
    <dataValidation sqref="B3" showDropDown="0" showInputMessage="0" showErrorMessage="0" allowBlank="0" type="list">
      <formula1>=Data!$A$2:$A$11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0"/>
  <sheetViews>
    <sheetView workbookViewId="0">
      <selection activeCell="A1" sqref="A1"/>
    </sheetView>
  </sheetViews>
  <sheetFormatPr baseColWidth="8" defaultRowHeight="15"/>
  <cols>
    <col width="5" customWidth="1" min="1" max="1"/>
    <col width="60" customWidth="1" min="2" max="2"/>
    <col width="18" customWidth="1" min="3" max="3"/>
    <col width="25" customWidth="1" min="4" max="4"/>
  </cols>
  <sheetData>
    <row r="1">
      <c r="A1" s="7" t="inlineStr">
        <is>
          <t>#</t>
        </is>
      </c>
      <c r="B1" s="7" t="inlineStr">
        <is>
          <t>Task</t>
        </is>
      </c>
      <c r="C1" s="7" t="inlineStr">
        <is>
          <t>Where</t>
        </is>
      </c>
      <c r="D1" s="7" t="inlineStr">
        <is>
          <t>Your Answer / Cell</t>
        </is>
      </c>
    </row>
    <row r="2">
      <c r="A2" s="5" t="n">
        <v>1</v>
      </c>
      <c r="B2" s="5" t="inlineStr">
        <is>
          <t>Use the dropdown to select StudentID S103.</t>
        </is>
      </c>
      <c r="C2" s="5" t="inlineStr">
        <is>
          <t>Lookup!B3</t>
        </is>
      </c>
      <c r="D2" s="5" t="inlineStr"/>
    </row>
    <row r="3">
      <c r="A3" s="5" t="n">
        <v>2</v>
      </c>
      <c r="B3" s="5" t="inlineStr">
        <is>
          <t>Return the Name with VLOOKUP.</t>
        </is>
      </c>
      <c r="C3" s="5" t="inlineStr">
        <is>
          <t>Lookup!B4</t>
        </is>
      </c>
      <c r="D3" s="5" t="inlineStr"/>
    </row>
    <row r="4">
      <c r="A4" s="5" t="n">
        <v>3</v>
      </c>
      <c r="B4" s="5" t="inlineStr">
        <is>
          <t>Return the Grade with VLOOKUP.</t>
        </is>
      </c>
      <c r="C4" s="5" t="inlineStr">
        <is>
          <t>Lookup!B5</t>
        </is>
      </c>
      <c r="D4" s="5" t="inlineStr"/>
    </row>
    <row r="5">
      <c r="A5" s="5" t="n">
        <v>4</v>
      </c>
      <c r="B5" s="5" t="inlineStr">
        <is>
          <t>Copy your VLOOKUP to work for any selected ID (ensure $).</t>
        </is>
      </c>
      <c r="C5" s="5" t="inlineStr">
        <is>
          <t>Lookup!B4:B5</t>
        </is>
      </c>
      <c r="D5" s="5" t="inlineStr"/>
    </row>
    <row r="6">
      <c r="A6" s="5" t="n">
        <v>5</v>
      </c>
      <c r="B6" s="5" t="inlineStr">
        <is>
          <t>Try XLOOKUP for Name.</t>
        </is>
      </c>
      <c r="C6" s="5" t="inlineStr">
        <is>
          <t>Lookup!B7</t>
        </is>
      </c>
      <c r="D6" s="5" t="inlineStr"/>
    </row>
    <row r="7">
      <c r="A7" s="5" t="n">
        <v>6</v>
      </c>
      <c r="B7" s="5" t="inlineStr">
        <is>
          <t>Try XLOOKUP for Grade.</t>
        </is>
      </c>
      <c r="C7" s="5" t="inlineStr">
        <is>
          <t>Lookup!B8</t>
        </is>
      </c>
      <c r="D7" s="5" t="inlineStr"/>
    </row>
    <row r="8">
      <c r="A8" s="5" t="n">
        <v>7</v>
      </c>
      <c r="B8" s="5" t="inlineStr">
        <is>
          <t>On Data sheet, change Jade’s grade to 86. See chart update.</t>
        </is>
      </c>
      <c r="C8" s="5" t="inlineStr">
        <is>
          <t>Data!D11</t>
        </is>
      </c>
      <c r="D8" s="5" t="inlineStr"/>
    </row>
    <row r="9">
      <c r="A9" s="5" t="n">
        <v>8</v>
      </c>
      <c r="B9" s="5" t="inlineStr">
        <is>
          <t>BONUS: Count how many students scored ≥ 80 using COUNTIF.</t>
        </is>
      </c>
      <c r="C9" s="5" t="inlineStr">
        <is>
          <t>Any cell</t>
        </is>
      </c>
      <c r="D9" s="5" t="inlineStr"/>
    </row>
    <row r="100">
      <c r="G100" t="inlineStr">
        <is>
          <t>Generated: 2025-09-21 11:21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0"/>
  <sheetViews>
    <sheetView workbookViewId="0">
      <selection activeCell="A1" sqref="A1"/>
    </sheetView>
  </sheetViews>
  <sheetFormatPr baseColWidth="8" defaultRowHeight="15"/>
  <cols>
    <col width="110" customWidth="1" min="1" max="1"/>
  </cols>
  <sheetData>
    <row r="1">
      <c r="A1" s="1" t="inlineStr">
        <is>
          <t>Hints</t>
        </is>
      </c>
    </row>
    <row r="3">
      <c r="A3" s="2" t="inlineStr">
        <is>
          <t>VLOOKUP syntax: =VLOOKUP(lookup_value, table_array, col_index_num, [range_lookup])
• lookup_value → Lookup!B3
• table_array → Data!$A$2:$D$11  (lock with $)
• col_index_num → 2 for Name, 4 for Grade
• [range_lookup] → FALSE (exact match)
XLOOKUP syntax: =XLOOKUP(lookup_value, lookup_array, return_array)
• lookup_value → Lookup!B3
• lookup_array → Data!$A$2:$A$11
• return_array → Data!$B$2:$B$11 (Name) or $D$2:$D$11 (Grade)
COUNTIF example (Task 8): =COUNTIF(Data!D2:D11, "&gt;=80")</t>
        </is>
      </c>
    </row>
    <row r="100">
      <c r="G100" t="inlineStr">
        <is>
          <t>Generated: 2025-09-21 11:21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0"/>
  <sheetViews>
    <sheetView workbookViewId="0">
      <selection activeCell="A1" sqref="A1"/>
    </sheetView>
  </sheetViews>
  <sheetFormatPr baseColWidth="8" defaultRowHeight="15"/>
  <cols>
    <col width="32" customWidth="1" min="1" max="1"/>
    <col width="80" customWidth="1" min="2" max="2"/>
  </cols>
  <sheetData>
    <row r="1">
      <c r="A1" s="1" t="inlineStr">
        <is>
          <t>Model Answers / Checks</t>
        </is>
      </c>
    </row>
    <row r="3">
      <c r="A3" t="inlineStr">
        <is>
          <t>Enter these directly in the Lookup cells to check yourself:</t>
        </is>
      </c>
    </row>
    <row r="5">
      <c r="A5" t="inlineStr">
        <is>
          <t>Lookup!B4 (VLOOKUP Name)</t>
        </is>
      </c>
      <c r="B5">
        <f>VLOOKUP(B3, Data!$A$2:$D$11, 2, FALSE)</f>
        <v/>
      </c>
    </row>
    <row r="6">
      <c r="A6" t="inlineStr">
        <is>
          <t>Lookup!B5 (VLOOKUP Grade)</t>
        </is>
      </c>
      <c r="B6">
        <f>VLOOKUP(B3, Data!$A$2:$D$11, 4, FALSE)</f>
        <v/>
      </c>
    </row>
    <row r="8">
      <c r="A8" t="inlineStr">
        <is>
          <t>Lookup!B7 (XLOOKUP Name)</t>
        </is>
      </c>
      <c r="B8">
        <f>IFERROR(XLOOKUP(B3, Data!$A$2:$A$11, Data!$B$2:$B$11), "XLOOKUP not available")</f>
        <v/>
      </c>
    </row>
    <row r="9">
      <c r="A9" t="inlineStr">
        <is>
          <t>Lookup!B8 (XLOOKUP Grade)</t>
        </is>
      </c>
      <c r="B9">
        <f>IFERROR(XLOOKUP(B3, Data!$A$2:$A$11, Data!$D$2:$D$11), "XLOOKUP not available")</f>
        <v/>
      </c>
    </row>
    <row r="11">
      <c r="A11" t="inlineStr">
        <is>
          <t>Task 8 (COUNT of grades ≥ 80)</t>
        </is>
      </c>
      <c r="B11">
        <f>COUNTIF(Data!D2:D11, "&gt;=80")</f>
        <v/>
      </c>
    </row>
    <row r="100">
      <c r="G100" t="inlineStr">
        <is>
          <t>Generated: 2025-09-21 11:21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0"/>
  <sheetViews>
    <sheetView workbookViewId="0">
      <selection activeCell="A1" sqref="A1"/>
    </sheetView>
  </sheetViews>
  <sheetFormatPr baseColWidth="8" defaultRowHeight="15"/>
  <cols>
    <col width="8" customWidth="1" min="1" max="1"/>
    <col width="70" customWidth="1" min="2" max="2"/>
  </cols>
  <sheetData>
    <row r="1">
      <c r="A1" s="1" t="inlineStr">
        <is>
          <t>Student Checklist</t>
        </is>
      </c>
    </row>
    <row r="3">
      <c r="A3" s="8" t="inlineStr">
        <is>
          <t>Done?</t>
        </is>
      </c>
      <c r="B3" s="8" t="inlineStr">
        <is>
          <t>Task</t>
        </is>
      </c>
    </row>
    <row r="4">
      <c r="A4" s="5" t="inlineStr">
        <is>
          <t>No</t>
        </is>
      </c>
      <c r="B4" s="5" t="inlineStr">
        <is>
          <t>Opened Lookup sheet and used the dropdown</t>
        </is>
      </c>
    </row>
    <row r="5">
      <c r="A5" s="5" t="inlineStr">
        <is>
          <t>No</t>
        </is>
      </c>
      <c r="B5" s="5" t="inlineStr">
        <is>
          <t>Built VLOOKUP for Name (exact match, correct column)</t>
        </is>
      </c>
    </row>
    <row r="6">
      <c r="A6" s="5" t="inlineStr">
        <is>
          <t>No</t>
        </is>
      </c>
      <c r="B6" s="5" t="inlineStr">
        <is>
          <t>Built VLOOKUP for Grade (exact match, correct column)</t>
        </is>
      </c>
    </row>
    <row r="7">
      <c r="A7" s="5" t="inlineStr">
        <is>
          <t>No</t>
        </is>
      </c>
      <c r="B7" s="5" t="inlineStr">
        <is>
          <t>Locked table with absolute references ($)</t>
        </is>
      </c>
    </row>
    <row r="8">
      <c r="A8" s="5" t="inlineStr">
        <is>
          <t>No</t>
        </is>
      </c>
      <c r="B8" s="5" t="inlineStr">
        <is>
          <t>Tried XLOOKUP (if available)</t>
        </is>
      </c>
    </row>
    <row r="9">
      <c r="A9" s="5" t="inlineStr">
        <is>
          <t>No</t>
        </is>
      </c>
      <c r="B9" s="5" t="inlineStr">
        <is>
          <t>Updated a grade and saw the chart change</t>
        </is>
      </c>
    </row>
    <row r="10">
      <c r="A10" s="5" t="inlineStr">
        <is>
          <t>No</t>
        </is>
      </c>
      <c r="B10" s="5" t="inlineStr">
        <is>
          <t>Completed COUNTIF bonus task</t>
        </is>
      </c>
    </row>
    <row r="100">
      <c r="G100" t="inlineStr">
        <is>
          <t>Generated: 2025-09-21 11:21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2025-09-21T03:21:26Z</dcterms:created>
  <dcterms:modified xsi:type="dcterms:W3CDTF">2025-09-21T03:21:26Z</dcterms:modified>
</cp:coreProperties>
</file>