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Objects="none" defaultThemeVersion="124226"/>
  <bookViews>
    <workbookView xWindow="0" yWindow="0" windowWidth="20490" windowHeight="7755" activeTab="1"/>
  </bookViews>
  <sheets>
    <sheet name="Chart1" sheetId="3" r:id="rId1"/>
    <sheet name="DAFDIR 71-75" sheetId="1" r:id="rId2"/>
  </sheets>
  <calcPr calcId="145621"/>
</workbook>
</file>

<file path=xl/calcChain.xml><?xml version="1.0" encoding="utf-8"?>
<calcChain xmlns="http://schemas.openxmlformats.org/spreadsheetml/2006/main">
  <c r="T245" i="1" l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44" i="1"/>
  <c r="T137" i="1"/>
  <c r="Q137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71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186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13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186" i="1"/>
  <c r="E217" i="1"/>
  <c r="F217" i="1"/>
  <c r="G217" i="1"/>
  <c r="D217" i="1"/>
  <c r="N245" i="1" l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E275" i="1" l="1"/>
  <c r="E276" i="1" s="1"/>
  <c r="F275" i="1"/>
  <c r="F276" i="1" s="1"/>
  <c r="G275" i="1"/>
  <c r="G276" i="1" s="1"/>
  <c r="H275" i="1"/>
  <c r="H276" i="1" s="1"/>
  <c r="I275" i="1"/>
  <c r="I276" i="1" s="1"/>
  <c r="J275" i="1"/>
  <c r="J276" i="1" s="1"/>
  <c r="K275" i="1"/>
  <c r="K276" i="1" s="1"/>
  <c r="L275" i="1"/>
  <c r="L276" i="1" s="1"/>
  <c r="N244" i="1"/>
  <c r="E218" i="1"/>
  <c r="F218" i="1"/>
  <c r="G218" i="1"/>
  <c r="H217" i="1"/>
  <c r="H218" i="1" s="1"/>
  <c r="I217" i="1"/>
  <c r="I218" i="1" s="1"/>
  <c r="J217" i="1"/>
  <c r="J218" i="1" s="1"/>
  <c r="K217" i="1"/>
  <c r="K218" i="1" s="1"/>
  <c r="L217" i="1"/>
  <c r="L218" i="1" s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186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E161" i="1"/>
  <c r="E162" i="1" s="1"/>
  <c r="F161" i="1"/>
  <c r="F162" i="1" s="1"/>
  <c r="G161" i="1"/>
  <c r="G162" i="1" s="1"/>
  <c r="H161" i="1"/>
  <c r="H162" i="1" s="1"/>
  <c r="I161" i="1"/>
  <c r="I162" i="1" s="1"/>
  <c r="J161" i="1"/>
  <c r="J162" i="1" s="1"/>
  <c r="K161" i="1"/>
  <c r="K162" i="1" s="1"/>
  <c r="L161" i="1"/>
  <c r="L162" i="1" s="1"/>
  <c r="M161" i="1"/>
  <c r="M162" i="1" s="1"/>
  <c r="N128" i="1"/>
  <c r="E103" i="1"/>
  <c r="E104" i="1" s="1"/>
  <c r="F103" i="1"/>
  <c r="F104" i="1" s="1"/>
  <c r="G103" i="1"/>
  <c r="G104" i="1" s="1"/>
  <c r="H103" i="1"/>
  <c r="H104" i="1" s="1"/>
  <c r="I103" i="1"/>
  <c r="J103" i="1"/>
  <c r="J104" i="1" s="1"/>
  <c r="K103" i="1"/>
  <c r="K104" i="1" s="1"/>
  <c r="L103" i="1"/>
  <c r="L104" i="1" s="1"/>
  <c r="I104" i="1"/>
  <c r="N72" i="1"/>
  <c r="Q72" i="1" s="1"/>
  <c r="N73" i="1"/>
  <c r="Q73" i="1" s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Q87" i="1" s="1"/>
  <c r="N88" i="1"/>
  <c r="Q88" i="1" s="1"/>
  <c r="N89" i="1"/>
  <c r="Q89" i="1" s="1"/>
  <c r="N90" i="1"/>
  <c r="Q90" i="1" s="1"/>
  <c r="N91" i="1"/>
  <c r="Q91" i="1" s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8" i="1"/>
  <c r="Q98" i="1" s="1"/>
  <c r="N99" i="1"/>
  <c r="Q99" i="1" s="1"/>
  <c r="N100" i="1"/>
  <c r="Q100" i="1" s="1"/>
  <c r="N71" i="1"/>
  <c r="Q71" i="1" s="1"/>
  <c r="L51" i="1"/>
  <c r="K51" i="1"/>
  <c r="J51" i="1"/>
  <c r="I51" i="1"/>
  <c r="H51" i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Q22" i="1" s="1"/>
  <c r="N23" i="1"/>
  <c r="Q23" i="1" s="1"/>
  <c r="N24" i="1"/>
  <c r="Q24" i="1" s="1"/>
  <c r="N25" i="1"/>
  <c r="Q25" i="1" s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Q34" i="1" s="1"/>
  <c r="N35" i="1"/>
  <c r="Q35" i="1" s="1"/>
  <c r="N36" i="1"/>
  <c r="Q36" i="1" s="1"/>
  <c r="N37" i="1"/>
  <c r="Q37" i="1" s="1"/>
  <c r="N38" i="1"/>
  <c r="Q38" i="1" s="1"/>
  <c r="N39" i="1"/>
  <c r="Q39" i="1" s="1"/>
  <c r="N40" i="1"/>
  <c r="Q40" i="1" s="1"/>
  <c r="N41" i="1"/>
  <c r="Q41" i="1" s="1"/>
  <c r="N42" i="1"/>
  <c r="Q42" i="1" s="1"/>
  <c r="N13" i="1"/>
  <c r="Q13" i="1" s="1"/>
  <c r="D275" i="1"/>
  <c r="D276" i="1" s="1"/>
  <c r="D218" i="1"/>
  <c r="D103" i="1"/>
  <c r="D104" i="1" s="1"/>
  <c r="D161" i="1"/>
  <c r="D162" i="1" s="1"/>
  <c r="D51" i="1"/>
  <c r="D52" i="1" s="1"/>
  <c r="G51" i="1"/>
  <c r="G52" i="1" s="1"/>
  <c r="F51" i="1"/>
  <c r="F52" i="1" s="1"/>
  <c r="E51" i="1"/>
  <c r="E52" i="1" s="1"/>
  <c r="T130" i="1" l="1"/>
  <c r="Q130" i="1"/>
  <c r="Q142" i="1"/>
  <c r="T142" i="1"/>
  <c r="T144" i="1"/>
  <c r="Q144" i="1"/>
  <c r="T149" i="1"/>
  <c r="Q149" i="1"/>
  <c r="Q145" i="1"/>
  <c r="T145" i="1"/>
  <c r="T152" i="1"/>
  <c r="Q152" i="1"/>
  <c r="T135" i="1"/>
  <c r="Q135" i="1"/>
  <c r="T156" i="1"/>
  <c r="Q156" i="1"/>
  <c r="Q151" i="1"/>
  <c r="T151" i="1"/>
  <c r="T133" i="1"/>
  <c r="Q133" i="1"/>
  <c r="Q136" i="1"/>
  <c r="T136" i="1"/>
  <c r="T141" i="1"/>
  <c r="Q141" i="1"/>
  <c r="Q153" i="1"/>
  <c r="T153" i="1"/>
  <c r="Q132" i="1"/>
  <c r="T132" i="1"/>
  <c r="T134" i="1"/>
  <c r="Q134" i="1"/>
  <c r="T147" i="1"/>
  <c r="Q147" i="1"/>
  <c r="T157" i="1"/>
  <c r="Q157" i="1"/>
  <c r="Q150" i="1"/>
  <c r="T150" i="1"/>
  <c r="Q148" i="1"/>
  <c r="T148" i="1"/>
  <c r="T140" i="1"/>
  <c r="Q140" i="1"/>
  <c r="Q138" i="1"/>
  <c r="T138" i="1"/>
  <c r="Q143" i="1"/>
  <c r="T143" i="1"/>
  <c r="T154" i="1"/>
  <c r="Q154" i="1"/>
  <c r="T131" i="1"/>
  <c r="Q131" i="1"/>
  <c r="Q146" i="1"/>
  <c r="T146" i="1"/>
  <c r="Q128" i="1"/>
  <c r="T128" i="1"/>
  <c r="T139" i="1"/>
  <c r="Q139" i="1"/>
  <c r="T155" i="1"/>
  <c r="Q155" i="1"/>
  <c r="Q129" i="1"/>
  <c r="T129" i="1"/>
  <c r="H52" i="1"/>
  <c r="I52" i="1" l="1"/>
  <c r="J52" i="1"/>
  <c r="K52" i="1"/>
  <c r="L52" i="1"/>
  <c r="M51" i="1"/>
  <c r="M52" i="1" s="1"/>
</calcChain>
</file>

<file path=xl/sharedStrings.xml><?xml version="1.0" encoding="utf-8"?>
<sst xmlns="http://schemas.openxmlformats.org/spreadsheetml/2006/main" count="463" uniqueCount="220">
  <si>
    <t>TAHUN PELAJARAN 2020/2021</t>
  </si>
  <si>
    <t xml:space="preserve">KELAS </t>
  </si>
  <si>
    <t>Wali Kelas</t>
  </si>
  <si>
    <t>NO.</t>
  </si>
  <si>
    <t>NAMA LENGKAP</t>
  </si>
  <si>
    <t>L/P</t>
  </si>
  <si>
    <t>PERTEMUAN KE-</t>
  </si>
  <si>
    <t>JUMLAH PERTEMUAN</t>
  </si>
  <si>
    <t>JML HADIR</t>
  </si>
  <si>
    <t>JML TDK HADIR</t>
  </si>
  <si>
    <t>PRESENTASE</t>
  </si>
  <si>
    <t>TANGGAL/BULAN</t>
  </si>
  <si>
    <t>1</t>
  </si>
  <si>
    <t>L</t>
  </si>
  <si>
    <t>2</t>
  </si>
  <si>
    <t>P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</si>
  <si>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</si>
  <si>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</si>
  <si>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</si>
  <si>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</si>
  <si>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</si>
  <si>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</si>
  <si>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</si>
  <si>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</si>
  <si>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</si>
  <si>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</si>
  <si>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</si>
  <si>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</si>
  <si>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</si>
  <si>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</si>
  <si>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</si>
  <si>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</si>
  <si>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</si>
  <si>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</si>
  <si>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</si>
  <si>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</si>
  <si>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</si>
  <si>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</si>
  <si>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</si>
  <si>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</si>
  <si>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</si>
  <si>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</si>
  <si>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Mengetahui</t>
  </si>
  <si>
    <t>ABSENSI PJJ PESERTA DIDIK PER MATA PELAJARAN</t>
  </si>
  <si>
    <t>JUMLAH</t>
  </si>
  <si>
    <t>PROSENTASE</t>
  </si>
  <si>
    <t>Mata Pelajaran</t>
  </si>
  <si>
    <t>Nama Guru</t>
  </si>
  <si>
    <t>PERTEMUAN KE</t>
  </si>
  <si>
    <t>JML PERTEMUAN</t>
  </si>
  <si>
    <t>Mukhammad Faiq Helmy, S.S</t>
  </si>
  <si>
    <t>Kepala SMP Islam Al Amin</t>
  </si>
  <si>
    <t xml:space="preserve">Guru Mata Pelajaran </t>
  </si>
  <si>
    <t>: PRAKARYA</t>
  </si>
  <si>
    <t>: Nesia Nindiya, S.Pd</t>
  </si>
  <si>
    <t>Nesia Nindiya, S.Pd</t>
  </si>
  <si>
    <t>A. Egi Prasetya Ramadhani</t>
  </si>
  <si>
    <t>Abiasa Sultoni</t>
  </si>
  <si>
    <t>Afifah Rifda Mahfuzza</t>
  </si>
  <si>
    <t>Aisyah Nur Khuzaimah</t>
  </si>
  <si>
    <t>Alifa Maulida</t>
  </si>
  <si>
    <t>Arfan Juliansyah</t>
  </si>
  <si>
    <t>Arman Eka Kurniawan</t>
  </si>
  <si>
    <t>Chika Nur Fitria Rama Dhina</t>
  </si>
  <si>
    <t>Chintya Anastasya Pratiwi</t>
  </si>
  <si>
    <t>Cici Fadilah</t>
  </si>
  <si>
    <t>Daffa Hibatullah</t>
  </si>
  <si>
    <t>Eric Erlangga</t>
  </si>
  <si>
    <t>Eryansyah Nursalim Pradana</t>
  </si>
  <si>
    <t>M Nabil Nurohman</t>
  </si>
  <si>
    <t>M. Abdul Hadi</t>
  </si>
  <si>
    <t>Muhammad Affan Fawaid</t>
  </si>
  <si>
    <t>M. Hally Fairuz</t>
  </si>
  <si>
    <t>Muhammad Naufal Al Asja'I</t>
  </si>
  <si>
    <t>Muhammad Rasya Assidiq</t>
  </si>
  <si>
    <t>Mayla Atika Putri</t>
  </si>
  <si>
    <t>Nabilla Azzahra</t>
  </si>
  <si>
    <t>Najwa Kaela Salsa Bilkis</t>
  </si>
  <si>
    <t>Nasha Nayyara Zain</t>
  </si>
  <si>
    <t>Naura Aurellia Radista Kirana</t>
  </si>
  <si>
    <t>Pasyha Dwi Restian</t>
  </si>
  <si>
    <t>Rakha Sugihartana</t>
  </si>
  <si>
    <t>Rasendriya Gustaviano Hermawan</t>
  </si>
  <si>
    <t>Sesa Permata Ramadhani</t>
  </si>
  <si>
    <t>Shafira Nur Ramadhanti</t>
  </si>
  <si>
    <t>Syifa Assya Azzahra Ruhiyat</t>
  </si>
  <si>
    <t>: SITI NUR AISYAH, S.Pd</t>
  </si>
  <si>
    <t>Abil Ramzi Afandi</t>
  </si>
  <si>
    <t>Adi Noval</t>
  </si>
  <si>
    <t>Adrian Arya Satya</t>
  </si>
  <si>
    <t>Anastasya Handayani</t>
  </si>
  <si>
    <t>Andien Hermalia Putri</t>
  </si>
  <si>
    <t>Anggita Kusumawardani</t>
  </si>
  <si>
    <t>Fajar Nasraullah</t>
  </si>
  <si>
    <t>Febrian Bagas Saputro</t>
  </si>
  <si>
    <t>Gea Farasya</t>
  </si>
  <si>
    <t>Ghina Nafisa</t>
  </si>
  <si>
    <t>Husein Maulana Abdul Jabbar</t>
  </si>
  <si>
    <t>Ikhsan</t>
  </si>
  <si>
    <t>Inzaghi Dzikriandi</t>
  </si>
  <si>
    <t>Kiara Aluna Maulida</t>
  </si>
  <si>
    <t>Kinaya Lalita Nisa</t>
  </si>
  <si>
    <t>Mukhamad Ansori Misbahudin</t>
  </si>
  <si>
    <t>Maulana Ihsan</t>
  </si>
  <si>
    <t>Maulana Malik Ibrahim</t>
  </si>
  <si>
    <t>Muhammad Jamaludin</t>
  </si>
  <si>
    <t>Mustahpa</t>
  </si>
  <si>
    <t>Rafa Al-Khairiyyah</t>
  </si>
  <si>
    <t>Raissa Kireina Renata</t>
  </si>
  <si>
    <t>Rayna Cahaya Safitri</t>
  </si>
  <si>
    <t>Reva Suhana</t>
  </si>
  <si>
    <t>Rifa Aulia Nasrul</t>
  </si>
  <si>
    <t>Shendy Fauzi</t>
  </si>
  <si>
    <t>Tegar Rizki Fajriadi</t>
  </si>
  <si>
    <t>Thalita</t>
  </si>
  <si>
    <t>Tri Afni Amelia</t>
  </si>
  <si>
    <t>Wahyu Saputra</t>
  </si>
  <si>
    <t>: 7.2</t>
  </si>
  <si>
    <t>Ahmad Ridwan Robbani</t>
  </si>
  <si>
    <t>Akso Wandi</t>
  </si>
  <si>
    <t>Albima Firdaus</t>
  </si>
  <si>
    <t>Alif Rizky Fadilah</t>
  </si>
  <si>
    <t>Angga Dwi Saputra</t>
  </si>
  <si>
    <t>Arwa Junia Miska</t>
  </si>
  <si>
    <t>Asyifa Aulia Rahma</t>
  </si>
  <si>
    <t>Atika Fitri Wulandari</t>
  </si>
  <si>
    <t>Aufa Zaky Van Diaz Muttaqien</t>
  </si>
  <si>
    <t>Bagas Pranata</t>
  </si>
  <si>
    <t>Gunawan Adi Prasetiyo</t>
  </si>
  <si>
    <t>Gustav Nurdiasyah</t>
  </si>
  <si>
    <t>Kayla Putri Setiana</t>
  </si>
  <si>
    <t>Keyla Febria</t>
  </si>
  <si>
    <t>Kukuh Budi Prasetyo</t>
  </si>
  <si>
    <t>Muhammad Aidil Ismail</t>
  </si>
  <si>
    <t>M. Faqih Al Fadhili</t>
  </si>
  <si>
    <t>Muhammad Najwan Aqiilah</t>
  </si>
  <si>
    <t>Muhammad Rizky Ramadhani</t>
  </si>
  <si>
    <t>Melanie Maula Shifa</t>
  </si>
  <si>
    <t>Mita Khoerunnisa</t>
  </si>
  <si>
    <t>Monica Putri Jhuliawati</t>
  </si>
  <si>
    <t>Nurian Alyasa</t>
  </si>
  <si>
    <t>Prisyla Khairulisa</t>
  </si>
  <si>
    <t>Putri Pitria</t>
  </si>
  <si>
    <t>Rachelino Dwi Putra</t>
  </si>
  <si>
    <t>Revaldo Febriansyah H.P</t>
  </si>
  <si>
    <t>Rifa Noviana Sabila</t>
  </si>
  <si>
    <t>Salsabila Auliya Sari</t>
  </si>
  <si>
    <t>Sylviana Zahra</t>
  </si>
  <si>
    <t>: YUNY SYAHBANI.R, S.Pd</t>
  </si>
  <si>
    <t>: 7.3</t>
  </si>
  <si>
    <t>: ERNI ALPIANI, S.Pd</t>
  </si>
  <si>
    <t>Alvi Fajar</t>
  </si>
  <si>
    <t>Aurelly Shira Fausta</t>
  </si>
  <si>
    <t>Ayang Ramadhani</t>
  </si>
  <si>
    <t>Bagas Aldiansyah Saputra</t>
  </si>
  <si>
    <t>Cahaya Bunga Mentari</t>
  </si>
  <si>
    <t>Cinta Meiliana Putri</t>
  </si>
  <si>
    <t>Deisa Naila Nursamsi</t>
  </si>
  <si>
    <t>Dewi Ramadani</t>
  </si>
  <si>
    <t>Dina Julianti</t>
  </si>
  <si>
    <t>Dwi Zahra Devina</t>
  </si>
  <si>
    <t>Fadli Aryadika Putra</t>
  </si>
  <si>
    <t>Fahmi Maulana Ramdani</t>
  </si>
  <si>
    <t>Heri Dwi Kurniawan</t>
  </si>
  <si>
    <t>Indra Samsul Bahri</t>
  </si>
  <si>
    <t>Jovandeo Geika Nur Ramadhan</t>
  </si>
  <si>
    <t>Khinan Gabrelia</t>
  </si>
  <si>
    <t xml:space="preserve">Muhammad Alvin Arzaq </t>
  </si>
  <si>
    <t>M. Choerul Fajri</t>
  </si>
  <si>
    <t>Muhammad Zaki Maulana</t>
  </si>
  <si>
    <t>Naila Nazzah Maulida</t>
  </si>
  <si>
    <t>Najwa Haniin</t>
  </si>
  <si>
    <t>Neycila Rasya Telanty</t>
  </si>
  <si>
    <t>Raditia Akbar</t>
  </si>
  <si>
    <t>Revalda Sofia Marlin</t>
  </si>
  <si>
    <t>Rio Ahmad Firdaus</t>
  </si>
  <si>
    <t>Syifa Khairunnisa</t>
  </si>
  <si>
    <t>Vivia Margareta Sari</t>
  </si>
  <si>
    <t>Wulan Fatya Afifah</t>
  </si>
  <si>
    <t xml:space="preserve">Zahra Aulia </t>
  </si>
  <si>
    <t xml:space="preserve">Zahra Aulia Ramadhani </t>
  </si>
  <si>
    <t>: SARI, S.Kom</t>
  </si>
  <si>
    <t>Aulia Musaika Febriana</t>
  </si>
  <si>
    <t>Aulia Ramadhani</t>
  </si>
  <si>
    <t>Gusti Zahra Tusita</t>
  </si>
  <si>
    <t xml:space="preserve">Jessica Agreen </t>
  </si>
  <si>
    <t>Joan Kevin Endyan Putra</t>
  </si>
  <si>
    <t>Laurie Khayla</t>
  </si>
  <si>
    <t>M Wildan Andi Pratama</t>
  </si>
  <si>
    <t>Muhammad Ramadan</t>
  </si>
  <si>
    <t>Muhammad Jibril</t>
  </si>
  <si>
    <t>Nadine Nazilla Putri</t>
  </si>
  <si>
    <t>Nazwa Sohidattun Nasuha</t>
  </si>
  <si>
    <t>Nicya Aurillia Ade Ramadhani</t>
  </si>
  <si>
    <t>Raihan Aurel Putra Pratama</t>
  </si>
  <si>
    <t>Rhey Apriansyah</t>
  </si>
  <si>
    <t>Rizkhy Firmansyah</t>
  </si>
  <si>
    <t>Salwa Fitriyani</t>
  </si>
  <si>
    <t>Septia Putri Wijayanti</t>
  </si>
  <si>
    <t>Shendi Firdaus</t>
  </si>
  <si>
    <t>: Muhammad Ra'is Fauzi, S.Pd</t>
  </si>
  <si>
    <t>: 7.5</t>
  </si>
  <si>
    <t>: 7.4</t>
  </si>
  <si>
    <t>: 7.1</t>
  </si>
  <si>
    <t>Bian saira</t>
  </si>
  <si>
    <t>Fathir Muhammad Bahtiar</t>
  </si>
  <si>
    <t>5/2</t>
  </si>
  <si>
    <t>12/2</t>
  </si>
  <si>
    <t>19/1</t>
  </si>
  <si>
    <t>26/2</t>
  </si>
  <si>
    <t>3/2</t>
  </si>
  <si>
    <t>10/2</t>
  </si>
  <si>
    <t>17/2</t>
  </si>
  <si>
    <t>24/2</t>
  </si>
  <si>
    <t>4/2</t>
  </si>
  <si>
    <t>11/2</t>
  </si>
  <si>
    <t>18/2</t>
  </si>
  <si>
    <t>25/2</t>
  </si>
  <si>
    <t>Bekasi,   Februari 2021</t>
  </si>
  <si>
    <t>Bekasi,   Februari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</si>
</sst>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Tahoma"/>
      <family val="2"/>
    </font>
    <font>
      <sz val="10"/>
      <name val="Tahoma"/>
      <family val="2"/>
    </font>
    <font>
      <sz val="9"/>
      <name val="Arial"/>
      <family val="2"/>
    </font>
    <font>
      <sz val="10"/>
      <name val="Arial"/>
      <family val="2"/>
    </font>
    <font>
      <u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Times New Roman"/>
      <family val="1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8"/>
      <name val="Tahoma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8"/>
      <name val="Times New Roman"/>
      <family val="1"/>
    </font>
    <font>
      <sz val="11"/>
      <color indexed="8"/>
      <name val="Calibri"/>
      <family val="2"/>
    </font>
    <font>
      <b/>
      <sz val="9"/>
      <name val="Times New Roman"/>
      <family val="1"/>
    </font>
    <font>
      <sz val="10"/>
      <color theme="1"/>
      <name val="Tahoma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">
    <xf numFmtId="0" fontId="0" fillId="0" borderId="0"/>
    <xf numFmtId="9" fontId="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21" fillId="0" borderId="0" applyFill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6">
    <xf numFmtId="0" fontId="0" fillId="0" borderId="0" xfId="0"/>
    <xf numFmtId="0" fontId="0" fillId="0" borderId="0" xfId="0"/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/>
    <xf numFmtId="0" fontId="4" fillId="0" borderId="1" xfId="0" applyFont="1" applyBorder="1"/>
    <xf numFmtId="0" fontId="6" fillId="0" borderId="0" xfId="0" applyFont="1"/>
    <xf numFmtId="0" fontId="0" fillId="0" borderId="0" xfId="0" applyBorder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0" fontId="6" fillId="0" borderId="0" xfId="0" applyFont="1" applyBorder="1"/>
    <xf numFmtId="0" fontId="6" fillId="0" borderId="0" xfId="0" applyFont="1" applyFill="1" applyBorder="1"/>
    <xf numFmtId="0" fontId="6" fillId="0" borderId="0" xfId="0" applyFont="1" applyFill="1"/>
    <xf numFmtId="0" fontId="7" fillId="0" borderId="0" xfId="0" applyFont="1" applyFill="1"/>
    <xf numFmtId="0" fontId="5" fillId="0" borderId="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8" fillId="0" borderId="0" xfId="0" applyFont="1" applyAlignment="1"/>
    <xf numFmtId="0" fontId="0" fillId="0" borderId="2" xfId="0" applyBorder="1"/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3" fillId="2" borderId="10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6" fillId="0" borderId="7" xfId="0" applyFont="1" applyBorder="1" applyAlignment="1"/>
    <xf numFmtId="0" fontId="5" fillId="0" borderId="2" xfId="0" applyFont="1" applyFill="1" applyBorder="1" applyAlignment="1">
      <alignment horizontal="left"/>
    </xf>
    <xf numFmtId="0" fontId="6" fillId="0" borderId="2" xfId="0" applyFont="1" applyBorder="1" applyAlignment="1"/>
    <xf numFmtId="0" fontId="6" fillId="0" borderId="2" xfId="0" applyFont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/>
    <xf numFmtId="0" fontId="15" fillId="0" borderId="2" xfId="0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9" fontId="13" fillId="0" borderId="2" xfId="1" applyFont="1" applyFill="1" applyBorder="1" applyAlignment="1">
      <alignment vertical="center"/>
    </xf>
    <xf numFmtId="0" fontId="13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left" vertical="center"/>
      <protection hidden="1"/>
    </xf>
    <xf numFmtId="0" fontId="5" fillId="0" borderId="2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10" fillId="0" borderId="2" xfId="0" quotePrefix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7" xfId="0" applyFont="1" applyFill="1" applyBorder="1" applyAlignment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/>
    <xf numFmtId="0" fontId="13" fillId="3" borderId="2" xfId="0" applyFont="1" applyFill="1" applyBorder="1" applyAlignment="1">
      <alignment vertical="center"/>
    </xf>
    <xf numFmtId="0" fontId="5" fillId="0" borderId="7" xfId="0" applyFont="1" applyFill="1" applyBorder="1" applyAlignment="1" applyProtection="1">
      <alignment horizontal="center" vertical="center"/>
      <protection hidden="1"/>
    </xf>
    <xf numFmtId="0" fontId="5" fillId="0" borderId="7" xfId="0" applyFont="1" applyFill="1" applyBorder="1" applyAlignment="1" applyProtection="1">
      <alignment horizontal="left" vertical="center"/>
      <protection hidden="1"/>
    </xf>
    <xf numFmtId="0" fontId="5" fillId="3" borderId="7" xfId="0" applyFont="1" applyFill="1" applyBorder="1" applyAlignment="1" applyProtection="1">
      <alignment horizontal="center" vertical="center"/>
      <protection hidden="1"/>
    </xf>
    <xf numFmtId="0" fontId="5" fillId="3" borderId="7" xfId="0" applyFont="1" applyFill="1" applyBorder="1" applyAlignment="1" applyProtection="1">
      <alignment horizontal="left" vertical="center"/>
      <protection hidden="1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5" fillId="0" borderId="7" xfId="0" quotePrefix="1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5" fillId="0" borderId="4" xfId="0" quotePrefix="1" applyFont="1" applyBorder="1" applyAlignment="1">
      <alignment horizontal="center" vertical="center"/>
    </xf>
    <xf numFmtId="0" fontId="13" fillId="3" borderId="4" xfId="0" applyFont="1" applyFill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6" fillId="0" borderId="4" xfId="0" applyFont="1" applyBorder="1"/>
    <xf numFmtId="0" fontId="5" fillId="0" borderId="8" xfId="0" quotePrefix="1" applyFont="1" applyBorder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8" xfId="0" applyFont="1" applyBorder="1"/>
    <xf numFmtId="16" fontId="22" fillId="2" borderId="10" xfId="0" quotePrefix="1" applyNumberFormat="1" applyFont="1" applyFill="1" applyBorder="1" applyAlignment="1">
      <alignment horizontal="center" vertical="center"/>
    </xf>
    <xf numFmtId="0" fontId="22" fillId="2" borderId="10" xfId="0" quotePrefix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0" fillId="2" borderId="10" xfId="0" quotePrefix="1" applyFont="1" applyFill="1" applyBorder="1" applyAlignment="1">
      <alignment horizontal="center" vertical="center"/>
    </xf>
    <xf numFmtId="0" fontId="23" fillId="3" borderId="28" xfId="5" applyFont="1" applyFill="1" applyBorder="1" applyAlignment="1">
      <alignment vertical="center"/>
    </xf>
    <xf numFmtId="0" fontId="23" fillId="0" borderId="28" xfId="5" applyFont="1" applyFill="1" applyBorder="1" applyAlignment="1">
      <alignment horizontal="center" vertical="center"/>
    </xf>
    <xf numFmtId="0" fontId="23" fillId="3" borderId="29" xfId="5" applyFont="1" applyFill="1" applyBorder="1" applyAlignment="1">
      <alignment vertical="center"/>
    </xf>
    <xf numFmtId="0" fontId="23" fillId="0" borderId="29" xfId="5" applyFont="1" applyFill="1" applyBorder="1" applyAlignment="1">
      <alignment horizontal="center" vertical="center"/>
    </xf>
    <xf numFmtId="0" fontId="23" fillId="0" borderId="29" xfId="5" applyFont="1" applyFill="1" applyBorder="1" applyAlignment="1">
      <alignment vertical="center"/>
    </xf>
    <xf numFmtId="0" fontId="23" fillId="3" borderId="29" xfId="5" applyFont="1" applyFill="1" applyBorder="1" applyAlignment="1">
      <alignment vertical="center" wrapText="1"/>
    </xf>
    <xf numFmtId="0" fontId="23" fillId="3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horizontal="center" vertical="center"/>
    </xf>
    <xf numFmtId="0" fontId="23" fillId="0" borderId="2" xfId="5" applyFont="1" applyFill="1" applyBorder="1" applyAlignment="1">
      <alignment vertical="center"/>
    </xf>
    <xf numFmtId="0" fontId="23" fillId="3" borderId="4" xfId="5" applyFont="1" applyFill="1" applyBorder="1" applyAlignment="1">
      <alignment vertical="center"/>
    </xf>
    <xf numFmtId="0" fontId="23" fillId="0" borderId="4" xfId="5" applyFont="1" applyFill="1" applyBorder="1" applyAlignment="1">
      <alignment horizontal="center" vertical="center"/>
    </xf>
    <xf numFmtId="0" fontId="23" fillId="4" borderId="2" xfId="5" applyFont="1" applyFill="1" applyBorder="1" applyAlignment="1">
      <alignment vertical="center"/>
    </xf>
    <xf numFmtId="0" fontId="23" fillId="4" borderId="2" xfId="5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6" fillId="3" borderId="2" xfId="0" applyFont="1" applyFill="1" applyBorder="1"/>
    <xf numFmtId="0" fontId="6" fillId="0" borderId="7" xfId="0" applyFont="1" applyBorder="1" applyAlignment="1">
      <alignment horizontal="center"/>
    </xf>
    <xf numFmtId="0" fontId="23" fillId="5" borderId="2" xfId="5" applyFont="1" applyFill="1" applyBorder="1" applyAlignment="1">
      <alignment vertical="center"/>
    </xf>
    <xf numFmtId="0" fontId="23" fillId="5" borderId="2" xfId="5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/>
    </xf>
    <xf numFmtId="0" fontId="6" fillId="5" borderId="2" xfId="0" applyFont="1" applyFill="1" applyBorder="1" applyAlignment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center" vertical="center" wrapText="1"/>
    </xf>
    <xf numFmtId="0" fontId="17" fillId="2" borderId="26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/>
    </xf>
    <xf numFmtId="1" fontId="6" fillId="5" borderId="7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22" fillId="2" borderId="15" xfId="0" quotePrefix="1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24" fillId="5" borderId="2" xfId="0" applyFont="1" applyFill="1" applyBorder="1" applyAlignment="1">
      <alignment horizontal="center"/>
    </xf>
  </cellXfs>
  <cellStyles count="67">
    <cellStyle name="Normal" xfId="0" builtinId="0"/>
    <cellStyle name="Normal 10" xfId="8"/>
    <cellStyle name="Normal 11" xfId="9"/>
    <cellStyle name="Normal 11 2" xfId="2"/>
    <cellStyle name="Normal 12" xfId="10"/>
    <cellStyle name="Normal 13" xfId="11"/>
    <cellStyle name="Normal 14" xfId="12"/>
    <cellStyle name="Normal 15" xfId="13"/>
    <cellStyle name="Normal 16" xfId="14"/>
    <cellStyle name="Normal 17" xfId="15"/>
    <cellStyle name="Normal 18" xfId="16"/>
    <cellStyle name="Normal 19" xfId="17"/>
    <cellStyle name="Normal 2" xfId="3"/>
    <cellStyle name="Normal 2 2" xfId="4"/>
    <cellStyle name="Normal 2 3" xfId="18"/>
    <cellStyle name="Normal 2 5" xfId="19"/>
    <cellStyle name="Normal 20" xfId="20"/>
    <cellStyle name="Normal 21" xfId="21"/>
    <cellStyle name="Normal 22" xfId="22"/>
    <cellStyle name="Normal 23" xfId="23"/>
    <cellStyle name="Normal 24" xfId="24"/>
    <cellStyle name="Normal 25" xfId="25"/>
    <cellStyle name="Normal 26" xfId="26"/>
    <cellStyle name="Normal 27" xfId="7"/>
    <cellStyle name="Normal 28" xfId="27"/>
    <cellStyle name="Normal 29" xfId="28"/>
    <cellStyle name="Normal 3" xfId="5"/>
    <cellStyle name="Normal 3 2" xfId="6"/>
    <cellStyle name="Normal 3 3" xfId="29"/>
    <cellStyle name="Normal 30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9"/>
    <cellStyle name="Normal 40" xfId="40"/>
    <cellStyle name="Normal 41" xfId="41"/>
    <cellStyle name="Normal 42" xfId="42"/>
    <cellStyle name="Normal 43" xfId="43"/>
    <cellStyle name="Normal 44" xfId="44"/>
    <cellStyle name="Normal 45" xfId="45"/>
    <cellStyle name="Normal 47" xfId="46"/>
    <cellStyle name="Normal 48" xfId="47"/>
    <cellStyle name="Normal 5" xfId="48"/>
    <cellStyle name="Normal 50" xfId="49"/>
    <cellStyle name="Normal 51" xfId="50"/>
    <cellStyle name="Normal 52" xfId="51"/>
    <cellStyle name="Normal 53" xfId="52"/>
    <cellStyle name="Normal 54" xfId="53"/>
    <cellStyle name="Normal 55" xfId="54"/>
    <cellStyle name="Normal 56" xfId="55"/>
    <cellStyle name="Normal 57" xfId="56"/>
    <cellStyle name="Normal 58" xfId="57"/>
    <cellStyle name="Normal 59" xfId="58"/>
    <cellStyle name="Normal 6" xfId="59"/>
    <cellStyle name="Normal 60" xfId="60"/>
    <cellStyle name="Normal 61" xfId="61"/>
    <cellStyle name="Normal 62" xfId="62"/>
    <cellStyle name="Normal 63" xfId="63"/>
    <cellStyle name="Normal 7" xfId="64"/>
    <cellStyle name="Normal 8" xfId="65"/>
    <cellStyle name="Normal 9" xfId="66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'DAFDIR 71-75'!$N$254:$V$254</c:f>
              <c:numCache>
                <c:formatCode>General</c:formatCode>
                <c:ptCount val="9"/>
                <c:pt idx="0">
                  <c:v>0</c:v>
                </c:pt>
                <c:pt idx="3">
                  <c:v>4</c:v>
                </c:pt>
                <c:pt idx="6" formatCode="0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'DAFDIR 71-75'!$N$255:$V$255</c:f>
              <c:numCache>
                <c:formatCode>General</c:formatCode>
                <c:ptCount val="9"/>
                <c:pt idx="0">
                  <c:v>0</c:v>
                </c:pt>
                <c:pt idx="3">
                  <c:v>4</c:v>
                </c:pt>
                <c:pt idx="6" formatCode="0">
                  <c:v>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'DAFDIR 71-75'!#REF!</c:f>
              <c:numCache>
                <c:formatCode>General</c:formatCode>
                <c:ptCount val="9"/>
                <c:pt idx="0">
                  <c:v>0</c:v>
                </c:pt>
                <c:pt idx="3">
                  <c:v>3</c:v>
                </c:pt>
                <c:pt idx="6" formatCode="0">
                  <c:v>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'DAFDIR 71-75'!$N$256:$V$256</c:f>
              <c:numCache>
                <c:formatCode>General</c:formatCode>
                <c:ptCount val="9"/>
                <c:pt idx="0">
                  <c:v>0</c:v>
                </c:pt>
                <c:pt idx="3">
                  <c:v>4</c:v>
                </c:pt>
                <c:pt idx="6" formatCode="0">
                  <c:v>0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'DAFDIR 71-75'!$N$257:$V$257</c:f>
              <c:numCache>
                <c:formatCode>General</c:formatCode>
                <c:ptCount val="9"/>
                <c:pt idx="0">
                  <c:v>0</c:v>
                </c:pt>
                <c:pt idx="3">
                  <c:v>4</c:v>
                </c:pt>
                <c:pt idx="6" formatCode="0">
                  <c:v>0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'DAFDIR 71-75'!$N$258:$V$258</c:f>
              <c:numCache>
                <c:formatCode>General</c:formatCode>
                <c:ptCount val="9"/>
                <c:pt idx="0">
                  <c:v>0</c:v>
                </c:pt>
                <c:pt idx="3">
                  <c:v>4</c:v>
                </c:pt>
                <c:pt idx="6" formatCode="0">
                  <c:v>0</c:v>
                </c:pt>
              </c:numCache>
            </c:numRef>
          </c:val>
        </c:ser>
        <c:ser>
          <c:idx val="6"/>
          <c:order val="6"/>
          <c:invertIfNegative val="0"/>
          <c:val>
            <c:numRef>
              <c:f>'DAFDIR 71-75'!$N$259:$V$259</c:f>
              <c:numCache>
                <c:formatCode>General</c:formatCode>
                <c:ptCount val="9"/>
                <c:pt idx="0">
                  <c:v>0</c:v>
                </c:pt>
                <c:pt idx="3">
                  <c:v>4</c:v>
                </c:pt>
                <c:pt idx="6" formatCode="0">
                  <c:v>0</c:v>
                </c:pt>
              </c:numCache>
            </c:numRef>
          </c:val>
        </c:ser>
        <c:ser>
          <c:idx val="7"/>
          <c:order val="7"/>
          <c:invertIfNegative val="0"/>
          <c:val>
            <c:numRef>
              <c:f>'DAFDIR 71-75'!$N$260:$V$260</c:f>
              <c:numCache>
                <c:formatCode>General</c:formatCode>
                <c:ptCount val="9"/>
                <c:pt idx="0">
                  <c:v>0</c:v>
                </c:pt>
                <c:pt idx="3">
                  <c:v>4</c:v>
                </c:pt>
                <c:pt idx="6" formatCode="0">
                  <c:v>0</c:v>
                </c:pt>
              </c:numCache>
            </c:numRef>
          </c:val>
        </c:ser>
        <c:ser>
          <c:idx val="8"/>
          <c:order val="8"/>
          <c:invertIfNegative val="0"/>
          <c:val>
            <c:numRef>
              <c:f>'DAFDIR 71-75'!$N$261:$V$261</c:f>
              <c:numCache>
                <c:formatCode>General</c:formatCode>
                <c:ptCount val="9"/>
                <c:pt idx="0">
                  <c:v>0</c:v>
                </c:pt>
                <c:pt idx="3">
                  <c:v>4</c:v>
                </c:pt>
                <c:pt idx="6" formatCode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85952"/>
        <c:axId val="194287488"/>
      </c:barChart>
      <c:catAx>
        <c:axId val="1942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87488"/>
        <c:crosses val="autoZero"/>
        <c:auto val="1"/>
        <c:lblAlgn val="ctr"/>
        <c:lblOffset val="100"/>
        <c:noMultiLvlLbl val="0"/>
      </c:catAx>
      <c:valAx>
        <c:axId val="19428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3"/>
  <sheetViews>
    <sheetView tabSelected="1" topLeftCell="A61" workbookViewId="0">
      <selection activeCell="T244" sqref="T244:V244"/>
    </sheetView>
  </sheetViews>
  <sheetFormatPr defaultRowHeight="15" customHeight="1" x14ac:dyDescent="0.25"/>
  <cols>
    <col min="1" max="1" width="3.140625" customWidth="1"/>
    <col min="2" max="2" width="25.7109375" customWidth="1"/>
    <col min="3" max="3" width="3" customWidth="1"/>
    <col min="4" max="13" width="4" customWidth="1"/>
    <col min="14" max="22" width="2.42578125" customWidth="1"/>
  </cols>
  <sheetData>
    <row r="1" spans="1:22" ht="15" customHeight="1" x14ac:dyDescent="0.25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</row>
    <row r="2" spans="1:22" ht="15" customHeight="1" thickBot="1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</row>
    <row r="3" spans="1:22" ht="15" customHeight="1" thickTop="1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1:22" ht="15" customHeight="1" x14ac:dyDescent="0.25">
      <c r="A4" s="150" t="s">
        <v>43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</row>
    <row r="5" spans="1:22" ht="15" customHeight="1" x14ac:dyDescent="0.25">
      <c r="A5" s="150" t="s">
        <v>0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</row>
    <row r="6" spans="1:22" ht="15" customHeight="1" x14ac:dyDescent="0.25">
      <c r="A6" s="2"/>
      <c r="B6" s="2"/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 customHeight="1" x14ac:dyDescent="0.25">
      <c r="A7" s="1"/>
      <c r="B7" s="3" t="s">
        <v>46</v>
      </c>
      <c r="C7" s="3" t="s">
        <v>53</v>
      </c>
      <c r="D7" s="3"/>
      <c r="E7" s="3"/>
      <c r="F7" s="3"/>
      <c r="G7" s="3"/>
      <c r="H7" s="3"/>
      <c r="I7" s="3"/>
      <c r="J7" s="3"/>
      <c r="K7" s="3"/>
      <c r="L7" s="1"/>
      <c r="M7" s="1"/>
      <c r="N7" s="3" t="s">
        <v>1</v>
      </c>
      <c r="O7" s="3"/>
      <c r="P7" s="3"/>
      <c r="R7" s="3" t="s">
        <v>203</v>
      </c>
      <c r="S7" s="4"/>
      <c r="T7" s="3"/>
      <c r="U7" s="3"/>
      <c r="V7" s="3"/>
    </row>
    <row r="8" spans="1:22" ht="15" customHeight="1" x14ac:dyDescent="0.25">
      <c r="A8" s="1"/>
      <c r="B8" s="3" t="s">
        <v>47</v>
      </c>
      <c r="C8" s="3" t="s">
        <v>54</v>
      </c>
      <c r="D8" s="3"/>
      <c r="E8" s="3"/>
      <c r="F8" s="3"/>
      <c r="G8" s="3"/>
      <c r="H8" s="3"/>
      <c r="I8" s="3"/>
      <c r="J8" s="3"/>
      <c r="K8" s="3"/>
      <c r="L8" s="1"/>
      <c r="M8" s="1"/>
      <c r="N8" s="3" t="s">
        <v>2</v>
      </c>
      <c r="O8" s="3"/>
      <c r="P8" s="3"/>
      <c r="R8" s="3" t="s">
        <v>86</v>
      </c>
      <c r="S8" s="3"/>
      <c r="T8" s="3"/>
      <c r="U8" s="3"/>
      <c r="V8" s="3"/>
    </row>
    <row r="9" spans="1:22" ht="15" customHeight="1" thickBot="1" x14ac:dyDescent="0.3">
      <c r="A9" s="5"/>
      <c r="B9" s="5"/>
      <c r="C9" s="5"/>
      <c r="D9" s="3"/>
      <c r="E9" s="5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  <c r="V9" s="3"/>
    </row>
    <row r="10" spans="1:22" ht="15" customHeight="1" thickTop="1" x14ac:dyDescent="0.25">
      <c r="A10" s="151" t="s">
        <v>3</v>
      </c>
      <c r="B10" s="143" t="s">
        <v>4</v>
      </c>
      <c r="C10" s="145" t="s">
        <v>5</v>
      </c>
      <c r="D10" s="130" t="s">
        <v>6</v>
      </c>
      <c r="E10" s="131"/>
      <c r="F10" s="131"/>
      <c r="G10" s="131"/>
      <c r="H10" s="131"/>
      <c r="I10" s="131"/>
      <c r="J10" s="131"/>
      <c r="K10" s="131"/>
      <c r="L10" s="131"/>
      <c r="M10" s="131"/>
      <c r="N10" s="130" t="s">
        <v>7</v>
      </c>
      <c r="O10" s="131"/>
      <c r="P10" s="131"/>
      <c r="Q10" s="131"/>
      <c r="R10" s="131"/>
      <c r="S10" s="131"/>
      <c r="T10" s="131"/>
      <c r="U10" s="131"/>
      <c r="V10" s="132"/>
    </row>
    <row r="11" spans="1:22" ht="15" customHeight="1" thickBot="1" x14ac:dyDescent="0.3">
      <c r="A11" s="152"/>
      <c r="B11" s="144"/>
      <c r="C11" s="146"/>
      <c r="D11" s="21">
        <v>1</v>
      </c>
      <c r="E11" s="21">
        <v>2</v>
      </c>
      <c r="F11" s="21">
        <v>3</v>
      </c>
      <c r="G11" s="21">
        <v>4</v>
      </c>
      <c r="H11" s="21">
        <v>5</v>
      </c>
      <c r="I11" s="21">
        <v>6</v>
      </c>
      <c r="J11" s="21">
        <v>7</v>
      </c>
      <c r="K11" s="21">
        <v>8</v>
      </c>
      <c r="L11" s="21">
        <v>9</v>
      </c>
      <c r="M11" s="21">
        <v>10</v>
      </c>
      <c r="N11" s="133" t="s">
        <v>8</v>
      </c>
      <c r="O11" s="134"/>
      <c r="P11" s="135"/>
      <c r="Q11" s="133" t="s">
        <v>9</v>
      </c>
      <c r="R11" s="134"/>
      <c r="S11" s="135"/>
      <c r="T11" s="133" t="s">
        <v>10</v>
      </c>
      <c r="U11" s="134"/>
      <c r="V11" s="139"/>
    </row>
    <row r="12" spans="1:22" ht="15" customHeight="1" thickTop="1" thickBot="1" x14ac:dyDescent="0.3">
      <c r="A12" s="148" t="s">
        <v>11</v>
      </c>
      <c r="B12" s="149"/>
      <c r="C12" s="20"/>
      <c r="D12" s="94" t="s">
        <v>206</v>
      </c>
      <c r="E12" s="95" t="s">
        <v>207</v>
      </c>
      <c r="F12" s="94" t="s">
        <v>208</v>
      </c>
      <c r="G12" s="95" t="s">
        <v>209</v>
      </c>
      <c r="H12" s="100"/>
      <c r="I12" s="100"/>
      <c r="J12" s="100"/>
      <c r="K12" s="100"/>
      <c r="L12" s="100"/>
      <c r="M12" s="15"/>
      <c r="N12" s="136"/>
      <c r="O12" s="137"/>
      <c r="P12" s="138"/>
      <c r="Q12" s="136"/>
      <c r="R12" s="137"/>
      <c r="S12" s="138"/>
      <c r="T12" s="136"/>
      <c r="U12" s="137"/>
      <c r="V12" s="140"/>
    </row>
    <row r="13" spans="1:22" ht="15" customHeight="1" thickTop="1" x14ac:dyDescent="0.25">
      <c r="A13" s="81" t="s">
        <v>12</v>
      </c>
      <c r="B13" s="101" t="s">
        <v>56</v>
      </c>
      <c r="C13" s="102" t="s">
        <v>13</v>
      </c>
      <c r="D13" s="114">
        <v>1</v>
      </c>
      <c r="E13" s="114">
        <v>1</v>
      </c>
      <c r="F13" s="114">
        <v>1</v>
      </c>
      <c r="G13" s="114">
        <v>1</v>
      </c>
      <c r="H13" s="98"/>
      <c r="I13" s="98"/>
      <c r="J13" s="98"/>
      <c r="K13" s="116"/>
      <c r="L13" s="116"/>
      <c r="M13" s="22"/>
      <c r="N13" s="129">
        <f>SUM(D13:L13)</f>
        <v>4</v>
      </c>
      <c r="O13" s="129"/>
      <c r="P13" s="129"/>
      <c r="Q13" s="129">
        <f>4-N13</f>
        <v>0</v>
      </c>
      <c r="R13" s="129"/>
      <c r="S13" s="129"/>
      <c r="T13" s="147">
        <f>N13/4*100</f>
        <v>100</v>
      </c>
      <c r="U13" s="147"/>
      <c r="V13" s="147"/>
    </row>
    <row r="14" spans="1:22" ht="15" customHeight="1" x14ac:dyDescent="0.25">
      <c r="A14" s="81" t="s">
        <v>14</v>
      </c>
      <c r="B14" s="103" t="s">
        <v>57</v>
      </c>
      <c r="C14" s="104" t="s">
        <v>13</v>
      </c>
      <c r="D14" s="114">
        <v>1</v>
      </c>
      <c r="E14" s="114">
        <v>1</v>
      </c>
      <c r="F14" s="114">
        <v>1</v>
      </c>
      <c r="G14" s="114">
        <v>1</v>
      </c>
      <c r="H14" s="116"/>
      <c r="I14" s="116"/>
      <c r="J14" s="116"/>
      <c r="K14" s="116"/>
      <c r="L14" s="116"/>
      <c r="M14" s="24"/>
      <c r="N14" s="129">
        <f t="shared" ref="N14:N42" si="0">SUM(D14:L14)</f>
        <v>4</v>
      </c>
      <c r="O14" s="129"/>
      <c r="P14" s="129"/>
      <c r="Q14" s="129">
        <f t="shared" ref="Q14:Q42" si="1">4-N14</f>
        <v>0</v>
      </c>
      <c r="R14" s="129"/>
      <c r="S14" s="129"/>
      <c r="T14" s="147">
        <f t="shared" ref="T14:T42" si="2">N14/4*100</f>
        <v>100</v>
      </c>
      <c r="U14" s="147"/>
      <c r="V14" s="147"/>
    </row>
    <row r="15" spans="1:22" ht="15" customHeight="1" x14ac:dyDescent="0.25">
      <c r="A15" s="81" t="s">
        <v>16</v>
      </c>
      <c r="B15" s="105" t="s">
        <v>58</v>
      </c>
      <c r="C15" s="104" t="s">
        <v>15</v>
      </c>
      <c r="D15" s="114">
        <v>1</v>
      </c>
      <c r="E15" s="114">
        <v>1</v>
      </c>
      <c r="F15" s="114">
        <v>1</v>
      </c>
      <c r="G15" s="114">
        <v>1</v>
      </c>
      <c r="H15" s="116"/>
      <c r="I15" s="116"/>
      <c r="J15" s="116"/>
      <c r="K15" s="116"/>
      <c r="L15" s="116"/>
      <c r="M15" s="24"/>
      <c r="N15" s="129">
        <f t="shared" si="0"/>
        <v>4</v>
      </c>
      <c r="O15" s="129"/>
      <c r="P15" s="129"/>
      <c r="Q15" s="129">
        <f t="shared" si="1"/>
        <v>0</v>
      </c>
      <c r="R15" s="129"/>
      <c r="S15" s="129"/>
      <c r="T15" s="147">
        <f t="shared" si="2"/>
        <v>100</v>
      </c>
      <c r="U15" s="147"/>
      <c r="V15" s="147"/>
    </row>
    <row r="16" spans="1:22" ht="15" customHeight="1" x14ac:dyDescent="0.25">
      <c r="A16" s="81" t="s">
        <v>17</v>
      </c>
      <c r="B16" s="103" t="s">
        <v>59</v>
      </c>
      <c r="C16" s="104" t="s">
        <v>15</v>
      </c>
      <c r="D16" s="114">
        <v>1</v>
      </c>
      <c r="E16" s="114">
        <v>1</v>
      </c>
      <c r="F16" s="114">
        <v>1</v>
      </c>
      <c r="G16" s="114">
        <v>1</v>
      </c>
      <c r="H16" s="116"/>
      <c r="I16" s="116"/>
      <c r="J16" s="116"/>
      <c r="K16" s="116"/>
      <c r="L16" s="116"/>
      <c r="M16" s="24"/>
      <c r="N16" s="129">
        <f t="shared" si="0"/>
        <v>4</v>
      </c>
      <c r="O16" s="129"/>
      <c r="P16" s="129"/>
      <c r="Q16" s="129">
        <f t="shared" si="1"/>
        <v>0</v>
      </c>
      <c r="R16" s="129"/>
      <c r="S16" s="129"/>
      <c r="T16" s="147">
        <f t="shared" si="2"/>
        <v>100</v>
      </c>
      <c r="U16" s="147"/>
      <c r="V16" s="147"/>
    </row>
    <row r="17" spans="1:22" ht="15" customHeight="1" x14ac:dyDescent="0.25">
      <c r="A17" s="81" t="s">
        <v>18</v>
      </c>
      <c r="B17" s="103" t="s">
        <v>60</v>
      </c>
      <c r="C17" s="104" t="s">
        <v>15</v>
      </c>
      <c r="D17" s="114">
        <v>1</v>
      </c>
      <c r="E17" s="114">
        <v>1</v>
      </c>
      <c r="F17" s="114">
        <v>1</v>
      </c>
      <c r="G17" s="114">
        <v>1</v>
      </c>
      <c r="H17" s="116"/>
      <c r="I17" s="116"/>
      <c r="J17" s="116"/>
      <c r="K17" s="116"/>
      <c r="L17" s="116"/>
      <c r="M17" s="24"/>
      <c r="N17" s="129">
        <f t="shared" si="0"/>
        <v>4</v>
      </c>
      <c r="O17" s="129"/>
      <c r="P17" s="129"/>
      <c r="Q17" s="129">
        <f t="shared" si="1"/>
        <v>0</v>
      </c>
      <c r="R17" s="129"/>
      <c r="S17" s="129"/>
      <c r="T17" s="147">
        <f t="shared" si="2"/>
        <v>100</v>
      </c>
      <c r="U17" s="147"/>
      <c r="V17" s="147"/>
    </row>
    <row r="18" spans="1:22" ht="15" customHeight="1" x14ac:dyDescent="0.25">
      <c r="A18" s="81" t="s">
        <v>19</v>
      </c>
      <c r="B18" s="103" t="s">
        <v>61</v>
      </c>
      <c r="C18" s="104" t="s">
        <v>13</v>
      </c>
      <c r="D18" s="114">
        <v>1</v>
      </c>
      <c r="E18" s="114">
        <v>1</v>
      </c>
      <c r="F18" s="114">
        <v>1</v>
      </c>
      <c r="G18" s="114">
        <v>1</v>
      </c>
      <c r="H18" s="116"/>
      <c r="I18" s="116"/>
      <c r="J18" s="116"/>
      <c r="K18" s="116"/>
      <c r="L18" s="116"/>
      <c r="M18" s="24"/>
      <c r="N18" s="129">
        <f t="shared" si="0"/>
        <v>4</v>
      </c>
      <c r="O18" s="129"/>
      <c r="P18" s="129"/>
      <c r="Q18" s="129">
        <f t="shared" si="1"/>
        <v>0</v>
      </c>
      <c r="R18" s="129"/>
      <c r="S18" s="129"/>
      <c r="T18" s="147">
        <f t="shared" si="2"/>
        <v>100</v>
      </c>
      <c r="U18" s="147"/>
      <c r="V18" s="147"/>
    </row>
    <row r="19" spans="1:22" ht="15" customHeight="1" x14ac:dyDescent="0.25">
      <c r="A19" s="81" t="s">
        <v>20</v>
      </c>
      <c r="B19" s="103" t="s">
        <v>62</v>
      </c>
      <c r="C19" s="104" t="s">
        <v>13</v>
      </c>
      <c r="D19" s="114">
        <v>1</v>
      </c>
      <c r="E19" s="114">
        <v>1</v>
      </c>
      <c r="F19" s="114">
        <v>1</v>
      </c>
      <c r="G19" s="114">
        <v>1</v>
      </c>
      <c r="H19" s="116"/>
      <c r="I19" s="116"/>
      <c r="J19" s="116"/>
      <c r="K19" s="116"/>
      <c r="L19" s="116"/>
      <c r="M19" s="24"/>
      <c r="N19" s="129">
        <f t="shared" si="0"/>
        <v>4</v>
      </c>
      <c r="O19" s="129"/>
      <c r="P19" s="129"/>
      <c r="Q19" s="129">
        <f t="shared" si="1"/>
        <v>0</v>
      </c>
      <c r="R19" s="129"/>
      <c r="S19" s="129"/>
      <c r="T19" s="147">
        <f t="shared" si="2"/>
        <v>100</v>
      </c>
      <c r="U19" s="147"/>
      <c r="V19" s="147"/>
    </row>
    <row r="20" spans="1:22" ht="15" customHeight="1" x14ac:dyDescent="0.25">
      <c r="A20" s="81" t="s">
        <v>21</v>
      </c>
      <c r="B20" s="105" t="s">
        <v>63</v>
      </c>
      <c r="C20" s="104" t="s">
        <v>15</v>
      </c>
      <c r="D20" s="114"/>
      <c r="E20" s="114"/>
      <c r="F20" s="114"/>
      <c r="G20" s="114"/>
      <c r="H20" s="116"/>
      <c r="I20" s="116"/>
      <c r="J20" s="116"/>
      <c r="K20" s="116"/>
      <c r="L20" s="116"/>
      <c r="M20" s="24"/>
      <c r="N20" s="129">
        <f t="shared" si="0"/>
        <v>0</v>
      </c>
      <c r="O20" s="129"/>
      <c r="P20" s="129"/>
      <c r="Q20" s="129">
        <f t="shared" si="1"/>
        <v>4</v>
      </c>
      <c r="R20" s="129"/>
      <c r="S20" s="129"/>
      <c r="T20" s="147">
        <f t="shared" si="2"/>
        <v>0</v>
      </c>
      <c r="U20" s="147"/>
      <c r="V20" s="147"/>
    </row>
    <row r="21" spans="1:22" ht="15" customHeight="1" x14ac:dyDescent="0.25">
      <c r="A21" s="81" t="s">
        <v>22</v>
      </c>
      <c r="B21" s="103" t="s">
        <v>64</v>
      </c>
      <c r="C21" s="104" t="s">
        <v>15</v>
      </c>
      <c r="D21" s="114">
        <v>1</v>
      </c>
      <c r="E21" s="114">
        <v>1</v>
      </c>
      <c r="F21" s="114">
        <v>1</v>
      </c>
      <c r="G21" s="114">
        <v>1</v>
      </c>
      <c r="H21" s="116"/>
      <c r="I21" s="116"/>
      <c r="J21" s="116"/>
      <c r="K21" s="116"/>
      <c r="L21" s="116"/>
      <c r="M21" s="24"/>
      <c r="N21" s="129">
        <f t="shared" si="0"/>
        <v>4</v>
      </c>
      <c r="O21" s="129"/>
      <c r="P21" s="129"/>
      <c r="Q21" s="129">
        <f t="shared" si="1"/>
        <v>0</v>
      </c>
      <c r="R21" s="129"/>
      <c r="S21" s="129"/>
      <c r="T21" s="147">
        <f t="shared" si="2"/>
        <v>100</v>
      </c>
      <c r="U21" s="147"/>
      <c r="V21" s="147"/>
    </row>
    <row r="22" spans="1:22" ht="15" customHeight="1" x14ac:dyDescent="0.25">
      <c r="A22" s="81" t="s">
        <v>23</v>
      </c>
      <c r="B22" s="103" t="s">
        <v>65</v>
      </c>
      <c r="C22" s="104" t="s">
        <v>15</v>
      </c>
      <c r="D22" s="114">
        <v>1</v>
      </c>
      <c r="E22" s="114">
        <v>1</v>
      </c>
      <c r="F22" s="114">
        <v>1</v>
      </c>
      <c r="G22" s="114">
        <v>1</v>
      </c>
      <c r="H22" s="116"/>
      <c r="I22" s="116"/>
      <c r="J22" s="116"/>
      <c r="K22" s="116"/>
      <c r="L22" s="116"/>
      <c r="M22" s="24"/>
      <c r="N22" s="129">
        <f t="shared" si="0"/>
        <v>4</v>
      </c>
      <c r="O22" s="129"/>
      <c r="P22" s="129"/>
      <c r="Q22" s="129">
        <f t="shared" si="1"/>
        <v>0</v>
      </c>
      <c r="R22" s="129"/>
      <c r="S22" s="129"/>
      <c r="T22" s="147">
        <f t="shared" si="2"/>
        <v>100</v>
      </c>
      <c r="U22" s="147"/>
      <c r="V22" s="147"/>
    </row>
    <row r="23" spans="1:22" ht="15" customHeight="1" x14ac:dyDescent="0.25">
      <c r="A23" s="81" t="s">
        <v>24</v>
      </c>
      <c r="B23" s="103" t="s">
        <v>66</v>
      </c>
      <c r="C23" s="104" t="s">
        <v>13</v>
      </c>
      <c r="D23" s="114">
        <v>1</v>
      </c>
      <c r="E23" s="114">
        <v>1</v>
      </c>
      <c r="F23" s="114">
        <v>1</v>
      </c>
      <c r="G23" s="114">
        <v>1</v>
      </c>
      <c r="H23" s="116"/>
      <c r="I23" s="116"/>
      <c r="J23" s="116"/>
      <c r="K23" s="116"/>
      <c r="L23" s="116"/>
      <c r="M23" s="24"/>
      <c r="N23" s="129">
        <f t="shared" si="0"/>
        <v>4</v>
      </c>
      <c r="O23" s="129"/>
      <c r="P23" s="129"/>
      <c r="Q23" s="129">
        <f t="shared" si="1"/>
        <v>0</v>
      </c>
      <c r="R23" s="129"/>
      <c r="S23" s="129"/>
      <c r="T23" s="147">
        <f t="shared" si="2"/>
        <v>100</v>
      </c>
      <c r="U23" s="147"/>
      <c r="V23" s="147"/>
    </row>
    <row r="24" spans="1:22" ht="15" customHeight="1" x14ac:dyDescent="0.25">
      <c r="A24" s="81" t="s">
        <v>25</v>
      </c>
      <c r="B24" s="103" t="s">
        <v>67</v>
      </c>
      <c r="C24" s="104" t="s">
        <v>13</v>
      </c>
      <c r="D24" s="114">
        <v>1</v>
      </c>
      <c r="E24" s="114">
        <v>1</v>
      </c>
      <c r="F24" s="114">
        <v>1</v>
      </c>
      <c r="G24" s="114">
        <v>1</v>
      </c>
      <c r="H24" s="116"/>
      <c r="I24" s="116"/>
      <c r="J24" s="116"/>
      <c r="K24" s="116"/>
      <c r="L24" s="116"/>
      <c r="M24" s="24"/>
      <c r="N24" s="129">
        <f t="shared" si="0"/>
        <v>4</v>
      </c>
      <c r="O24" s="129"/>
      <c r="P24" s="129"/>
      <c r="Q24" s="129">
        <f t="shared" si="1"/>
        <v>0</v>
      </c>
      <c r="R24" s="129"/>
      <c r="S24" s="129"/>
      <c r="T24" s="147">
        <f t="shared" si="2"/>
        <v>100</v>
      </c>
      <c r="U24" s="147"/>
      <c r="V24" s="147"/>
    </row>
    <row r="25" spans="1:22" ht="15" customHeight="1" x14ac:dyDescent="0.25">
      <c r="A25" s="81" t="s">
        <v>26</v>
      </c>
      <c r="B25" s="103" t="s">
        <v>68</v>
      </c>
      <c r="C25" s="104" t="s">
        <v>13</v>
      </c>
      <c r="D25" s="114">
        <v>1</v>
      </c>
      <c r="E25" s="114">
        <v>1</v>
      </c>
      <c r="F25" s="114">
        <v>1</v>
      </c>
      <c r="G25" s="114">
        <v>1</v>
      </c>
      <c r="H25" s="116"/>
      <c r="I25" s="116"/>
      <c r="J25" s="116"/>
      <c r="K25" s="116"/>
      <c r="L25" s="116"/>
      <c r="M25" s="24"/>
      <c r="N25" s="129">
        <f t="shared" si="0"/>
        <v>4</v>
      </c>
      <c r="O25" s="129"/>
      <c r="P25" s="129"/>
      <c r="Q25" s="129">
        <f t="shared" si="1"/>
        <v>0</v>
      </c>
      <c r="R25" s="129"/>
      <c r="S25" s="129"/>
      <c r="T25" s="147">
        <f t="shared" si="2"/>
        <v>100</v>
      </c>
      <c r="U25" s="147"/>
      <c r="V25" s="147"/>
    </row>
    <row r="26" spans="1:22" ht="15" customHeight="1" x14ac:dyDescent="0.25">
      <c r="A26" s="81" t="s">
        <v>27</v>
      </c>
      <c r="B26" s="103" t="s">
        <v>69</v>
      </c>
      <c r="C26" s="104" t="s">
        <v>13</v>
      </c>
      <c r="D26" s="114"/>
      <c r="E26" s="114">
        <v>1</v>
      </c>
      <c r="F26" s="114">
        <v>1</v>
      </c>
      <c r="G26" s="114">
        <v>1</v>
      </c>
      <c r="H26" s="116"/>
      <c r="I26" s="116"/>
      <c r="J26" s="116"/>
      <c r="K26" s="116"/>
      <c r="L26" s="116"/>
      <c r="M26" s="24"/>
      <c r="N26" s="129">
        <f t="shared" si="0"/>
        <v>3</v>
      </c>
      <c r="O26" s="129"/>
      <c r="P26" s="129"/>
      <c r="Q26" s="129">
        <f t="shared" si="1"/>
        <v>1</v>
      </c>
      <c r="R26" s="129"/>
      <c r="S26" s="129"/>
      <c r="T26" s="147">
        <f t="shared" si="2"/>
        <v>75</v>
      </c>
      <c r="U26" s="147"/>
      <c r="V26" s="147"/>
    </row>
    <row r="27" spans="1:22" ht="15" customHeight="1" x14ac:dyDescent="0.25">
      <c r="A27" s="81" t="s">
        <v>28</v>
      </c>
      <c r="B27" s="105" t="s">
        <v>70</v>
      </c>
      <c r="C27" s="104" t="s">
        <v>13</v>
      </c>
      <c r="D27" s="114"/>
      <c r="E27" s="114"/>
      <c r="F27" s="114"/>
      <c r="G27" s="114"/>
      <c r="H27" s="116"/>
      <c r="I27" s="116"/>
      <c r="J27" s="116"/>
      <c r="K27" s="116"/>
      <c r="L27" s="116"/>
      <c r="M27" s="24"/>
      <c r="N27" s="129">
        <f t="shared" si="0"/>
        <v>0</v>
      </c>
      <c r="O27" s="129"/>
      <c r="P27" s="129"/>
      <c r="Q27" s="129">
        <f t="shared" si="1"/>
        <v>4</v>
      </c>
      <c r="R27" s="129"/>
      <c r="S27" s="129"/>
      <c r="T27" s="147">
        <f t="shared" si="2"/>
        <v>0</v>
      </c>
      <c r="U27" s="147"/>
      <c r="V27" s="147"/>
    </row>
    <row r="28" spans="1:22" ht="15" customHeight="1" x14ac:dyDescent="0.25">
      <c r="A28" s="81" t="s">
        <v>29</v>
      </c>
      <c r="B28" s="105" t="s">
        <v>71</v>
      </c>
      <c r="C28" s="104" t="s">
        <v>13</v>
      </c>
      <c r="D28" s="114">
        <v>1</v>
      </c>
      <c r="E28" s="114">
        <v>1</v>
      </c>
      <c r="F28" s="114">
        <v>1</v>
      </c>
      <c r="G28" s="114">
        <v>1</v>
      </c>
      <c r="H28" s="116"/>
      <c r="I28" s="116"/>
      <c r="J28" s="116"/>
      <c r="K28" s="116"/>
      <c r="L28" s="116"/>
      <c r="M28" s="24"/>
      <c r="N28" s="129">
        <f t="shared" si="0"/>
        <v>4</v>
      </c>
      <c r="O28" s="129"/>
      <c r="P28" s="129"/>
      <c r="Q28" s="129">
        <f t="shared" si="1"/>
        <v>0</v>
      </c>
      <c r="R28" s="129"/>
      <c r="S28" s="129"/>
      <c r="T28" s="147">
        <f t="shared" si="2"/>
        <v>100</v>
      </c>
      <c r="U28" s="147"/>
      <c r="V28" s="147"/>
    </row>
    <row r="29" spans="1:22" ht="15" customHeight="1" x14ac:dyDescent="0.25">
      <c r="A29" s="81" t="s">
        <v>30</v>
      </c>
      <c r="B29" s="103" t="s">
        <v>72</v>
      </c>
      <c r="C29" s="104" t="s">
        <v>13</v>
      </c>
      <c r="D29" s="114">
        <v>1</v>
      </c>
      <c r="E29" s="114">
        <v>1</v>
      </c>
      <c r="F29" s="114">
        <v>1</v>
      </c>
      <c r="G29" s="114">
        <v>1</v>
      </c>
      <c r="H29" s="116"/>
      <c r="I29" s="116"/>
      <c r="J29" s="116"/>
      <c r="K29" s="116"/>
      <c r="L29" s="116"/>
      <c r="M29" s="24"/>
      <c r="N29" s="129">
        <f t="shared" si="0"/>
        <v>4</v>
      </c>
      <c r="O29" s="129"/>
      <c r="P29" s="129"/>
      <c r="Q29" s="129">
        <f t="shared" si="1"/>
        <v>0</v>
      </c>
      <c r="R29" s="129"/>
      <c r="S29" s="129"/>
      <c r="T29" s="147">
        <f t="shared" si="2"/>
        <v>100</v>
      </c>
      <c r="U29" s="147"/>
      <c r="V29" s="147"/>
    </row>
    <row r="30" spans="1:22" ht="15" customHeight="1" x14ac:dyDescent="0.25">
      <c r="A30" s="81" t="s">
        <v>31</v>
      </c>
      <c r="B30" s="103" t="s">
        <v>73</v>
      </c>
      <c r="C30" s="104" t="s">
        <v>13</v>
      </c>
      <c r="D30" s="114">
        <v>1</v>
      </c>
      <c r="E30" s="114">
        <v>1</v>
      </c>
      <c r="F30" s="114">
        <v>1</v>
      </c>
      <c r="G30" s="114">
        <v>1</v>
      </c>
      <c r="H30" s="116"/>
      <c r="I30" s="116"/>
      <c r="J30" s="116"/>
      <c r="K30" s="116"/>
      <c r="L30" s="116"/>
      <c r="M30" s="24"/>
      <c r="N30" s="129">
        <f t="shared" si="0"/>
        <v>4</v>
      </c>
      <c r="O30" s="129"/>
      <c r="P30" s="129"/>
      <c r="Q30" s="129">
        <f t="shared" si="1"/>
        <v>0</v>
      </c>
      <c r="R30" s="129"/>
      <c r="S30" s="129"/>
      <c r="T30" s="147">
        <f t="shared" si="2"/>
        <v>100</v>
      </c>
      <c r="U30" s="147"/>
      <c r="V30" s="147"/>
    </row>
    <row r="31" spans="1:22" ht="15" customHeight="1" x14ac:dyDescent="0.25">
      <c r="A31" s="81" t="s">
        <v>32</v>
      </c>
      <c r="B31" s="103" t="s">
        <v>74</v>
      </c>
      <c r="C31" s="104" t="s">
        <v>13</v>
      </c>
      <c r="D31" s="114">
        <v>1</v>
      </c>
      <c r="E31" s="114">
        <v>1</v>
      </c>
      <c r="F31" s="114">
        <v>1</v>
      </c>
      <c r="G31" s="114">
        <v>1</v>
      </c>
      <c r="H31" s="116"/>
      <c r="I31" s="116"/>
      <c r="J31" s="116"/>
      <c r="K31" s="116"/>
      <c r="L31" s="116"/>
      <c r="M31" s="25"/>
      <c r="N31" s="129">
        <f t="shared" si="0"/>
        <v>4</v>
      </c>
      <c r="O31" s="129"/>
      <c r="P31" s="129"/>
      <c r="Q31" s="129">
        <f t="shared" si="1"/>
        <v>0</v>
      </c>
      <c r="R31" s="129"/>
      <c r="S31" s="129"/>
      <c r="T31" s="147">
        <f t="shared" si="2"/>
        <v>100</v>
      </c>
      <c r="U31" s="147"/>
      <c r="V31" s="147"/>
    </row>
    <row r="32" spans="1:22" ht="15" customHeight="1" x14ac:dyDescent="0.25">
      <c r="A32" s="81" t="s">
        <v>33</v>
      </c>
      <c r="B32" s="103" t="s">
        <v>75</v>
      </c>
      <c r="C32" s="104" t="s">
        <v>15</v>
      </c>
      <c r="D32" s="114">
        <v>1</v>
      </c>
      <c r="E32" s="114">
        <v>1</v>
      </c>
      <c r="F32" s="114">
        <v>1</v>
      </c>
      <c r="G32" s="114"/>
      <c r="H32" s="116"/>
      <c r="I32" s="116"/>
      <c r="J32" s="116"/>
      <c r="K32" s="116"/>
      <c r="L32" s="116"/>
      <c r="M32" s="25"/>
      <c r="N32" s="129">
        <f t="shared" si="0"/>
        <v>3</v>
      </c>
      <c r="O32" s="129"/>
      <c r="P32" s="129"/>
      <c r="Q32" s="129">
        <f t="shared" si="1"/>
        <v>1</v>
      </c>
      <c r="R32" s="129"/>
      <c r="S32" s="129"/>
      <c r="T32" s="147">
        <f t="shared" si="2"/>
        <v>75</v>
      </c>
      <c r="U32" s="147"/>
      <c r="V32" s="147"/>
    </row>
    <row r="33" spans="1:22" ht="15" customHeight="1" x14ac:dyDescent="0.25">
      <c r="A33" s="81" t="s">
        <v>34</v>
      </c>
      <c r="B33" s="105" t="s">
        <v>76</v>
      </c>
      <c r="C33" s="104" t="s">
        <v>15</v>
      </c>
      <c r="D33" s="114">
        <v>1</v>
      </c>
      <c r="E33" s="114">
        <v>1</v>
      </c>
      <c r="F33" s="114">
        <v>1</v>
      </c>
      <c r="G33" s="114"/>
      <c r="H33" s="116"/>
      <c r="I33" s="116"/>
      <c r="J33" s="116"/>
      <c r="K33" s="116"/>
      <c r="L33" s="116"/>
      <c r="M33" s="25"/>
      <c r="N33" s="129">
        <f t="shared" si="0"/>
        <v>3</v>
      </c>
      <c r="O33" s="129"/>
      <c r="P33" s="129"/>
      <c r="Q33" s="129">
        <f t="shared" si="1"/>
        <v>1</v>
      </c>
      <c r="R33" s="129"/>
      <c r="S33" s="129"/>
      <c r="T33" s="147">
        <f t="shared" si="2"/>
        <v>75</v>
      </c>
      <c r="U33" s="147"/>
      <c r="V33" s="147"/>
    </row>
    <row r="34" spans="1:22" ht="15" customHeight="1" x14ac:dyDescent="0.25">
      <c r="A34" s="81" t="s">
        <v>35</v>
      </c>
      <c r="B34" s="103" t="s">
        <v>77</v>
      </c>
      <c r="C34" s="104" t="s">
        <v>15</v>
      </c>
      <c r="D34" s="114">
        <v>1</v>
      </c>
      <c r="E34" s="114">
        <v>1</v>
      </c>
      <c r="F34" s="114">
        <v>1</v>
      </c>
      <c r="G34" s="114">
        <v>1</v>
      </c>
      <c r="H34" s="116"/>
      <c r="I34" s="116"/>
      <c r="J34" s="116"/>
      <c r="K34" s="116"/>
      <c r="L34" s="116"/>
      <c r="M34" s="25"/>
      <c r="N34" s="129">
        <f t="shared" si="0"/>
        <v>4</v>
      </c>
      <c r="O34" s="129"/>
      <c r="P34" s="129"/>
      <c r="Q34" s="129">
        <f t="shared" si="1"/>
        <v>0</v>
      </c>
      <c r="R34" s="129"/>
      <c r="S34" s="129"/>
      <c r="T34" s="147">
        <f t="shared" si="2"/>
        <v>100</v>
      </c>
      <c r="U34" s="147"/>
      <c r="V34" s="147"/>
    </row>
    <row r="35" spans="1:22" ht="15" customHeight="1" x14ac:dyDescent="0.25">
      <c r="A35" s="81" t="s">
        <v>36</v>
      </c>
      <c r="B35" s="103" t="s">
        <v>78</v>
      </c>
      <c r="C35" s="104" t="s">
        <v>15</v>
      </c>
      <c r="D35" s="114">
        <v>1</v>
      </c>
      <c r="E35" s="114">
        <v>1</v>
      </c>
      <c r="F35" s="114">
        <v>1</v>
      </c>
      <c r="G35" s="114">
        <v>1</v>
      </c>
      <c r="H35" s="116"/>
      <c r="I35" s="116"/>
      <c r="J35" s="116"/>
      <c r="K35" s="116"/>
      <c r="L35" s="116"/>
      <c r="M35" s="17"/>
      <c r="N35" s="129">
        <f t="shared" si="0"/>
        <v>4</v>
      </c>
      <c r="O35" s="129"/>
      <c r="P35" s="129"/>
      <c r="Q35" s="129">
        <f t="shared" si="1"/>
        <v>0</v>
      </c>
      <c r="R35" s="129"/>
      <c r="S35" s="129"/>
      <c r="T35" s="147">
        <f t="shared" si="2"/>
        <v>100</v>
      </c>
      <c r="U35" s="147"/>
      <c r="V35" s="147"/>
    </row>
    <row r="36" spans="1:22" ht="15" customHeight="1" x14ac:dyDescent="0.25">
      <c r="A36" s="81" t="s">
        <v>37</v>
      </c>
      <c r="B36" s="103" t="s">
        <v>79</v>
      </c>
      <c r="C36" s="104" t="s">
        <v>15</v>
      </c>
      <c r="D36" s="114">
        <v>1</v>
      </c>
      <c r="E36" s="114">
        <v>1</v>
      </c>
      <c r="F36" s="114">
        <v>1</v>
      </c>
      <c r="G36" s="114">
        <v>1</v>
      </c>
      <c r="H36" s="116"/>
      <c r="I36" s="116"/>
      <c r="J36" s="116"/>
      <c r="K36" s="116"/>
      <c r="L36" s="116"/>
      <c r="M36" s="17"/>
      <c r="N36" s="129">
        <f t="shared" si="0"/>
        <v>4</v>
      </c>
      <c r="O36" s="129"/>
      <c r="P36" s="129"/>
      <c r="Q36" s="129">
        <f t="shared" si="1"/>
        <v>0</v>
      </c>
      <c r="R36" s="129"/>
      <c r="S36" s="129"/>
      <c r="T36" s="147">
        <f t="shared" si="2"/>
        <v>100</v>
      </c>
      <c r="U36" s="147"/>
      <c r="V36" s="147"/>
    </row>
    <row r="37" spans="1:22" ht="15" customHeight="1" x14ac:dyDescent="0.25">
      <c r="A37" s="81" t="s">
        <v>38</v>
      </c>
      <c r="B37" s="103" t="s">
        <v>80</v>
      </c>
      <c r="C37" s="104" t="s">
        <v>13</v>
      </c>
      <c r="D37" s="114">
        <v>1</v>
      </c>
      <c r="E37" s="114">
        <v>1</v>
      </c>
      <c r="F37" s="114">
        <v>1</v>
      </c>
      <c r="G37" s="114">
        <v>1</v>
      </c>
      <c r="H37" s="116"/>
      <c r="I37" s="116"/>
      <c r="J37" s="116"/>
      <c r="K37" s="116"/>
      <c r="L37" s="116"/>
      <c r="M37" s="17"/>
      <c r="N37" s="129">
        <f t="shared" si="0"/>
        <v>4</v>
      </c>
      <c r="O37" s="129"/>
      <c r="P37" s="129"/>
      <c r="Q37" s="129">
        <f t="shared" si="1"/>
        <v>0</v>
      </c>
      <c r="R37" s="129"/>
      <c r="S37" s="129"/>
      <c r="T37" s="147">
        <f t="shared" si="2"/>
        <v>100</v>
      </c>
      <c r="U37" s="147"/>
      <c r="V37" s="147"/>
    </row>
    <row r="38" spans="1:22" ht="15" customHeight="1" x14ac:dyDescent="0.25">
      <c r="A38" s="81" t="s">
        <v>39</v>
      </c>
      <c r="B38" s="103" t="s">
        <v>81</v>
      </c>
      <c r="C38" s="104" t="s">
        <v>13</v>
      </c>
      <c r="D38" s="114">
        <v>1</v>
      </c>
      <c r="E38" s="114">
        <v>1</v>
      </c>
      <c r="F38" s="114">
        <v>1</v>
      </c>
      <c r="G38" s="114">
        <v>1</v>
      </c>
      <c r="H38" s="116"/>
      <c r="I38" s="116"/>
      <c r="J38" s="116"/>
      <c r="K38" s="116"/>
      <c r="L38" s="116"/>
      <c r="M38" s="17"/>
      <c r="N38" s="129">
        <f t="shared" si="0"/>
        <v>4</v>
      </c>
      <c r="O38" s="129"/>
      <c r="P38" s="129"/>
      <c r="Q38" s="129">
        <f t="shared" si="1"/>
        <v>0</v>
      </c>
      <c r="R38" s="129"/>
      <c r="S38" s="129"/>
      <c r="T38" s="147">
        <f t="shared" si="2"/>
        <v>100</v>
      </c>
      <c r="U38" s="147"/>
      <c r="V38" s="147"/>
    </row>
    <row r="39" spans="1:22" ht="21" customHeight="1" x14ac:dyDescent="0.25">
      <c r="A39" s="81" t="s">
        <v>40</v>
      </c>
      <c r="B39" s="106" t="s">
        <v>82</v>
      </c>
      <c r="C39" s="104" t="s">
        <v>13</v>
      </c>
      <c r="D39" s="114">
        <v>1</v>
      </c>
      <c r="E39" s="114">
        <v>1</v>
      </c>
      <c r="F39" s="114">
        <v>1</v>
      </c>
      <c r="G39" s="114">
        <v>1</v>
      </c>
      <c r="H39" s="116"/>
      <c r="I39" s="116"/>
      <c r="J39" s="116"/>
      <c r="K39" s="116"/>
      <c r="L39" s="116"/>
      <c r="M39" s="25"/>
      <c r="N39" s="129">
        <f t="shared" si="0"/>
        <v>4</v>
      </c>
      <c r="O39" s="129"/>
      <c r="P39" s="129"/>
      <c r="Q39" s="129">
        <f t="shared" si="1"/>
        <v>0</v>
      </c>
      <c r="R39" s="129"/>
      <c r="S39" s="129"/>
      <c r="T39" s="147">
        <f t="shared" si="2"/>
        <v>100</v>
      </c>
      <c r="U39" s="147"/>
      <c r="V39" s="147"/>
    </row>
    <row r="40" spans="1:22" ht="15" customHeight="1" x14ac:dyDescent="0.25">
      <c r="A40" s="81" t="s">
        <v>41</v>
      </c>
      <c r="B40" s="105" t="s">
        <v>83</v>
      </c>
      <c r="C40" s="104" t="s">
        <v>15</v>
      </c>
      <c r="D40" s="114">
        <v>1</v>
      </c>
      <c r="E40" s="114">
        <v>1</v>
      </c>
      <c r="F40" s="114">
        <v>1</v>
      </c>
      <c r="G40" s="114">
        <v>1</v>
      </c>
      <c r="H40" s="116"/>
      <c r="I40" s="116"/>
      <c r="J40" s="116"/>
      <c r="K40" s="116"/>
      <c r="L40" s="116"/>
      <c r="M40" s="25"/>
      <c r="N40" s="129">
        <f t="shared" si="0"/>
        <v>4</v>
      </c>
      <c r="O40" s="129"/>
      <c r="P40" s="129"/>
      <c r="Q40" s="129">
        <f t="shared" si="1"/>
        <v>0</v>
      </c>
      <c r="R40" s="129"/>
      <c r="S40" s="129"/>
      <c r="T40" s="147">
        <f t="shared" si="2"/>
        <v>100</v>
      </c>
      <c r="U40" s="147"/>
      <c r="V40" s="147"/>
    </row>
    <row r="41" spans="1:22" ht="15" customHeight="1" x14ac:dyDescent="0.25">
      <c r="A41" s="81">
        <v>29</v>
      </c>
      <c r="B41" s="103" t="s">
        <v>84</v>
      </c>
      <c r="C41" s="104" t="s">
        <v>15</v>
      </c>
      <c r="D41" s="114">
        <v>1</v>
      </c>
      <c r="E41" s="114">
        <v>1</v>
      </c>
      <c r="F41" s="114">
        <v>1</v>
      </c>
      <c r="G41" s="114"/>
      <c r="H41" s="116"/>
      <c r="I41" s="116"/>
      <c r="J41" s="116"/>
      <c r="K41" s="116"/>
      <c r="L41" s="116"/>
      <c r="M41" s="25"/>
      <c r="N41" s="129">
        <f t="shared" si="0"/>
        <v>3</v>
      </c>
      <c r="O41" s="129"/>
      <c r="P41" s="129"/>
      <c r="Q41" s="129">
        <f t="shared" si="1"/>
        <v>1</v>
      </c>
      <c r="R41" s="129"/>
      <c r="S41" s="129"/>
      <c r="T41" s="147">
        <f t="shared" si="2"/>
        <v>75</v>
      </c>
      <c r="U41" s="147"/>
      <c r="V41" s="147"/>
    </row>
    <row r="42" spans="1:22" ht="15" customHeight="1" x14ac:dyDescent="0.25">
      <c r="A42" s="81">
        <v>30</v>
      </c>
      <c r="B42" s="103" t="s">
        <v>85</v>
      </c>
      <c r="C42" s="104" t="s">
        <v>15</v>
      </c>
      <c r="D42" s="114">
        <v>1</v>
      </c>
      <c r="E42" s="114">
        <v>1</v>
      </c>
      <c r="F42" s="114">
        <v>1</v>
      </c>
      <c r="G42" s="114">
        <v>1</v>
      </c>
      <c r="H42" s="116"/>
      <c r="I42" s="116"/>
      <c r="J42" s="116"/>
      <c r="K42" s="116"/>
      <c r="L42" s="116"/>
      <c r="M42" s="25"/>
      <c r="N42" s="129">
        <f t="shared" si="0"/>
        <v>4</v>
      </c>
      <c r="O42" s="129"/>
      <c r="P42" s="129"/>
      <c r="Q42" s="129">
        <f t="shared" si="1"/>
        <v>0</v>
      </c>
      <c r="R42" s="129"/>
      <c r="S42" s="129"/>
      <c r="T42" s="147">
        <f t="shared" si="2"/>
        <v>100</v>
      </c>
      <c r="U42" s="147"/>
      <c r="V42" s="147"/>
    </row>
    <row r="43" spans="1:22" ht="15" customHeight="1" x14ac:dyDescent="0.25">
      <c r="A43" s="81"/>
      <c r="B43" s="72"/>
      <c r="C43" s="14"/>
      <c r="D43" s="25"/>
      <c r="E43" s="17"/>
      <c r="F43" s="25"/>
      <c r="G43" s="25"/>
      <c r="H43" s="25"/>
      <c r="I43" s="25"/>
      <c r="J43" s="25"/>
      <c r="K43" s="25"/>
      <c r="L43" s="25"/>
      <c r="M43" s="25"/>
      <c r="N43" s="129"/>
      <c r="O43" s="129"/>
      <c r="P43" s="129"/>
      <c r="Q43" s="129"/>
      <c r="R43" s="129"/>
      <c r="S43" s="129"/>
      <c r="T43" s="129"/>
      <c r="U43" s="129"/>
      <c r="V43" s="129"/>
    </row>
    <row r="44" spans="1:22" ht="15" customHeight="1" x14ac:dyDescent="0.25">
      <c r="A44" s="81"/>
      <c r="B44" s="72"/>
      <c r="C44" s="14"/>
      <c r="D44" s="25"/>
      <c r="E44" s="17"/>
      <c r="F44" s="25"/>
      <c r="G44" s="25"/>
      <c r="H44" s="25"/>
      <c r="I44" s="25"/>
      <c r="J44" s="25"/>
      <c r="K44" s="25"/>
      <c r="L44" s="25"/>
      <c r="M44" s="25"/>
      <c r="N44" s="129"/>
      <c r="O44" s="129"/>
      <c r="P44" s="129"/>
      <c r="Q44" s="129"/>
      <c r="R44" s="129"/>
      <c r="S44" s="129"/>
      <c r="T44" s="129"/>
      <c r="U44" s="129"/>
      <c r="V44" s="129"/>
    </row>
    <row r="45" spans="1:22" ht="15" customHeight="1" x14ac:dyDescent="0.25">
      <c r="A45" s="81"/>
      <c r="B45" s="72"/>
      <c r="C45" s="14"/>
      <c r="D45" s="25"/>
      <c r="E45" s="17"/>
      <c r="F45" s="25"/>
      <c r="G45" s="25"/>
      <c r="H45" s="25"/>
      <c r="I45" s="25"/>
      <c r="J45" s="25"/>
      <c r="K45" s="25"/>
      <c r="L45" s="25"/>
      <c r="M45" s="25"/>
      <c r="N45" s="129"/>
      <c r="O45" s="129"/>
      <c r="P45" s="129"/>
      <c r="Q45" s="129"/>
      <c r="R45" s="129"/>
      <c r="S45" s="129"/>
      <c r="T45" s="129"/>
      <c r="U45" s="129"/>
      <c r="V45" s="129"/>
    </row>
    <row r="46" spans="1:22" ht="15" customHeight="1" x14ac:dyDescent="0.25">
      <c r="A46" s="81"/>
      <c r="B46" s="72"/>
      <c r="C46" s="14"/>
      <c r="D46" s="25"/>
      <c r="E46" s="17"/>
      <c r="F46" s="25"/>
      <c r="G46" s="25"/>
      <c r="H46" s="25"/>
      <c r="I46" s="25"/>
      <c r="J46" s="25"/>
      <c r="K46" s="25"/>
      <c r="L46" s="25"/>
      <c r="M46" s="25"/>
      <c r="N46" s="129"/>
      <c r="O46" s="129"/>
      <c r="P46" s="129"/>
      <c r="Q46" s="129"/>
      <c r="R46" s="129"/>
      <c r="S46" s="129"/>
      <c r="T46" s="129"/>
      <c r="U46" s="129"/>
      <c r="V46" s="129"/>
    </row>
    <row r="47" spans="1:22" ht="15" customHeight="1" x14ac:dyDescent="0.25">
      <c r="A47" s="81"/>
      <c r="B47" s="72"/>
      <c r="C47" s="14"/>
      <c r="D47" s="25"/>
      <c r="E47" s="17"/>
      <c r="F47" s="25"/>
      <c r="G47" s="25"/>
      <c r="H47" s="25"/>
      <c r="I47" s="25"/>
      <c r="J47" s="25"/>
      <c r="K47" s="25"/>
      <c r="L47" s="25"/>
      <c r="M47" s="25"/>
      <c r="N47" s="129"/>
      <c r="O47" s="129"/>
      <c r="P47" s="129"/>
      <c r="Q47" s="129"/>
      <c r="R47" s="129"/>
      <c r="S47" s="129"/>
      <c r="T47" s="129"/>
      <c r="U47" s="129"/>
      <c r="V47" s="129"/>
    </row>
    <row r="48" spans="1:22" ht="15" customHeight="1" x14ac:dyDescent="0.25">
      <c r="A48" s="81"/>
      <c r="B48" s="72"/>
      <c r="C48" s="14"/>
      <c r="D48" s="25"/>
      <c r="E48" s="17"/>
      <c r="F48" s="25"/>
      <c r="G48" s="25"/>
      <c r="H48" s="25"/>
      <c r="I48" s="25"/>
      <c r="J48" s="25"/>
      <c r="K48" s="25"/>
      <c r="L48" s="25"/>
      <c r="M48" s="25"/>
      <c r="N48" s="129"/>
      <c r="O48" s="129"/>
      <c r="P48" s="129"/>
      <c r="Q48" s="129"/>
      <c r="R48" s="129"/>
      <c r="S48" s="129"/>
      <c r="T48" s="129"/>
      <c r="U48" s="129"/>
      <c r="V48" s="129"/>
    </row>
    <row r="49" spans="1:22" ht="15" customHeight="1" x14ac:dyDescent="0.25">
      <c r="A49" s="81"/>
      <c r="B49" s="72"/>
      <c r="C49" s="1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128"/>
      <c r="O49" s="128"/>
      <c r="P49" s="128"/>
      <c r="Q49" s="129"/>
      <c r="R49" s="129"/>
      <c r="S49" s="129"/>
      <c r="T49" s="129"/>
      <c r="U49" s="129"/>
      <c r="V49" s="129"/>
    </row>
    <row r="50" spans="1:22" ht="15" customHeight="1" x14ac:dyDescent="0.25">
      <c r="A50" s="81"/>
      <c r="B50" s="72"/>
      <c r="C50" s="14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128"/>
      <c r="O50" s="128"/>
      <c r="P50" s="128"/>
      <c r="Q50" s="129"/>
      <c r="R50" s="129"/>
      <c r="S50" s="129"/>
      <c r="T50" s="129"/>
      <c r="U50" s="129"/>
      <c r="V50" s="129"/>
    </row>
    <row r="51" spans="1:22" ht="15" customHeight="1" x14ac:dyDescent="0.25">
      <c r="A51" s="81"/>
      <c r="B51" s="72" t="s">
        <v>44</v>
      </c>
      <c r="C51" s="14"/>
      <c r="D51" s="25">
        <f t="shared" ref="D51:L51" si="3">SUM(D13:D42)</f>
        <v>27</v>
      </c>
      <c r="E51" s="25">
        <f t="shared" si="3"/>
        <v>28</v>
      </c>
      <c r="F51" s="25">
        <f t="shared" si="3"/>
        <v>28</v>
      </c>
      <c r="G51" s="25">
        <f t="shared" si="3"/>
        <v>25</v>
      </c>
      <c r="H51" s="25">
        <f t="shared" si="3"/>
        <v>0</v>
      </c>
      <c r="I51" s="25">
        <f t="shared" si="3"/>
        <v>0</v>
      </c>
      <c r="J51" s="25">
        <f t="shared" si="3"/>
        <v>0</v>
      </c>
      <c r="K51" s="25">
        <f t="shared" si="3"/>
        <v>0</v>
      </c>
      <c r="L51" s="25">
        <f t="shared" si="3"/>
        <v>0</v>
      </c>
      <c r="M51" s="25">
        <f t="shared" ref="M51" si="4">SUM(M13:M48)</f>
        <v>0</v>
      </c>
      <c r="N51" s="128"/>
      <c r="O51" s="128"/>
      <c r="P51" s="128"/>
      <c r="Q51" s="129"/>
      <c r="R51" s="129"/>
      <c r="S51" s="129"/>
      <c r="T51" s="129"/>
      <c r="U51" s="129"/>
      <c r="V51" s="129"/>
    </row>
    <row r="52" spans="1:22" ht="15" customHeight="1" x14ac:dyDescent="0.25">
      <c r="A52" s="81"/>
      <c r="B52" s="72" t="s">
        <v>45</v>
      </c>
      <c r="C52" s="14"/>
      <c r="D52" s="25">
        <f>D51/30*100</f>
        <v>90</v>
      </c>
      <c r="E52" s="25">
        <f>E51/30*100</f>
        <v>93.333333333333329</v>
      </c>
      <c r="F52" s="25">
        <f>F51/30*100</f>
        <v>93.333333333333329</v>
      </c>
      <c r="G52" s="25">
        <f>G51/30*100</f>
        <v>83.333333333333343</v>
      </c>
      <c r="H52" s="25">
        <f t="shared" ref="H52" si="5">H51/28*100</f>
        <v>0</v>
      </c>
      <c r="I52" s="25">
        <f t="shared" ref="I52:M52" si="6">I51/36*100</f>
        <v>0</v>
      </c>
      <c r="J52" s="25">
        <f t="shared" si="6"/>
        <v>0</v>
      </c>
      <c r="K52" s="25">
        <f t="shared" si="6"/>
        <v>0</v>
      </c>
      <c r="L52" s="25">
        <f t="shared" si="6"/>
        <v>0</v>
      </c>
      <c r="M52" s="25">
        <f t="shared" si="6"/>
        <v>0</v>
      </c>
      <c r="N52" s="128"/>
      <c r="O52" s="128"/>
      <c r="P52" s="128"/>
      <c r="Q52" s="129"/>
      <c r="R52" s="129"/>
      <c r="S52" s="129"/>
      <c r="T52" s="129"/>
      <c r="U52" s="129"/>
      <c r="V52" s="129"/>
    </row>
    <row r="53" spans="1:22" ht="15" customHeight="1" x14ac:dyDescent="0.25">
      <c r="A53" s="43"/>
      <c r="B53" s="44"/>
      <c r="C53" s="45"/>
      <c r="D53" s="44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6"/>
      <c r="R53" s="6"/>
      <c r="S53" s="6"/>
      <c r="T53" s="1"/>
      <c r="U53" s="10"/>
      <c r="V53" s="10"/>
    </row>
    <row r="54" spans="1:22" ht="15" customHeight="1" x14ac:dyDescent="0.25">
      <c r="A54" s="8" t="s">
        <v>42</v>
      </c>
      <c r="B54" s="8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6" t="s">
        <v>218</v>
      </c>
      <c r="P54" s="6"/>
      <c r="Q54" s="6"/>
      <c r="R54" s="6"/>
      <c r="S54" s="6"/>
      <c r="T54" s="1"/>
      <c r="U54" s="10"/>
      <c r="V54" s="10"/>
    </row>
    <row r="55" spans="1:22" ht="15" customHeight="1" x14ac:dyDescent="0.25">
      <c r="A55" s="8" t="s">
        <v>51</v>
      </c>
      <c r="B55" s="8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6" t="s">
        <v>52</v>
      </c>
      <c r="P55" s="6"/>
      <c r="Q55" s="6"/>
      <c r="R55" s="6"/>
      <c r="S55" s="6"/>
      <c r="T55" s="1"/>
      <c r="U55" s="10"/>
      <c r="V55" s="10"/>
    </row>
    <row r="56" spans="1:22" ht="15" customHeight="1" x14ac:dyDescent="0.25">
      <c r="A56" s="7"/>
      <c r="B56" s="8"/>
      <c r="C56" s="8"/>
      <c r="D56" s="11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6"/>
      <c r="P56" s="6"/>
      <c r="Q56" s="6"/>
      <c r="R56" s="6"/>
      <c r="S56" s="6"/>
      <c r="T56" s="1"/>
      <c r="U56" s="10"/>
      <c r="V56" s="10"/>
    </row>
    <row r="57" spans="1:22" ht="15" customHeight="1" x14ac:dyDescent="0.25">
      <c r="A57" s="7"/>
      <c r="B57" s="8"/>
      <c r="C57" s="8"/>
      <c r="D57" s="11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6"/>
      <c r="P57" s="6"/>
      <c r="Q57" s="6"/>
      <c r="R57" s="6"/>
      <c r="S57" s="6"/>
      <c r="T57" s="10"/>
      <c r="U57" s="10"/>
      <c r="V57" s="10"/>
    </row>
    <row r="58" spans="1:22" ht="15" customHeight="1" x14ac:dyDescent="0.25">
      <c r="A58" s="8" t="s">
        <v>50</v>
      </c>
      <c r="B58" s="8"/>
      <c r="C58" s="8"/>
      <c r="D58" s="12"/>
      <c r="E58" s="6"/>
      <c r="F58" s="6"/>
      <c r="G58" s="6"/>
      <c r="H58" s="6"/>
      <c r="I58" s="6"/>
      <c r="J58" s="6"/>
      <c r="K58" s="6"/>
      <c r="L58" s="6"/>
      <c r="M58" s="6"/>
      <c r="N58" s="6"/>
      <c r="O58" s="6" t="s">
        <v>55</v>
      </c>
      <c r="P58" s="6"/>
      <c r="Q58" s="6"/>
      <c r="R58" s="6"/>
      <c r="S58" s="6"/>
      <c r="T58" s="10"/>
      <c r="U58" s="10"/>
      <c r="V58" s="10"/>
    </row>
    <row r="59" spans="1:22" ht="15" customHeight="1" x14ac:dyDescent="0.25">
      <c r="A59" s="157"/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</row>
    <row r="60" spans="1:22" ht="15" customHeight="1" thickBot="1" x14ac:dyDescent="0.3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</row>
    <row r="61" spans="1:22" ht="15" customHeight="1" thickTop="1" x14ac:dyDescent="0.2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</row>
    <row r="62" spans="1:22" ht="15" customHeight="1" x14ac:dyDescent="0.25">
      <c r="A62" s="150" t="s">
        <v>43</v>
      </c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</row>
    <row r="63" spans="1:22" ht="15" customHeight="1" x14ac:dyDescent="0.25">
      <c r="A63" s="150" t="s">
        <v>0</v>
      </c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</row>
    <row r="64" spans="1:22" ht="15" customHeight="1" x14ac:dyDescent="0.25">
      <c r="A64" s="2"/>
      <c r="B64" s="2"/>
      <c r="C64" s="3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" customHeight="1" x14ac:dyDescent="0.25">
      <c r="A65" s="1"/>
      <c r="B65" s="3" t="s">
        <v>46</v>
      </c>
      <c r="C65" s="3" t="s">
        <v>53</v>
      </c>
      <c r="E65" s="3"/>
      <c r="F65" s="3"/>
      <c r="G65" s="3"/>
      <c r="H65" s="3"/>
      <c r="I65" s="3"/>
      <c r="J65" s="3"/>
      <c r="K65" s="3"/>
      <c r="L65" s="3"/>
      <c r="M65" s="1"/>
      <c r="N65" s="3" t="s">
        <v>1</v>
      </c>
      <c r="P65" s="3"/>
      <c r="Q65" s="4"/>
      <c r="R65" s="3" t="s">
        <v>117</v>
      </c>
      <c r="S65" s="3"/>
      <c r="T65" s="3"/>
      <c r="U65" s="3"/>
      <c r="V65" s="3"/>
    </row>
    <row r="66" spans="1:22" ht="15" customHeight="1" x14ac:dyDescent="0.25">
      <c r="A66" s="1"/>
      <c r="B66" s="3" t="s">
        <v>47</v>
      </c>
      <c r="C66" s="3" t="s">
        <v>54</v>
      </c>
      <c r="D66" s="3"/>
      <c r="E66" s="3"/>
      <c r="F66" s="3"/>
      <c r="G66" s="3"/>
      <c r="H66" s="3"/>
      <c r="I66" s="3"/>
      <c r="J66" s="3"/>
      <c r="K66" s="3"/>
      <c r="L66" s="3"/>
      <c r="M66" s="1"/>
      <c r="N66" s="3" t="s">
        <v>2</v>
      </c>
      <c r="P66" s="3"/>
      <c r="Q66" s="3"/>
      <c r="R66" s="3" t="s">
        <v>150</v>
      </c>
      <c r="S66" s="3"/>
      <c r="T66" s="3"/>
      <c r="U66" s="3"/>
      <c r="V66" s="3"/>
    </row>
    <row r="67" spans="1:22" ht="15" customHeight="1" thickBot="1" x14ac:dyDescent="0.3">
      <c r="A67" s="5"/>
      <c r="B67" s="5"/>
      <c r="C67" s="5"/>
      <c r="D67" s="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5" customHeight="1" thickTop="1" x14ac:dyDescent="0.25">
      <c r="A68" s="151" t="s">
        <v>3</v>
      </c>
      <c r="B68" s="143" t="s">
        <v>4</v>
      </c>
      <c r="C68" s="145" t="s">
        <v>5</v>
      </c>
      <c r="D68" s="130" t="s">
        <v>48</v>
      </c>
      <c r="E68" s="131"/>
      <c r="F68" s="131"/>
      <c r="G68" s="131"/>
      <c r="H68" s="131"/>
      <c r="I68" s="131"/>
      <c r="J68" s="131"/>
      <c r="K68" s="131"/>
      <c r="L68" s="131"/>
      <c r="M68" s="131"/>
      <c r="N68" s="130" t="s">
        <v>49</v>
      </c>
      <c r="O68" s="131"/>
      <c r="P68" s="131"/>
      <c r="Q68" s="131"/>
      <c r="R68" s="131"/>
      <c r="S68" s="131"/>
      <c r="T68" s="131"/>
      <c r="U68" s="131"/>
      <c r="V68" s="132"/>
    </row>
    <row r="69" spans="1:22" ht="15" customHeight="1" thickBot="1" x14ac:dyDescent="0.3">
      <c r="A69" s="152"/>
      <c r="B69" s="144"/>
      <c r="C69" s="146"/>
      <c r="D69" s="21">
        <v>1</v>
      </c>
      <c r="E69" s="21">
        <v>2</v>
      </c>
      <c r="F69" s="21">
        <v>3</v>
      </c>
      <c r="G69" s="21">
        <v>4</v>
      </c>
      <c r="H69" s="21">
        <v>5</v>
      </c>
      <c r="I69" s="21">
        <v>6</v>
      </c>
      <c r="J69" s="21">
        <v>7</v>
      </c>
      <c r="K69" s="21">
        <v>8</v>
      </c>
      <c r="L69" s="21">
        <v>9</v>
      </c>
      <c r="M69" s="21">
        <v>10</v>
      </c>
      <c r="N69" s="133" t="s">
        <v>8</v>
      </c>
      <c r="O69" s="134"/>
      <c r="P69" s="135"/>
      <c r="Q69" s="133" t="s">
        <v>9</v>
      </c>
      <c r="R69" s="134"/>
      <c r="S69" s="135"/>
      <c r="T69" s="133" t="s">
        <v>10</v>
      </c>
      <c r="U69" s="134"/>
      <c r="V69" s="139"/>
    </row>
    <row r="70" spans="1:22" ht="15" customHeight="1" thickTop="1" thickBot="1" x14ac:dyDescent="0.3">
      <c r="A70" s="148" t="s">
        <v>11</v>
      </c>
      <c r="B70" s="149"/>
      <c r="C70" s="20"/>
      <c r="D70" s="94" t="s">
        <v>206</v>
      </c>
      <c r="E70" s="95" t="s">
        <v>207</v>
      </c>
      <c r="F70" s="94" t="s">
        <v>208</v>
      </c>
      <c r="G70" s="95" t="s">
        <v>209</v>
      </c>
      <c r="H70" s="95"/>
      <c r="I70" s="95"/>
      <c r="J70" s="95"/>
      <c r="K70" s="95"/>
      <c r="L70" s="95"/>
      <c r="M70" s="15"/>
      <c r="N70" s="136"/>
      <c r="O70" s="137"/>
      <c r="P70" s="138"/>
      <c r="Q70" s="136"/>
      <c r="R70" s="137"/>
      <c r="S70" s="138"/>
      <c r="T70" s="136"/>
      <c r="U70" s="137"/>
      <c r="V70" s="140"/>
    </row>
    <row r="71" spans="1:22" ht="15" customHeight="1" thickTop="1" x14ac:dyDescent="0.25">
      <c r="A71" s="46">
        <v>1</v>
      </c>
      <c r="B71" s="107" t="s">
        <v>87</v>
      </c>
      <c r="C71" s="108" t="s">
        <v>13</v>
      </c>
      <c r="D71" s="114">
        <v>1</v>
      </c>
      <c r="E71" s="114">
        <v>1</v>
      </c>
      <c r="F71" s="114"/>
      <c r="G71" s="114">
        <v>1</v>
      </c>
      <c r="H71" s="114"/>
      <c r="I71" s="99"/>
      <c r="J71" s="98"/>
      <c r="K71" s="98"/>
      <c r="L71" s="98"/>
      <c r="M71" s="22"/>
      <c r="N71" s="129">
        <f>SUM(D71:L71)</f>
        <v>3</v>
      </c>
      <c r="O71" s="129"/>
      <c r="P71" s="129"/>
      <c r="Q71" s="129">
        <f>4-N71</f>
        <v>1</v>
      </c>
      <c r="R71" s="129"/>
      <c r="S71" s="129"/>
      <c r="T71" s="147">
        <f>N71/4*100</f>
        <v>75</v>
      </c>
      <c r="U71" s="147"/>
      <c r="V71" s="147"/>
    </row>
    <row r="72" spans="1:22" ht="15" customHeight="1" x14ac:dyDescent="0.25">
      <c r="A72" s="46">
        <v>2</v>
      </c>
      <c r="B72" s="107" t="s">
        <v>88</v>
      </c>
      <c r="C72" s="108" t="s">
        <v>13</v>
      </c>
      <c r="D72" s="114">
        <v>1</v>
      </c>
      <c r="E72" s="114">
        <v>1</v>
      </c>
      <c r="F72" s="114">
        <v>1</v>
      </c>
      <c r="G72" s="114">
        <v>1</v>
      </c>
      <c r="H72" s="114"/>
      <c r="I72" s="99"/>
      <c r="J72" s="116"/>
      <c r="K72" s="116"/>
      <c r="L72" s="116"/>
      <c r="M72" s="24"/>
      <c r="N72" s="129">
        <f t="shared" ref="N72:N100" si="7">SUM(D72:L72)</f>
        <v>4</v>
      </c>
      <c r="O72" s="129"/>
      <c r="P72" s="129"/>
      <c r="Q72" s="129">
        <f t="shared" ref="Q72:Q100" si="8">4-N72</f>
        <v>0</v>
      </c>
      <c r="R72" s="129"/>
      <c r="S72" s="129"/>
      <c r="T72" s="147">
        <f t="shared" ref="T72:T100" si="9">N72/4*100</f>
        <v>100</v>
      </c>
      <c r="U72" s="147"/>
      <c r="V72" s="147"/>
    </row>
    <row r="73" spans="1:22" ht="15" customHeight="1" x14ac:dyDescent="0.25">
      <c r="A73" s="46">
        <v>3</v>
      </c>
      <c r="B73" s="107" t="s">
        <v>89</v>
      </c>
      <c r="C73" s="108" t="s">
        <v>13</v>
      </c>
      <c r="D73" s="114">
        <v>1</v>
      </c>
      <c r="E73" s="114">
        <v>1</v>
      </c>
      <c r="F73" s="114">
        <v>1</v>
      </c>
      <c r="G73" s="114">
        <v>1</v>
      </c>
      <c r="H73" s="114"/>
      <c r="I73" s="99"/>
      <c r="J73" s="116"/>
      <c r="K73" s="116"/>
      <c r="L73" s="116"/>
      <c r="M73" s="24"/>
      <c r="N73" s="129">
        <f t="shared" si="7"/>
        <v>4</v>
      </c>
      <c r="O73" s="129"/>
      <c r="P73" s="129"/>
      <c r="Q73" s="129">
        <f t="shared" si="8"/>
        <v>0</v>
      </c>
      <c r="R73" s="129"/>
      <c r="S73" s="129"/>
      <c r="T73" s="147">
        <f t="shared" si="9"/>
        <v>100</v>
      </c>
      <c r="U73" s="147"/>
      <c r="V73" s="147"/>
    </row>
    <row r="74" spans="1:22" ht="15" customHeight="1" x14ac:dyDescent="0.25">
      <c r="A74" s="46">
        <v>4</v>
      </c>
      <c r="B74" s="107" t="s">
        <v>90</v>
      </c>
      <c r="C74" s="108" t="s">
        <v>15</v>
      </c>
      <c r="D74" s="114">
        <v>1</v>
      </c>
      <c r="E74" s="114">
        <v>1</v>
      </c>
      <c r="F74" s="114">
        <v>1</v>
      </c>
      <c r="G74" s="114"/>
      <c r="H74" s="114"/>
      <c r="I74" s="99"/>
      <c r="J74" s="116"/>
      <c r="K74" s="116"/>
      <c r="L74" s="116"/>
      <c r="M74" s="24"/>
      <c r="N74" s="129">
        <f t="shared" si="7"/>
        <v>3</v>
      </c>
      <c r="O74" s="129"/>
      <c r="P74" s="129"/>
      <c r="Q74" s="129">
        <f t="shared" si="8"/>
        <v>1</v>
      </c>
      <c r="R74" s="129"/>
      <c r="S74" s="129"/>
      <c r="T74" s="147">
        <f t="shared" si="9"/>
        <v>75</v>
      </c>
      <c r="U74" s="147"/>
      <c r="V74" s="147"/>
    </row>
    <row r="75" spans="1:22" ht="15" customHeight="1" x14ac:dyDescent="0.25">
      <c r="A75" s="46">
        <v>5</v>
      </c>
      <c r="B75" s="107" t="s">
        <v>91</v>
      </c>
      <c r="C75" s="108" t="s">
        <v>15</v>
      </c>
      <c r="D75" s="114">
        <v>1</v>
      </c>
      <c r="E75" s="114">
        <v>1</v>
      </c>
      <c r="F75" s="114">
        <v>1</v>
      </c>
      <c r="G75" s="114">
        <v>1</v>
      </c>
      <c r="H75" s="114"/>
      <c r="I75" s="99"/>
      <c r="J75" s="116"/>
      <c r="K75" s="116"/>
      <c r="L75" s="116"/>
      <c r="M75" s="24"/>
      <c r="N75" s="129">
        <f t="shared" si="7"/>
        <v>4</v>
      </c>
      <c r="O75" s="129"/>
      <c r="P75" s="129"/>
      <c r="Q75" s="129">
        <f t="shared" si="8"/>
        <v>0</v>
      </c>
      <c r="R75" s="129"/>
      <c r="S75" s="129"/>
      <c r="T75" s="147">
        <f t="shared" si="9"/>
        <v>100</v>
      </c>
      <c r="U75" s="147"/>
      <c r="V75" s="147"/>
    </row>
    <row r="76" spans="1:22" ht="15" customHeight="1" x14ac:dyDescent="0.25">
      <c r="A76" s="46">
        <v>6</v>
      </c>
      <c r="B76" s="107" t="s">
        <v>92</v>
      </c>
      <c r="C76" s="108" t="s">
        <v>15</v>
      </c>
      <c r="D76" s="114">
        <v>1</v>
      </c>
      <c r="E76" s="114">
        <v>1</v>
      </c>
      <c r="F76" s="114">
        <v>1</v>
      </c>
      <c r="G76" s="114">
        <v>1</v>
      </c>
      <c r="H76" s="114"/>
      <c r="I76" s="99"/>
      <c r="J76" s="116"/>
      <c r="K76" s="116"/>
      <c r="L76" s="116"/>
      <c r="M76" s="24"/>
      <c r="N76" s="129">
        <f t="shared" si="7"/>
        <v>4</v>
      </c>
      <c r="O76" s="129"/>
      <c r="P76" s="129"/>
      <c r="Q76" s="129">
        <f t="shared" si="8"/>
        <v>0</v>
      </c>
      <c r="R76" s="129"/>
      <c r="S76" s="129"/>
      <c r="T76" s="147">
        <f t="shared" si="9"/>
        <v>100</v>
      </c>
      <c r="U76" s="147"/>
      <c r="V76" s="147"/>
    </row>
    <row r="77" spans="1:22" ht="15" customHeight="1" x14ac:dyDescent="0.25">
      <c r="A77" s="46">
        <v>7</v>
      </c>
      <c r="B77" s="107" t="s">
        <v>93</v>
      </c>
      <c r="C77" s="108" t="s">
        <v>13</v>
      </c>
      <c r="D77" s="114">
        <v>1</v>
      </c>
      <c r="E77" s="114">
        <v>1</v>
      </c>
      <c r="F77" s="114">
        <v>1</v>
      </c>
      <c r="G77" s="114">
        <v>1</v>
      </c>
      <c r="H77" s="114"/>
      <c r="I77" s="99"/>
      <c r="J77" s="116"/>
      <c r="K77" s="116"/>
      <c r="L77" s="116"/>
      <c r="M77" s="24"/>
      <c r="N77" s="129">
        <f t="shared" si="7"/>
        <v>4</v>
      </c>
      <c r="O77" s="129"/>
      <c r="P77" s="129"/>
      <c r="Q77" s="129">
        <f t="shared" si="8"/>
        <v>0</v>
      </c>
      <c r="R77" s="129"/>
      <c r="S77" s="129"/>
      <c r="T77" s="147">
        <f t="shared" si="9"/>
        <v>100</v>
      </c>
      <c r="U77" s="147"/>
      <c r="V77" s="147"/>
    </row>
    <row r="78" spans="1:22" ht="15" customHeight="1" x14ac:dyDescent="0.25">
      <c r="A78" s="46">
        <v>8</v>
      </c>
      <c r="B78" s="107" t="s">
        <v>94</v>
      </c>
      <c r="C78" s="108" t="s">
        <v>13</v>
      </c>
      <c r="D78" s="114">
        <v>1</v>
      </c>
      <c r="E78" s="114">
        <v>1</v>
      </c>
      <c r="F78" s="114">
        <v>1</v>
      </c>
      <c r="G78" s="114">
        <v>1</v>
      </c>
      <c r="H78" s="114"/>
      <c r="I78" s="99"/>
      <c r="J78" s="116"/>
      <c r="K78" s="116"/>
      <c r="L78" s="116"/>
      <c r="M78" s="24"/>
      <c r="N78" s="129">
        <f t="shared" si="7"/>
        <v>4</v>
      </c>
      <c r="O78" s="129"/>
      <c r="P78" s="129"/>
      <c r="Q78" s="129">
        <f t="shared" si="8"/>
        <v>0</v>
      </c>
      <c r="R78" s="129"/>
      <c r="S78" s="129"/>
      <c r="T78" s="147">
        <f t="shared" si="9"/>
        <v>100</v>
      </c>
      <c r="U78" s="147"/>
      <c r="V78" s="147"/>
    </row>
    <row r="79" spans="1:22" ht="15" customHeight="1" x14ac:dyDescent="0.25">
      <c r="A79" s="46">
        <v>9</v>
      </c>
      <c r="B79" s="107" t="s">
        <v>95</v>
      </c>
      <c r="C79" s="108" t="s">
        <v>13</v>
      </c>
      <c r="D79" s="114"/>
      <c r="E79" s="114">
        <v>1</v>
      </c>
      <c r="F79" s="114">
        <v>1</v>
      </c>
      <c r="G79" s="114">
        <v>1</v>
      </c>
      <c r="H79" s="114"/>
      <c r="I79" s="99"/>
      <c r="J79" s="116"/>
      <c r="K79" s="116"/>
      <c r="L79" s="116"/>
      <c r="M79" s="24"/>
      <c r="N79" s="129">
        <f t="shared" si="7"/>
        <v>3</v>
      </c>
      <c r="O79" s="129"/>
      <c r="P79" s="129"/>
      <c r="Q79" s="129">
        <f t="shared" si="8"/>
        <v>1</v>
      </c>
      <c r="R79" s="129"/>
      <c r="S79" s="129"/>
      <c r="T79" s="147">
        <f t="shared" si="9"/>
        <v>75</v>
      </c>
      <c r="U79" s="147"/>
      <c r="V79" s="147"/>
    </row>
    <row r="80" spans="1:22" ht="15" customHeight="1" x14ac:dyDescent="0.25">
      <c r="A80" s="46">
        <v>10</v>
      </c>
      <c r="B80" s="107" t="s">
        <v>96</v>
      </c>
      <c r="C80" s="108" t="s">
        <v>15</v>
      </c>
      <c r="D80" s="114">
        <v>1</v>
      </c>
      <c r="E80" s="114">
        <v>1</v>
      </c>
      <c r="F80" s="114">
        <v>1</v>
      </c>
      <c r="G80" s="114"/>
      <c r="H80" s="114"/>
      <c r="I80" s="99"/>
      <c r="J80" s="116"/>
      <c r="K80" s="116"/>
      <c r="L80" s="116"/>
      <c r="M80" s="24"/>
      <c r="N80" s="129">
        <f t="shared" si="7"/>
        <v>3</v>
      </c>
      <c r="O80" s="129"/>
      <c r="P80" s="129"/>
      <c r="Q80" s="129">
        <f t="shared" si="8"/>
        <v>1</v>
      </c>
      <c r="R80" s="129"/>
      <c r="S80" s="129"/>
      <c r="T80" s="147">
        <f t="shared" si="9"/>
        <v>75</v>
      </c>
      <c r="U80" s="147"/>
      <c r="V80" s="147"/>
    </row>
    <row r="81" spans="1:22" ht="15" customHeight="1" x14ac:dyDescent="0.25">
      <c r="A81" s="46">
        <v>11</v>
      </c>
      <c r="B81" s="107" t="s">
        <v>97</v>
      </c>
      <c r="C81" s="108" t="s">
        <v>13</v>
      </c>
      <c r="D81" s="114">
        <v>1</v>
      </c>
      <c r="E81" s="114">
        <v>1</v>
      </c>
      <c r="F81" s="114">
        <v>1</v>
      </c>
      <c r="G81" s="114">
        <v>1</v>
      </c>
      <c r="H81" s="114"/>
      <c r="I81" s="99"/>
      <c r="J81" s="116"/>
      <c r="K81" s="116"/>
      <c r="L81" s="116"/>
      <c r="M81" s="24"/>
      <c r="N81" s="129">
        <f t="shared" si="7"/>
        <v>4</v>
      </c>
      <c r="O81" s="129"/>
      <c r="P81" s="129"/>
      <c r="Q81" s="129">
        <f t="shared" si="8"/>
        <v>0</v>
      </c>
      <c r="R81" s="129"/>
      <c r="S81" s="129"/>
      <c r="T81" s="147">
        <f t="shared" si="9"/>
        <v>100</v>
      </c>
      <c r="U81" s="147"/>
      <c r="V81" s="147"/>
    </row>
    <row r="82" spans="1:22" ht="15" customHeight="1" x14ac:dyDescent="0.25">
      <c r="A82" s="46">
        <v>12</v>
      </c>
      <c r="B82" s="107" t="s">
        <v>98</v>
      </c>
      <c r="C82" s="108" t="s">
        <v>13</v>
      </c>
      <c r="D82" s="114">
        <v>1</v>
      </c>
      <c r="E82" s="114">
        <v>1</v>
      </c>
      <c r="F82" s="114">
        <v>1</v>
      </c>
      <c r="G82" s="114">
        <v>1</v>
      </c>
      <c r="H82" s="114"/>
      <c r="I82" s="99"/>
      <c r="J82" s="116"/>
      <c r="K82" s="116"/>
      <c r="L82" s="116"/>
      <c r="M82" s="24"/>
      <c r="N82" s="129">
        <f t="shared" si="7"/>
        <v>4</v>
      </c>
      <c r="O82" s="129"/>
      <c r="P82" s="129"/>
      <c r="Q82" s="129">
        <f t="shared" si="8"/>
        <v>0</v>
      </c>
      <c r="R82" s="129"/>
      <c r="S82" s="129"/>
      <c r="T82" s="147">
        <f t="shared" si="9"/>
        <v>100</v>
      </c>
      <c r="U82" s="147"/>
      <c r="V82" s="147"/>
    </row>
    <row r="83" spans="1:22" ht="15" customHeight="1" x14ac:dyDescent="0.25">
      <c r="A83" s="46">
        <v>13</v>
      </c>
      <c r="B83" s="107" t="s">
        <v>99</v>
      </c>
      <c r="C83" s="108" t="s">
        <v>15</v>
      </c>
      <c r="D83" s="114">
        <v>1</v>
      </c>
      <c r="E83" s="114">
        <v>1</v>
      </c>
      <c r="F83" s="114">
        <v>1</v>
      </c>
      <c r="G83" s="114">
        <v>1</v>
      </c>
      <c r="H83" s="114"/>
      <c r="I83" s="99"/>
      <c r="J83" s="116"/>
      <c r="K83" s="116"/>
      <c r="L83" s="116"/>
      <c r="M83" s="24"/>
      <c r="N83" s="129">
        <f t="shared" si="7"/>
        <v>4</v>
      </c>
      <c r="O83" s="129"/>
      <c r="P83" s="129"/>
      <c r="Q83" s="129">
        <f t="shared" si="8"/>
        <v>0</v>
      </c>
      <c r="R83" s="129"/>
      <c r="S83" s="129"/>
      <c r="T83" s="147">
        <f t="shared" si="9"/>
        <v>100</v>
      </c>
      <c r="U83" s="147"/>
      <c r="V83" s="147"/>
    </row>
    <row r="84" spans="1:22" ht="15" customHeight="1" x14ac:dyDescent="0.25">
      <c r="A84" s="46">
        <v>14</v>
      </c>
      <c r="B84" s="107" t="s">
        <v>100</v>
      </c>
      <c r="C84" s="108" t="s">
        <v>15</v>
      </c>
      <c r="D84" s="114">
        <v>1</v>
      </c>
      <c r="E84" s="114">
        <v>1</v>
      </c>
      <c r="F84" s="114">
        <v>1</v>
      </c>
      <c r="G84" s="114">
        <v>1</v>
      </c>
      <c r="H84" s="114"/>
      <c r="I84" s="99"/>
      <c r="J84" s="116"/>
      <c r="K84" s="116"/>
      <c r="L84" s="116"/>
      <c r="M84" s="24"/>
      <c r="N84" s="129">
        <f t="shared" si="7"/>
        <v>4</v>
      </c>
      <c r="O84" s="129"/>
      <c r="P84" s="129"/>
      <c r="Q84" s="129">
        <f t="shared" si="8"/>
        <v>0</v>
      </c>
      <c r="R84" s="129"/>
      <c r="S84" s="129"/>
      <c r="T84" s="147">
        <f t="shared" si="9"/>
        <v>100</v>
      </c>
      <c r="U84" s="147"/>
      <c r="V84" s="147"/>
    </row>
    <row r="85" spans="1:22" ht="15" customHeight="1" x14ac:dyDescent="0.25">
      <c r="A85" s="46">
        <v>15</v>
      </c>
      <c r="B85" s="109" t="s">
        <v>101</v>
      </c>
      <c r="C85" s="108" t="s">
        <v>15</v>
      </c>
      <c r="D85" s="114">
        <v>1</v>
      </c>
      <c r="E85" s="114">
        <v>1</v>
      </c>
      <c r="F85" s="114">
        <v>1</v>
      </c>
      <c r="G85" s="114">
        <v>1</v>
      </c>
      <c r="H85" s="114"/>
      <c r="I85" s="99"/>
      <c r="J85" s="116"/>
      <c r="K85" s="116"/>
      <c r="L85" s="116"/>
      <c r="M85" s="24"/>
      <c r="N85" s="129">
        <f t="shared" si="7"/>
        <v>4</v>
      </c>
      <c r="O85" s="129"/>
      <c r="P85" s="129"/>
      <c r="Q85" s="129">
        <f t="shared" si="8"/>
        <v>0</v>
      </c>
      <c r="R85" s="129"/>
      <c r="S85" s="129"/>
      <c r="T85" s="147">
        <f t="shared" si="9"/>
        <v>100</v>
      </c>
      <c r="U85" s="147"/>
      <c r="V85" s="147"/>
    </row>
    <row r="86" spans="1:22" ht="15" customHeight="1" x14ac:dyDescent="0.25">
      <c r="A86" s="46">
        <v>16</v>
      </c>
      <c r="B86" s="107" t="s">
        <v>102</v>
      </c>
      <c r="C86" s="108" t="s">
        <v>13</v>
      </c>
      <c r="D86" s="114">
        <v>1</v>
      </c>
      <c r="E86" s="114">
        <v>1</v>
      </c>
      <c r="F86" s="114">
        <v>1</v>
      </c>
      <c r="G86" s="114">
        <v>1</v>
      </c>
      <c r="H86" s="114"/>
      <c r="I86" s="99"/>
      <c r="J86" s="116"/>
      <c r="K86" s="116"/>
      <c r="L86" s="116"/>
      <c r="M86" s="24"/>
      <c r="N86" s="129">
        <f t="shared" si="7"/>
        <v>4</v>
      </c>
      <c r="O86" s="129"/>
      <c r="P86" s="129"/>
      <c r="Q86" s="129">
        <f t="shared" si="8"/>
        <v>0</v>
      </c>
      <c r="R86" s="129"/>
      <c r="S86" s="129"/>
      <c r="T86" s="147">
        <f t="shared" si="9"/>
        <v>100</v>
      </c>
      <c r="U86" s="147"/>
      <c r="V86" s="147"/>
    </row>
    <row r="87" spans="1:22" ht="15" customHeight="1" x14ac:dyDescent="0.25">
      <c r="A87" s="46">
        <v>17</v>
      </c>
      <c r="B87" s="107" t="s">
        <v>103</v>
      </c>
      <c r="C87" s="108" t="s">
        <v>13</v>
      </c>
      <c r="D87" s="114">
        <v>1</v>
      </c>
      <c r="E87" s="114">
        <v>1</v>
      </c>
      <c r="F87" s="114">
        <v>1</v>
      </c>
      <c r="G87" s="114">
        <v>1</v>
      </c>
      <c r="H87" s="114"/>
      <c r="I87" s="99"/>
      <c r="J87" s="116"/>
      <c r="K87" s="116"/>
      <c r="L87" s="116"/>
      <c r="M87" s="24"/>
      <c r="N87" s="129">
        <f t="shared" si="7"/>
        <v>4</v>
      </c>
      <c r="O87" s="129"/>
      <c r="P87" s="129"/>
      <c r="Q87" s="129">
        <f t="shared" si="8"/>
        <v>0</v>
      </c>
      <c r="R87" s="129"/>
      <c r="S87" s="129"/>
      <c r="T87" s="147">
        <f t="shared" si="9"/>
        <v>100</v>
      </c>
      <c r="U87" s="147"/>
      <c r="V87" s="147"/>
    </row>
    <row r="88" spans="1:22" ht="15" customHeight="1" x14ac:dyDescent="0.25">
      <c r="A88" s="46">
        <v>18</v>
      </c>
      <c r="B88" s="107" t="s">
        <v>104</v>
      </c>
      <c r="C88" s="108" t="s">
        <v>13</v>
      </c>
      <c r="D88" s="114">
        <v>1</v>
      </c>
      <c r="E88" s="114">
        <v>1</v>
      </c>
      <c r="F88" s="114">
        <v>1</v>
      </c>
      <c r="G88" s="114">
        <v>1</v>
      </c>
      <c r="H88" s="114"/>
      <c r="I88" s="99"/>
      <c r="J88" s="116"/>
      <c r="K88" s="116"/>
      <c r="L88" s="116"/>
      <c r="M88" s="24"/>
      <c r="N88" s="129">
        <f t="shared" si="7"/>
        <v>4</v>
      </c>
      <c r="O88" s="129"/>
      <c r="P88" s="129"/>
      <c r="Q88" s="129">
        <f t="shared" si="8"/>
        <v>0</v>
      </c>
      <c r="R88" s="129"/>
      <c r="S88" s="129"/>
      <c r="T88" s="147">
        <f t="shared" si="9"/>
        <v>100</v>
      </c>
      <c r="U88" s="147"/>
      <c r="V88" s="147"/>
    </row>
    <row r="89" spans="1:22" ht="15" customHeight="1" x14ac:dyDescent="0.25">
      <c r="A89" s="46">
        <v>19</v>
      </c>
      <c r="B89" s="107" t="s">
        <v>105</v>
      </c>
      <c r="C89" s="108" t="s">
        <v>13</v>
      </c>
      <c r="D89" s="114">
        <v>1</v>
      </c>
      <c r="E89" s="114">
        <v>1</v>
      </c>
      <c r="F89" s="114">
        <v>1</v>
      </c>
      <c r="G89" s="114">
        <v>1</v>
      </c>
      <c r="H89" s="114"/>
      <c r="I89" s="99"/>
      <c r="J89" s="116"/>
      <c r="K89" s="116"/>
      <c r="L89" s="116"/>
      <c r="M89" s="25"/>
      <c r="N89" s="129">
        <f t="shared" si="7"/>
        <v>4</v>
      </c>
      <c r="O89" s="129"/>
      <c r="P89" s="129"/>
      <c r="Q89" s="129">
        <f t="shared" si="8"/>
        <v>0</v>
      </c>
      <c r="R89" s="129"/>
      <c r="S89" s="129"/>
      <c r="T89" s="147">
        <f t="shared" si="9"/>
        <v>100</v>
      </c>
      <c r="U89" s="147"/>
      <c r="V89" s="147"/>
    </row>
    <row r="90" spans="1:22" ht="15" customHeight="1" x14ac:dyDescent="0.25">
      <c r="A90" s="46">
        <v>20</v>
      </c>
      <c r="B90" s="107" t="s">
        <v>106</v>
      </c>
      <c r="C90" s="108" t="s">
        <v>13</v>
      </c>
      <c r="D90" s="114">
        <v>1</v>
      </c>
      <c r="E90" s="114">
        <v>1</v>
      </c>
      <c r="F90" s="114">
        <v>1</v>
      </c>
      <c r="G90" s="114">
        <v>1</v>
      </c>
      <c r="H90" s="114"/>
      <c r="I90" s="99"/>
      <c r="J90" s="116"/>
      <c r="K90" s="116"/>
      <c r="L90" s="116"/>
      <c r="M90" s="25"/>
      <c r="N90" s="129">
        <f t="shared" si="7"/>
        <v>4</v>
      </c>
      <c r="O90" s="129"/>
      <c r="P90" s="129"/>
      <c r="Q90" s="129">
        <f t="shared" si="8"/>
        <v>0</v>
      </c>
      <c r="R90" s="129"/>
      <c r="S90" s="129"/>
      <c r="T90" s="147">
        <f t="shared" si="9"/>
        <v>100</v>
      </c>
      <c r="U90" s="147"/>
      <c r="V90" s="147"/>
    </row>
    <row r="91" spans="1:22" ht="15" customHeight="1" x14ac:dyDescent="0.25">
      <c r="A91" s="46">
        <v>21</v>
      </c>
      <c r="B91" s="107" t="s">
        <v>107</v>
      </c>
      <c r="C91" s="108" t="s">
        <v>15</v>
      </c>
      <c r="D91" s="114">
        <v>1</v>
      </c>
      <c r="E91" s="114">
        <v>1</v>
      </c>
      <c r="F91" s="114">
        <v>1</v>
      </c>
      <c r="G91" s="114">
        <v>1</v>
      </c>
      <c r="H91" s="114"/>
      <c r="I91" s="99"/>
      <c r="J91" s="116"/>
      <c r="K91" s="116"/>
      <c r="L91" s="116"/>
      <c r="M91" s="25"/>
      <c r="N91" s="129">
        <f t="shared" si="7"/>
        <v>4</v>
      </c>
      <c r="O91" s="129"/>
      <c r="P91" s="129"/>
      <c r="Q91" s="129">
        <f t="shared" si="8"/>
        <v>0</v>
      </c>
      <c r="R91" s="129"/>
      <c r="S91" s="129"/>
      <c r="T91" s="147">
        <f t="shared" si="9"/>
        <v>100</v>
      </c>
      <c r="U91" s="147"/>
      <c r="V91" s="147"/>
    </row>
    <row r="92" spans="1:22" ht="15" customHeight="1" x14ac:dyDescent="0.25">
      <c r="A92" s="46">
        <v>22</v>
      </c>
      <c r="B92" s="107" t="s">
        <v>108</v>
      </c>
      <c r="C92" s="108" t="s">
        <v>15</v>
      </c>
      <c r="D92" s="114">
        <v>1</v>
      </c>
      <c r="E92" s="114">
        <v>1</v>
      </c>
      <c r="F92" s="114">
        <v>1</v>
      </c>
      <c r="G92" s="114"/>
      <c r="H92" s="114"/>
      <c r="I92" s="99"/>
      <c r="J92" s="116"/>
      <c r="K92" s="116"/>
      <c r="L92" s="116"/>
      <c r="M92" s="25"/>
      <c r="N92" s="129">
        <f t="shared" si="7"/>
        <v>3</v>
      </c>
      <c r="O92" s="129"/>
      <c r="P92" s="129"/>
      <c r="Q92" s="129">
        <f t="shared" si="8"/>
        <v>1</v>
      </c>
      <c r="R92" s="129"/>
      <c r="S92" s="129"/>
      <c r="T92" s="147">
        <f t="shared" si="9"/>
        <v>75</v>
      </c>
      <c r="U92" s="147"/>
      <c r="V92" s="147"/>
    </row>
    <row r="93" spans="1:22" ht="15" customHeight="1" x14ac:dyDescent="0.25">
      <c r="A93" s="46">
        <v>23</v>
      </c>
      <c r="B93" s="107" t="s">
        <v>109</v>
      </c>
      <c r="C93" s="108" t="s">
        <v>15</v>
      </c>
      <c r="D93" s="114">
        <v>1</v>
      </c>
      <c r="E93" s="114">
        <v>1</v>
      </c>
      <c r="F93" s="114">
        <v>1</v>
      </c>
      <c r="G93" s="114">
        <v>1</v>
      </c>
      <c r="H93" s="114"/>
      <c r="I93" s="99"/>
      <c r="J93" s="116"/>
      <c r="K93" s="116"/>
      <c r="L93" s="116"/>
      <c r="M93" s="17"/>
      <c r="N93" s="129">
        <f t="shared" si="7"/>
        <v>4</v>
      </c>
      <c r="O93" s="129"/>
      <c r="P93" s="129"/>
      <c r="Q93" s="129">
        <f t="shared" si="8"/>
        <v>0</v>
      </c>
      <c r="R93" s="129"/>
      <c r="S93" s="129"/>
      <c r="T93" s="147">
        <f t="shared" si="9"/>
        <v>100</v>
      </c>
      <c r="U93" s="147"/>
      <c r="V93" s="147"/>
    </row>
    <row r="94" spans="1:22" ht="15" customHeight="1" x14ac:dyDescent="0.25">
      <c r="A94" s="46">
        <v>24</v>
      </c>
      <c r="B94" s="107" t="s">
        <v>110</v>
      </c>
      <c r="C94" s="108" t="s">
        <v>15</v>
      </c>
      <c r="D94" s="114">
        <v>1</v>
      </c>
      <c r="E94" s="114">
        <v>1</v>
      </c>
      <c r="F94" s="114">
        <v>1</v>
      </c>
      <c r="G94" s="114">
        <v>1</v>
      </c>
      <c r="H94" s="114"/>
      <c r="I94" s="99"/>
      <c r="J94" s="116"/>
      <c r="K94" s="116"/>
      <c r="L94" s="116"/>
      <c r="M94" s="17"/>
      <c r="N94" s="129">
        <f t="shared" si="7"/>
        <v>4</v>
      </c>
      <c r="O94" s="129"/>
      <c r="P94" s="129"/>
      <c r="Q94" s="129">
        <f t="shared" si="8"/>
        <v>0</v>
      </c>
      <c r="R94" s="129"/>
      <c r="S94" s="129"/>
      <c r="T94" s="147">
        <f t="shared" si="9"/>
        <v>100</v>
      </c>
      <c r="U94" s="147"/>
      <c r="V94" s="147"/>
    </row>
    <row r="95" spans="1:22" ht="15" customHeight="1" x14ac:dyDescent="0.25">
      <c r="A95" s="46">
        <v>25</v>
      </c>
      <c r="B95" s="107" t="s">
        <v>111</v>
      </c>
      <c r="C95" s="108" t="s">
        <v>15</v>
      </c>
      <c r="D95" s="114">
        <v>1</v>
      </c>
      <c r="E95" s="114">
        <v>1</v>
      </c>
      <c r="F95" s="114">
        <v>1</v>
      </c>
      <c r="G95" s="114">
        <v>1</v>
      </c>
      <c r="H95" s="114"/>
      <c r="I95" s="99"/>
      <c r="J95" s="116"/>
      <c r="K95" s="116"/>
      <c r="L95" s="116"/>
      <c r="M95" s="17"/>
      <c r="N95" s="129">
        <f t="shared" si="7"/>
        <v>4</v>
      </c>
      <c r="O95" s="129"/>
      <c r="P95" s="129"/>
      <c r="Q95" s="129">
        <f t="shared" si="8"/>
        <v>0</v>
      </c>
      <c r="R95" s="129"/>
      <c r="S95" s="129"/>
      <c r="T95" s="147">
        <f t="shared" si="9"/>
        <v>100</v>
      </c>
      <c r="U95" s="147"/>
      <c r="V95" s="147"/>
    </row>
    <row r="96" spans="1:22" ht="15" customHeight="1" x14ac:dyDescent="0.25">
      <c r="A96" s="46">
        <v>26</v>
      </c>
      <c r="B96" s="107" t="s">
        <v>112</v>
      </c>
      <c r="C96" s="108" t="s">
        <v>13</v>
      </c>
      <c r="D96" s="114">
        <v>1</v>
      </c>
      <c r="E96" s="114">
        <v>1</v>
      </c>
      <c r="F96" s="114">
        <v>1</v>
      </c>
      <c r="G96" s="114">
        <v>1</v>
      </c>
      <c r="H96" s="114"/>
      <c r="I96" s="99"/>
      <c r="J96" s="116"/>
      <c r="K96" s="116"/>
      <c r="L96" s="116"/>
      <c r="M96" s="17"/>
      <c r="N96" s="129">
        <f t="shared" si="7"/>
        <v>4</v>
      </c>
      <c r="O96" s="129"/>
      <c r="P96" s="129"/>
      <c r="Q96" s="129">
        <f t="shared" si="8"/>
        <v>0</v>
      </c>
      <c r="R96" s="129"/>
      <c r="S96" s="129"/>
      <c r="T96" s="147">
        <f t="shared" si="9"/>
        <v>100</v>
      </c>
      <c r="U96" s="147"/>
      <c r="V96" s="147"/>
    </row>
    <row r="97" spans="1:22" ht="15" customHeight="1" x14ac:dyDescent="0.25">
      <c r="A97" s="46">
        <v>27</v>
      </c>
      <c r="B97" s="107" t="s">
        <v>113</v>
      </c>
      <c r="C97" s="108" t="s">
        <v>13</v>
      </c>
      <c r="D97" s="114">
        <v>1</v>
      </c>
      <c r="E97" s="114">
        <v>1</v>
      </c>
      <c r="F97" s="114">
        <v>1</v>
      </c>
      <c r="G97" s="114">
        <v>1</v>
      </c>
      <c r="H97" s="114"/>
      <c r="I97" s="99"/>
      <c r="J97" s="116"/>
      <c r="K97" s="116"/>
      <c r="L97" s="116"/>
      <c r="M97" s="25"/>
      <c r="N97" s="129">
        <f t="shared" si="7"/>
        <v>4</v>
      </c>
      <c r="O97" s="129"/>
      <c r="P97" s="129"/>
      <c r="Q97" s="129">
        <f t="shared" si="8"/>
        <v>0</v>
      </c>
      <c r="R97" s="129"/>
      <c r="S97" s="129"/>
      <c r="T97" s="147">
        <f t="shared" si="9"/>
        <v>100</v>
      </c>
      <c r="U97" s="147"/>
      <c r="V97" s="147"/>
    </row>
    <row r="98" spans="1:22" ht="15" customHeight="1" x14ac:dyDescent="0.25">
      <c r="A98" s="46">
        <v>28</v>
      </c>
      <c r="B98" s="107" t="s">
        <v>114</v>
      </c>
      <c r="C98" s="108" t="s">
        <v>15</v>
      </c>
      <c r="D98" s="114"/>
      <c r="E98" s="114">
        <v>1</v>
      </c>
      <c r="F98" s="114">
        <v>1</v>
      </c>
      <c r="G98" s="114">
        <v>1</v>
      </c>
      <c r="H98" s="114"/>
      <c r="I98" s="99"/>
      <c r="J98" s="116"/>
      <c r="K98" s="116"/>
      <c r="L98" s="116"/>
      <c r="M98" s="25"/>
      <c r="N98" s="129">
        <f t="shared" si="7"/>
        <v>3</v>
      </c>
      <c r="O98" s="129"/>
      <c r="P98" s="129"/>
      <c r="Q98" s="129">
        <f t="shared" si="8"/>
        <v>1</v>
      </c>
      <c r="R98" s="129"/>
      <c r="S98" s="129"/>
      <c r="T98" s="147">
        <f t="shared" si="9"/>
        <v>75</v>
      </c>
      <c r="U98" s="147"/>
      <c r="V98" s="147"/>
    </row>
    <row r="99" spans="1:22" ht="15" customHeight="1" x14ac:dyDescent="0.25">
      <c r="A99" s="46">
        <v>29</v>
      </c>
      <c r="B99" s="107" t="s">
        <v>115</v>
      </c>
      <c r="C99" s="108" t="s">
        <v>15</v>
      </c>
      <c r="D99" s="114"/>
      <c r="E99" s="114">
        <v>1</v>
      </c>
      <c r="F99" s="114">
        <v>1</v>
      </c>
      <c r="G99" s="114">
        <v>1</v>
      </c>
      <c r="H99" s="114"/>
      <c r="I99" s="99"/>
      <c r="J99" s="116"/>
      <c r="K99" s="116"/>
      <c r="L99" s="116"/>
      <c r="M99" s="25"/>
      <c r="N99" s="129">
        <f t="shared" si="7"/>
        <v>3</v>
      </c>
      <c r="O99" s="129"/>
      <c r="P99" s="129"/>
      <c r="Q99" s="129">
        <f t="shared" si="8"/>
        <v>1</v>
      </c>
      <c r="R99" s="129"/>
      <c r="S99" s="129"/>
      <c r="T99" s="147">
        <f t="shared" si="9"/>
        <v>75</v>
      </c>
      <c r="U99" s="147"/>
      <c r="V99" s="147"/>
    </row>
    <row r="100" spans="1:22" ht="15" customHeight="1" x14ac:dyDescent="0.25">
      <c r="A100" s="46">
        <v>30</v>
      </c>
      <c r="B100" s="107" t="s">
        <v>116</v>
      </c>
      <c r="C100" s="108" t="s">
        <v>13</v>
      </c>
      <c r="D100" s="114">
        <v>1</v>
      </c>
      <c r="E100" s="114">
        <v>1</v>
      </c>
      <c r="F100" s="114"/>
      <c r="G100" s="114">
        <v>1</v>
      </c>
      <c r="H100" s="114"/>
      <c r="I100" s="99"/>
      <c r="J100" s="116"/>
      <c r="K100" s="116"/>
      <c r="L100" s="116"/>
      <c r="M100" s="25"/>
      <c r="N100" s="129">
        <f t="shared" si="7"/>
        <v>3</v>
      </c>
      <c r="O100" s="129"/>
      <c r="P100" s="129"/>
      <c r="Q100" s="129">
        <f t="shared" si="8"/>
        <v>1</v>
      </c>
      <c r="R100" s="129"/>
      <c r="S100" s="129"/>
      <c r="T100" s="147">
        <f t="shared" si="9"/>
        <v>75</v>
      </c>
      <c r="U100" s="147"/>
      <c r="V100" s="147"/>
    </row>
    <row r="101" spans="1:22" ht="15" customHeight="1" x14ac:dyDescent="0.25">
      <c r="A101" s="46"/>
      <c r="B101" s="37"/>
      <c r="C101" s="61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128"/>
      <c r="O101" s="128"/>
      <c r="P101" s="128"/>
      <c r="Q101" s="129"/>
      <c r="R101" s="129"/>
      <c r="S101" s="129"/>
      <c r="T101" s="129"/>
      <c r="U101" s="129"/>
      <c r="V101" s="129"/>
    </row>
    <row r="102" spans="1:22" ht="15" customHeight="1" x14ac:dyDescent="0.25">
      <c r="A102" s="46"/>
      <c r="B102" s="37"/>
      <c r="C102" s="61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128"/>
      <c r="O102" s="128"/>
      <c r="P102" s="128"/>
      <c r="Q102" s="129"/>
      <c r="R102" s="129"/>
      <c r="S102" s="129"/>
      <c r="T102" s="129"/>
      <c r="U102" s="129"/>
      <c r="V102" s="129"/>
    </row>
    <row r="103" spans="1:22" ht="15" customHeight="1" x14ac:dyDescent="0.25">
      <c r="A103" s="46"/>
      <c r="B103" s="73" t="s">
        <v>44</v>
      </c>
      <c r="C103" s="61"/>
      <c r="D103" s="25">
        <f>SUM(D71:D100)</f>
        <v>27</v>
      </c>
      <c r="E103" s="25">
        <f t="shared" ref="E103:L103" si="10">SUM(E71:E100)</f>
        <v>30</v>
      </c>
      <c r="F103" s="25">
        <f t="shared" si="10"/>
        <v>28</v>
      </c>
      <c r="G103" s="25">
        <f t="shared" si="10"/>
        <v>27</v>
      </c>
      <c r="H103" s="25">
        <f t="shared" si="10"/>
        <v>0</v>
      </c>
      <c r="I103" s="25">
        <f t="shared" si="10"/>
        <v>0</v>
      </c>
      <c r="J103" s="25">
        <f t="shared" si="10"/>
        <v>0</v>
      </c>
      <c r="K103" s="25">
        <f t="shared" si="10"/>
        <v>0</v>
      </c>
      <c r="L103" s="25">
        <f t="shared" si="10"/>
        <v>0</v>
      </c>
      <c r="M103" s="25"/>
      <c r="N103" s="128"/>
      <c r="O103" s="128"/>
      <c r="P103" s="128"/>
      <c r="Q103" s="129"/>
      <c r="R103" s="129"/>
      <c r="S103" s="129"/>
      <c r="T103" s="129"/>
      <c r="U103" s="129"/>
      <c r="V103" s="129"/>
    </row>
    <row r="104" spans="1:22" ht="15" customHeight="1" x14ac:dyDescent="0.25">
      <c r="A104" s="86"/>
      <c r="B104" s="87" t="s">
        <v>10</v>
      </c>
      <c r="C104" s="88"/>
      <c r="D104" s="89">
        <f>D103/30*100</f>
        <v>90</v>
      </c>
      <c r="E104" s="89">
        <f t="shared" ref="E104:L104" si="11">E103/30*100</f>
        <v>100</v>
      </c>
      <c r="F104" s="89">
        <f t="shared" si="11"/>
        <v>93.333333333333329</v>
      </c>
      <c r="G104" s="89">
        <f t="shared" si="11"/>
        <v>90</v>
      </c>
      <c r="H104" s="89">
        <f t="shared" si="11"/>
        <v>0</v>
      </c>
      <c r="I104" s="89">
        <f t="shared" si="11"/>
        <v>0</v>
      </c>
      <c r="J104" s="89">
        <f t="shared" si="11"/>
        <v>0</v>
      </c>
      <c r="K104" s="89">
        <f t="shared" si="11"/>
        <v>0</v>
      </c>
      <c r="L104" s="89">
        <f t="shared" si="11"/>
        <v>0</v>
      </c>
      <c r="M104" s="89"/>
      <c r="N104" s="159"/>
      <c r="O104" s="159"/>
      <c r="P104" s="159"/>
      <c r="Q104" s="160"/>
      <c r="R104" s="160"/>
      <c r="S104" s="160"/>
      <c r="T104" s="160"/>
      <c r="U104" s="160"/>
      <c r="V104" s="160"/>
    </row>
    <row r="105" spans="1:22" ht="15" customHeight="1" x14ac:dyDescent="0.25">
      <c r="A105" s="90"/>
      <c r="B105" s="91"/>
      <c r="C105" s="92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155"/>
      <c r="O105" s="155"/>
      <c r="P105" s="155"/>
      <c r="Q105" s="155"/>
      <c r="R105" s="155"/>
      <c r="S105" s="155"/>
      <c r="T105" s="155"/>
      <c r="U105" s="155"/>
      <c r="V105" s="155"/>
    </row>
    <row r="106" spans="1:22" ht="15" customHeight="1" x14ac:dyDescent="0.25">
      <c r="A106" s="47"/>
      <c r="B106" s="85"/>
      <c r="C106" s="4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56"/>
      <c r="O106" s="156"/>
      <c r="P106" s="156"/>
      <c r="Q106" s="156"/>
      <c r="R106" s="156"/>
      <c r="S106" s="156"/>
      <c r="T106" s="156"/>
      <c r="U106" s="156"/>
      <c r="V106" s="156"/>
    </row>
    <row r="107" spans="1:22" ht="16.149999999999999" customHeight="1" x14ac:dyDescent="0.25">
      <c r="A107" s="8" t="s">
        <v>42</v>
      </c>
      <c r="B107" s="8"/>
      <c r="C107" s="1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6" t="s">
        <v>219</v>
      </c>
      <c r="P107" s="6"/>
      <c r="Q107" s="6"/>
      <c r="R107" s="6"/>
      <c r="S107" s="6"/>
      <c r="T107" s="1"/>
      <c r="U107" s="10"/>
      <c r="V107" s="10"/>
    </row>
    <row r="108" spans="1:22" ht="15" customHeight="1" x14ac:dyDescent="0.25">
      <c r="A108" s="8" t="s">
        <v>51</v>
      </c>
      <c r="B108" s="8"/>
      <c r="C108" s="1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6" t="s">
        <v>52</v>
      </c>
      <c r="P108" s="6"/>
      <c r="Q108" s="6"/>
      <c r="R108" s="6"/>
      <c r="S108" s="6"/>
      <c r="T108" s="1"/>
      <c r="U108" s="10"/>
      <c r="V108" s="10"/>
    </row>
    <row r="109" spans="1:22" ht="15" customHeight="1" x14ac:dyDescent="0.25">
      <c r="A109" s="7"/>
      <c r="B109" s="8"/>
      <c r="C109" s="8"/>
      <c r="D109" s="11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6"/>
      <c r="P109" s="6"/>
      <c r="Q109" s="6"/>
      <c r="R109" s="6"/>
      <c r="S109" s="6"/>
      <c r="T109" s="1"/>
      <c r="U109" s="10"/>
      <c r="V109" s="10"/>
    </row>
    <row r="110" spans="1:22" ht="15" customHeight="1" x14ac:dyDescent="0.25">
      <c r="A110" s="7"/>
      <c r="B110" s="8"/>
      <c r="C110" s="8"/>
      <c r="D110" s="11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6"/>
      <c r="P110" s="6"/>
      <c r="Q110" s="6"/>
      <c r="R110" s="6"/>
      <c r="S110" s="6"/>
      <c r="T110" s="10"/>
      <c r="U110" s="10"/>
      <c r="V110" s="10"/>
    </row>
    <row r="111" spans="1:22" ht="15" customHeight="1" x14ac:dyDescent="0.25">
      <c r="A111" s="8" t="s">
        <v>50</v>
      </c>
      <c r="B111" s="8"/>
      <c r="C111" s="8"/>
      <c r="D111" s="1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 t="s">
        <v>55</v>
      </c>
      <c r="P111" s="6"/>
      <c r="Q111" s="6"/>
      <c r="R111" s="6"/>
      <c r="S111" s="6"/>
      <c r="T111" s="10"/>
      <c r="U111" s="10"/>
      <c r="V111" s="10"/>
    </row>
    <row r="112" spans="1:22" ht="15" customHeight="1" x14ac:dyDescent="0.25">
      <c r="A112" s="13"/>
      <c r="B112" s="8"/>
      <c r="D112" s="1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1"/>
      <c r="U112" s="6"/>
      <c r="V112" s="6"/>
    </row>
    <row r="113" spans="1:22" s="1" customFormat="1" ht="15" customHeight="1" x14ac:dyDescent="0.25">
      <c r="A113" s="13"/>
      <c r="B113" s="8"/>
      <c r="D113" s="1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6"/>
      <c r="V113" s="6"/>
    </row>
    <row r="114" spans="1:22" s="1" customFormat="1" ht="15" customHeight="1" x14ac:dyDescent="0.25">
      <c r="A114" s="13"/>
      <c r="B114" s="8"/>
      <c r="D114" s="1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6"/>
      <c r="V114" s="6"/>
    </row>
    <row r="115" spans="1:22" s="1" customFormat="1" ht="15" customHeight="1" x14ac:dyDescent="0.25">
      <c r="A115" s="13"/>
      <c r="B115" s="8"/>
      <c r="D115" s="1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6"/>
      <c r="V115" s="6"/>
    </row>
    <row r="116" spans="1:22" ht="15" customHeight="1" x14ac:dyDescent="0.25">
      <c r="A116" s="157"/>
      <c r="B116" s="157"/>
      <c r="C116" s="157"/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</row>
    <row r="117" spans="1:22" ht="15" customHeight="1" thickBot="1" x14ac:dyDescent="0.3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58"/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</row>
    <row r="118" spans="1:22" ht="15" customHeight="1" thickTop="1" x14ac:dyDescent="0.25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</row>
    <row r="119" spans="1:22" ht="15" customHeight="1" x14ac:dyDescent="0.25">
      <c r="A119" s="150" t="s">
        <v>43</v>
      </c>
      <c r="B119" s="150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</row>
    <row r="120" spans="1:22" ht="15" customHeight="1" x14ac:dyDescent="0.25">
      <c r="A120" s="150" t="s">
        <v>0</v>
      </c>
      <c r="B120" s="150"/>
      <c r="C120" s="150"/>
      <c r="D120" s="150"/>
      <c r="E120" s="150"/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</row>
    <row r="121" spans="1:22" ht="15" customHeight="1" x14ac:dyDescent="0.25">
      <c r="A121" s="2"/>
      <c r="B121" s="2"/>
      <c r="C121" s="3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" customHeight="1" x14ac:dyDescent="0.25">
      <c r="A122" s="1"/>
      <c r="B122" s="3" t="s">
        <v>46</v>
      </c>
      <c r="C122" s="3" t="s">
        <v>53</v>
      </c>
      <c r="F122" s="3"/>
      <c r="G122" s="3"/>
      <c r="H122" s="3"/>
      <c r="I122" s="3"/>
      <c r="J122" s="3"/>
      <c r="K122" s="3"/>
      <c r="L122" s="3"/>
      <c r="M122" s="1"/>
      <c r="N122" s="3" t="s">
        <v>1</v>
      </c>
      <c r="P122" s="3"/>
      <c r="Q122" s="4"/>
      <c r="R122" s="3" t="s">
        <v>149</v>
      </c>
      <c r="S122" s="3"/>
      <c r="T122" s="3"/>
      <c r="U122" s="3"/>
      <c r="V122" s="3"/>
    </row>
    <row r="123" spans="1:22" ht="15" customHeight="1" x14ac:dyDescent="0.25">
      <c r="A123" s="1"/>
      <c r="B123" s="3" t="s">
        <v>47</v>
      </c>
      <c r="C123" s="3" t="s">
        <v>54</v>
      </c>
      <c r="F123" s="3"/>
      <c r="G123" s="3"/>
      <c r="H123" s="3"/>
      <c r="I123" s="3"/>
      <c r="J123" s="3"/>
      <c r="K123" s="3"/>
      <c r="L123" s="3"/>
      <c r="M123" s="1"/>
      <c r="N123" s="3" t="s">
        <v>2</v>
      </c>
      <c r="P123" s="3"/>
      <c r="Q123" s="3"/>
      <c r="R123" s="3" t="s">
        <v>148</v>
      </c>
      <c r="S123" s="3"/>
      <c r="T123" s="3"/>
      <c r="U123" s="3"/>
      <c r="V123" s="3"/>
    </row>
    <row r="124" spans="1:22" ht="15" customHeight="1" thickBot="1" x14ac:dyDescent="0.3">
      <c r="A124" s="5"/>
      <c r="B124" s="5"/>
      <c r="C124" s="5"/>
      <c r="D124" s="3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5" customHeight="1" thickTop="1" x14ac:dyDescent="0.25">
      <c r="A125" s="151" t="s">
        <v>3</v>
      </c>
      <c r="B125" s="143" t="s">
        <v>4</v>
      </c>
      <c r="C125" s="145" t="s">
        <v>5</v>
      </c>
      <c r="D125" s="130" t="s">
        <v>48</v>
      </c>
      <c r="E125" s="131"/>
      <c r="F125" s="131"/>
      <c r="G125" s="131"/>
      <c r="H125" s="131"/>
      <c r="I125" s="131"/>
      <c r="J125" s="131"/>
      <c r="K125" s="131"/>
      <c r="L125" s="131"/>
      <c r="M125" s="131"/>
      <c r="N125" s="130" t="s">
        <v>49</v>
      </c>
      <c r="O125" s="131"/>
      <c r="P125" s="131"/>
      <c r="Q125" s="131"/>
      <c r="R125" s="131"/>
      <c r="S125" s="131"/>
      <c r="T125" s="131"/>
      <c r="U125" s="131"/>
      <c r="V125" s="132"/>
    </row>
    <row r="126" spans="1:22" ht="15" customHeight="1" thickBot="1" x14ac:dyDescent="0.3">
      <c r="A126" s="152"/>
      <c r="B126" s="144"/>
      <c r="C126" s="146"/>
      <c r="D126" s="21">
        <v>1</v>
      </c>
      <c r="E126" s="21">
        <v>2</v>
      </c>
      <c r="F126" s="21">
        <v>3</v>
      </c>
      <c r="G126" s="21">
        <v>4</v>
      </c>
      <c r="H126" s="21">
        <v>5</v>
      </c>
      <c r="I126" s="21">
        <v>6</v>
      </c>
      <c r="J126" s="21">
        <v>7</v>
      </c>
      <c r="K126" s="21">
        <v>8</v>
      </c>
      <c r="L126" s="21">
        <v>9</v>
      </c>
      <c r="M126" s="21">
        <v>10</v>
      </c>
      <c r="N126" s="133" t="s">
        <v>8</v>
      </c>
      <c r="O126" s="134"/>
      <c r="P126" s="135"/>
      <c r="Q126" s="133" t="s">
        <v>9</v>
      </c>
      <c r="R126" s="134"/>
      <c r="S126" s="135"/>
      <c r="T126" s="133" t="s">
        <v>10</v>
      </c>
      <c r="U126" s="134"/>
      <c r="V126" s="139"/>
    </row>
    <row r="127" spans="1:22" ht="15" customHeight="1" thickTop="1" thickBot="1" x14ac:dyDescent="0.3">
      <c r="A127" s="148" t="s">
        <v>11</v>
      </c>
      <c r="B127" s="149"/>
      <c r="C127" s="20"/>
      <c r="D127" s="95" t="s">
        <v>210</v>
      </c>
      <c r="E127" s="95" t="s">
        <v>211</v>
      </c>
      <c r="F127" s="95" t="s">
        <v>212</v>
      </c>
      <c r="G127" s="95" t="s">
        <v>213</v>
      </c>
      <c r="H127" s="95"/>
      <c r="I127" s="95"/>
      <c r="J127" s="95"/>
      <c r="K127" s="95"/>
      <c r="L127" s="95"/>
      <c r="M127" s="95"/>
      <c r="N127" s="136"/>
      <c r="O127" s="137"/>
      <c r="P127" s="138"/>
      <c r="Q127" s="136"/>
      <c r="R127" s="137"/>
      <c r="S127" s="138"/>
      <c r="T127" s="136"/>
      <c r="U127" s="137"/>
      <c r="V127" s="140"/>
    </row>
    <row r="128" spans="1:22" ht="15" customHeight="1" thickTop="1" x14ac:dyDescent="0.25">
      <c r="A128" s="46">
        <v>1</v>
      </c>
      <c r="B128" s="107" t="s">
        <v>118</v>
      </c>
      <c r="C128" s="108" t="s">
        <v>13</v>
      </c>
      <c r="D128" s="97">
        <v>1</v>
      </c>
      <c r="E128" s="126">
        <v>1</v>
      </c>
      <c r="F128" s="126">
        <v>1</v>
      </c>
      <c r="G128" s="97">
        <v>1</v>
      </c>
      <c r="H128" s="116"/>
      <c r="I128" s="116"/>
      <c r="J128" s="116"/>
      <c r="K128" s="116"/>
      <c r="L128" s="116"/>
      <c r="M128" s="116"/>
      <c r="N128" s="129">
        <f>SUM(D128:M128)</f>
        <v>4</v>
      </c>
      <c r="O128" s="129"/>
      <c r="P128" s="129"/>
      <c r="Q128" s="129">
        <f>4-N128</f>
        <v>0</v>
      </c>
      <c r="R128" s="129"/>
      <c r="S128" s="129"/>
      <c r="T128" s="147">
        <f>N128/4*100</f>
        <v>100</v>
      </c>
      <c r="U128" s="147"/>
      <c r="V128" s="147"/>
    </row>
    <row r="129" spans="1:22" ht="15" customHeight="1" x14ac:dyDescent="0.25">
      <c r="A129" s="46">
        <v>2</v>
      </c>
      <c r="B129" s="107" t="s">
        <v>119</v>
      </c>
      <c r="C129" s="108" t="s">
        <v>13</v>
      </c>
      <c r="D129" s="126">
        <v>1</v>
      </c>
      <c r="E129" s="126">
        <v>1</v>
      </c>
      <c r="F129" s="126"/>
      <c r="G129" s="116"/>
      <c r="H129" s="116"/>
      <c r="I129" s="116"/>
      <c r="J129" s="116"/>
      <c r="K129" s="116"/>
      <c r="L129" s="116"/>
      <c r="M129" s="116"/>
      <c r="N129" s="129">
        <f t="shared" ref="N129:N157" si="12">SUM(D129:M129)</f>
        <v>2</v>
      </c>
      <c r="O129" s="129"/>
      <c r="P129" s="129"/>
      <c r="Q129" s="129">
        <f t="shared" ref="Q129:Q157" si="13">4-N129</f>
        <v>2</v>
      </c>
      <c r="R129" s="129"/>
      <c r="S129" s="129"/>
      <c r="T129" s="147">
        <f t="shared" ref="T129:T157" si="14">N129/4*100</f>
        <v>50</v>
      </c>
      <c r="U129" s="147"/>
      <c r="V129" s="147"/>
    </row>
    <row r="130" spans="1:22" ht="15" customHeight="1" x14ac:dyDescent="0.25">
      <c r="A130" s="46">
        <v>3</v>
      </c>
      <c r="B130" s="117" t="s">
        <v>120</v>
      </c>
      <c r="C130" s="118" t="s">
        <v>13</v>
      </c>
      <c r="D130" s="127"/>
      <c r="E130" s="127"/>
      <c r="F130" s="127"/>
      <c r="G130" s="119"/>
      <c r="H130" s="119"/>
      <c r="I130" s="119"/>
      <c r="J130" s="119"/>
      <c r="K130" s="119"/>
      <c r="L130" s="119"/>
      <c r="M130" s="119"/>
      <c r="N130" s="153">
        <f t="shared" si="12"/>
        <v>0</v>
      </c>
      <c r="O130" s="153"/>
      <c r="P130" s="153"/>
      <c r="Q130" s="153">
        <f t="shared" si="13"/>
        <v>4</v>
      </c>
      <c r="R130" s="153"/>
      <c r="S130" s="153"/>
      <c r="T130" s="154">
        <f t="shared" si="14"/>
        <v>0</v>
      </c>
      <c r="U130" s="154"/>
      <c r="V130" s="154"/>
    </row>
    <row r="131" spans="1:22" ht="15" customHeight="1" x14ac:dyDescent="0.25">
      <c r="A131" s="46">
        <v>4</v>
      </c>
      <c r="B131" s="107" t="s">
        <v>121</v>
      </c>
      <c r="C131" s="108" t="s">
        <v>13</v>
      </c>
      <c r="D131" s="126">
        <v>1</v>
      </c>
      <c r="E131" s="126">
        <v>1</v>
      </c>
      <c r="F131" s="126">
        <v>1</v>
      </c>
      <c r="G131" s="116">
        <v>1</v>
      </c>
      <c r="H131" s="116"/>
      <c r="I131" s="116"/>
      <c r="J131" s="116"/>
      <c r="K131" s="116"/>
      <c r="L131" s="116"/>
      <c r="M131" s="116"/>
      <c r="N131" s="129">
        <f t="shared" si="12"/>
        <v>4</v>
      </c>
      <c r="O131" s="129"/>
      <c r="P131" s="129"/>
      <c r="Q131" s="129">
        <f t="shared" si="13"/>
        <v>0</v>
      </c>
      <c r="R131" s="129"/>
      <c r="S131" s="129"/>
      <c r="T131" s="147">
        <f t="shared" si="14"/>
        <v>100</v>
      </c>
      <c r="U131" s="147"/>
      <c r="V131" s="147"/>
    </row>
    <row r="132" spans="1:22" ht="15" customHeight="1" x14ac:dyDescent="0.25">
      <c r="A132" s="46">
        <v>5</v>
      </c>
      <c r="B132" s="107" t="s">
        <v>122</v>
      </c>
      <c r="C132" s="108" t="s">
        <v>13</v>
      </c>
      <c r="D132" s="126">
        <v>1</v>
      </c>
      <c r="E132" s="126">
        <v>1</v>
      </c>
      <c r="F132" s="126">
        <v>1</v>
      </c>
      <c r="G132" s="116">
        <v>1</v>
      </c>
      <c r="H132" s="116"/>
      <c r="I132" s="116"/>
      <c r="J132" s="116"/>
      <c r="K132" s="116"/>
      <c r="L132" s="116"/>
      <c r="M132" s="116"/>
      <c r="N132" s="129">
        <f t="shared" si="12"/>
        <v>4</v>
      </c>
      <c r="O132" s="129"/>
      <c r="P132" s="129"/>
      <c r="Q132" s="129">
        <f t="shared" si="13"/>
        <v>0</v>
      </c>
      <c r="R132" s="129"/>
      <c r="S132" s="129"/>
      <c r="T132" s="147">
        <f t="shared" si="14"/>
        <v>100</v>
      </c>
      <c r="U132" s="147"/>
      <c r="V132" s="147"/>
    </row>
    <row r="133" spans="1:22" ht="15" customHeight="1" x14ac:dyDescent="0.25">
      <c r="A133" s="46">
        <v>6</v>
      </c>
      <c r="B133" s="107" t="s">
        <v>123</v>
      </c>
      <c r="C133" s="108" t="s">
        <v>15</v>
      </c>
      <c r="D133" s="126">
        <v>1</v>
      </c>
      <c r="E133" s="126">
        <v>1</v>
      </c>
      <c r="F133" s="126">
        <v>1</v>
      </c>
      <c r="G133" s="116">
        <v>1</v>
      </c>
      <c r="H133" s="116"/>
      <c r="I133" s="116"/>
      <c r="J133" s="116"/>
      <c r="K133" s="116"/>
      <c r="L133" s="116"/>
      <c r="M133" s="116"/>
      <c r="N133" s="129">
        <f t="shared" si="12"/>
        <v>4</v>
      </c>
      <c r="O133" s="129"/>
      <c r="P133" s="129"/>
      <c r="Q133" s="129">
        <f t="shared" si="13"/>
        <v>0</v>
      </c>
      <c r="R133" s="129"/>
      <c r="S133" s="129"/>
      <c r="T133" s="147">
        <f t="shared" si="14"/>
        <v>100</v>
      </c>
      <c r="U133" s="147"/>
      <c r="V133" s="147"/>
    </row>
    <row r="134" spans="1:22" ht="15" customHeight="1" x14ac:dyDescent="0.25">
      <c r="A134" s="46">
        <v>7</v>
      </c>
      <c r="B134" s="107" t="s">
        <v>124</v>
      </c>
      <c r="C134" s="108" t="s">
        <v>15</v>
      </c>
      <c r="D134" s="126">
        <v>1</v>
      </c>
      <c r="E134" s="126">
        <v>1</v>
      </c>
      <c r="F134" s="126">
        <v>1</v>
      </c>
      <c r="G134" s="116">
        <v>1</v>
      </c>
      <c r="H134" s="116"/>
      <c r="I134" s="116"/>
      <c r="J134" s="116"/>
      <c r="K134" s="116"/>
      <c r="L134" s="116"/>
      <c r="M134" s="116"/>
      <c r="N134" s="129">
        <f t="shared" si="12"/>
        <v>4</v>
      </c>
      <c r="O134" s="129"/>
      <c r="P134" s="129"/>
      <c r="Q134" s="129">
        <f t="shared" si="13"/>
        <v>0</v>
      </c>
      <c r="R134" s="129"/>
      <c r="S134" s="129"/>
      <c r="T134" s="147">
        <f t="shared" si="14"/>
        <v>100</v>
      </c>
      <c r="U134" s="147"/>
      <c r="V134" s="147"/>
    </row>
    <row r="135" spans="1:22" ht="15" customHeight="1" x14ac:dyDescent="0.25">
      <c r="A135" s="46">
        <v>8</v>
      </c>
      <c r="B135" s="107" t="s">
        <v>125</v>
      </c>
      <c r="C135" s="108" t="s">
        <v>15</v>
      </c>
      <c r="D135" s="126">
        <v>1</v>
      </c>
      <c r="E135" s="126">
        <v>1</v>
      </c>
      <c r="F135" s="126">
        <v>1</v>
      </c>
      <c r="G135" s="116">
        <v>1</v>
      </c>
      <c r="H135" s="116"/>
      <c r="I135" s="116"/>
      <c r="J135" s="116"/>
      <c r="K135" s="116"/>
      <c r="L135" s="116"/>
      <c r="M135" s="116"/>
      <c r="N135" s="129">
        <f t="shared" si="12"/>
        <v>4</v>
      </c>
      <c r="O135" s="129"/>
      <c r="P135" s="129"/>
      <c r="Q135" s="129">
        <f t="shared" si="13"/>
        <v>0</v>
      </c>
      <c r="R135" s="129"/>
      <c r="S135" s="129"/>
      <c r="T135" s="147">
        <f t="shared" si="14"/>
        <v>100</v>
      </c>
      <c r="U135" s="147"/>
      <c r="V135" s="147"/>
    </row>
    <row r="136" spans="1:22" ht="15" customHeight="1" x14ac:dyDescent="0.25">
      <c r="A136" s="46">
        <v>9</v>
      </c>
      <c r="B136" s="107" t="s">
        <v>126</v>
      </c>
      <c r="C136" s="108" t="s">
        <v>15</v>
      </c>
      <c r="D136" s="126">
        <v>1</v>
      </c>
      <c r="E136" s="126">
        <v>1</v>
      </c>
      <c r="F136" s="126">
        <v>1</v>
      </c>
      <c r="G136" s="116">
        <v>1</v>
      </c>
      <c r="H136" s="116"/>
      <c r="I136" s="116"/>
      <c r="J136" s="116"/>
      <c r="K136" s="116"/>
      <c r="L136" s="116"/>
      <c r="M136" s="116"/>
      <c r="N136" s="129">
        <f t="shared" si="12"/>
        <v>4</v>
      </c>
      <c r="O136" s="129"/>
      <c r="P136" s="129"/>
      <c r="Q136" s="129">
        <f t="shared" si="13"/>
        <v>0</v>
      </c>
      <c r="R136" s="129"/>
      <c r="S136" s="129"/>
      <c r="T136" s="147">
        <f t="shared" si="14"/>
        <v>100</v>
      </c>
      <c r="U136" s="147"/>
      <c r="V136" s="147"/>
    </row>
    <row r="137" spans="1:22" ht="15" customHeight="1" x14ac:dyDescent="0.25">
      <c r="A137" s="46">
        <v>10</v>
      </c>
      <c r="B137" s="117" t="s">
        <v>127</v>
      </c>
      <c r="C137" s="118" t="s">
        <v>13</v>
      </c>
      <c r="D137" s="127"/>
      <c r="E137" s="127"/>
      <c r="F137" s="127"/>
      <c r="G137" s="119"/>
      <c r="H137" s="119"/>
      <c r="I137" s="119"/>
      <c r="J137" s="119"/>
      <c r="K137" s="119"/>
      <c r="L137" s="119"/>
      <c r="M137" s="119"/>
      <c r="N137" s="153">
        <f t="shared" si="12"/>
        <v>0</v>
      </c>
      <c r="O137" s="153"/>
      <c r="P137" s="153"/>
      <c r="Q137" s="153">
        <f t="shared" si="13"/>
        <v>4</v>
      </c>
      <c r="R137" s="153"/>
      <c r="S137" s="153"/>
      <c r="T137" s="154">
        <f t="shared" si="14"/>
        <v>0</v>
      </c>
      <c r="U137" s="154"/>
      <c r="V137" s="154"/>
    </row>
    <row r="138" spans="1:22" ht="15" customHeight="1" x14ac:dyDescent="0.25">
      <c r="A138" s="46">
        <v>11</v>
      </c>
      <c r="B138" s="107" t="s">
        <v>128</v>
      </c>
      <c r="C138" s="108" t="s">
        <v>13</v>
      </c>
      <c r="D138" s="126">
        <v>1</v>
      </c>
      <c r="E138" s="126">
        <v>1</v>
      </c>
      <c r="F138" s="126">
        <v>1</v>
      </c>
      <c r="G138" s="116">
        <v>1</v>
      </c>
      <c r="H138" s="116"/>
      <c r="I138" s="116"/>
      <c r="J138" s="116"/>
      <c r="K138" s="116"/>
      <c r="L138" s="116"/>
      <c r="M138" s="116"/>
      <c r="N138" s="129">
        <f t="shared" si="12"/>
        <v>4</v>
      </c>
      <c r="O138" s="129"/>
      <c r="P138" s="129"/>
      <c r="Q138" s="129">
        <f t="shared" si="13"/>
        <v>0</v>
      </c>
      <c r="R138" s="129"/>
      <c r="S138" s="129"/>
      <c r="T138" s="147">
        <f t="shared" si="14"/>
        <v>100</v>
      </c>
      <c r="U138" s="147"/>
      <c r="V138" s="147"/>
    </row>
    <row r="139" spans="1:22" ht="15" customHeight="1" x14ac:dyDescent="0.25">
      <c r="A139" s="46">
        <v>12</v>
      </c>
      <c r="B139" s="107" t="s">
        <v>129</v>
      </c>
      <c r="C139" s="108" t="s">
        <v>13</v>
      </c>
      <c r="D139" s="126">
        <v>1</v>
      </c>
      <c r="E139" s="126">
        <v>1</v>
      </c>
      <c r="F139" s="126">
        <v>1</v>
      </c>
      <c r="G139" s="116">
        <v>1</v>
      </c>
      <c r="H139" s="116"/>
      <c r="I139" s="116"/>
      <c r="J139" s="116"/>
      <c r="K139" s="116"/>
      <c r="L139" s="116"/>
      <c r="M139" s="116"/>
      <c r="N139" s="129">
        <f t="shared" si="12"/>
        <v>4</v>
      </c>
      <c r="O139" s="129"/>
      <c r="P139" s="129"/>
      <c r="Q139" s="129">
        <f t="shared" si="13"/>
        <v>0</v>
      </c>
      <c r="R139" s="129"/>
      <c r="S139" s="129"/>
      <c r="T139" s="147">
        <f t="shared" si="14"/>
        <v>100</v>
      </c>
      <c r="U139" s="147"/>
      <c r="V139" s="147"/>
    </row>
    <row r="140" spans="1:22" ht="15" customHeight="1" x14ac:dyDescent="0.25">
      <c r="A140" s="46">
        <v>13</v>
      </c>
      <c r="B140" s="107" t="s">
        <v>130</v>
      </c>
      <c r="C140" s="108" t="s">
        <v>15</v>
      </c>
      <c r="D140" s="126">
        <v>1</v>
      </c>
      <c r="E140" s="126">
        <v>1</v>
      </c>
      <c r="F140" s="126">
        <v>1</v>
      </c>
      <c r="G140" s="116">
        <v>1</v>
      </c>
      <c r="H140" s="116"/>
      <c r="I140" s="116"/>
      <c r="J140" s="116"/>
      <c r="K140" s="116"/>
      <c r="L140" s="116"/>
      <c r="M140" s="116"/>
      <c r="N140" s="129">
        <f t="shared" si="12"/>
        <v>4</v>
      </c>
      <c r="O140" s="129"/>
      <c r="P140" s="129"/>
      <c r="Q140" s="129">
        <f t="shared" si="13"/>
        <v>0</v>
      </c>
      <c r="R140" s="129"/>
      <c r="S140" s="129"/>
      <c r="T140" s="147">
        <f t="shared" si="14"/>
        <v>100</v>
      </c>
      <c r="U140" s="147"/>
      <c r="V140" s="147"/>
    </row>
    <row r="141" spans="1:22" ht="15" customHeight="1" x14ac:dyDescent="0.25">
      <c r="A141" s="46">
        <v>14</v>
      </c>
      <c r="B141" s="107" t="s">
        <v>131</v>
      </c>
      <c r="C141" s="108" t="s">
        <v>15</v>
      </c>
      <c r="D141" s="126">
        <v>1</v>
      </c>
      <c r="E141" s="126">
        <v>1</v>
      </c>
      <c r="F141" s="126">
        <v>1</v>
      </c>
      <c r="G141" s="116">
        <v>1</v>
      </c>
      <c r="H141" s="116"/>
      <c r="I141" s="116"/>
      <c r="J141" s="116"/>
      <c r="K141" s="116"/>
      <c r="L141" s="116"/>
      <c r="M141" s="116"/>
      <c r="N141" s="129">
        <f t="shared" si="12"/>
        <v>4</v>
      </c>
      <c r="O141" s="129"/>
      <c r="P141" s="129"/>
      <c r="Q141" s="129">
        <f t="shared" si="13"/>
        <v>0</v>
      </c>
      <c r="R141" s="129"/>
      <c r="S141" s="129"/>
      <c r="T141" s="147">
        <f t="shared" si="14"/>
        <v>100</v>
      </c>
      <c r="U141" s="147"/>
      <c r="V141" s="147"/>
    </row>
    <row r="142" spans="1:22" ht="15" customHeight="1" x14ac:dyDescent="0.25">
      <c r="A142" s="46">
        <v>15</v>
      </c>
      <c r="B142" s="117" t="s">
        <v>132</v>
      </c>
      <c r="C142" s="118" t="s">
        <v>13</v>
      </c>
      <c r="D142" s="127"/>
      <c r="E142" s="127"/>
      <c r="F142" s="127"/>
      <c r="G142" s="119"/>
      <c r="H142" s="119"/>
      <c r="I142" s="119"/>
      <c r="J142" s="119"/>
      <c r="K142" s="119"/>
      <c r="L142" s="119"/>
      <c r="M142" s="119"/>
      <c r="N142" s="153">
        <f t="shared" si="12"/>
        <v>0</v>
      </c>
      <c r="O142" s="153"/>
      <c r="P142" s="153"/>
      <c r="Q142" s="153">
        <f t="shared" si="13"/>
        <v>4</v>
      </c>
      <c r="R142" s="153"/>
      <c r="S142" s="153"/>
      <c r="T142" s="154">
        <f t="shared" si="14"/>
        <v>0</v>
      </c>
      <c r="U142" s="154"/>
      <c r="V142" s="154"/>
    </row>
    <row r="143" spans="1:22" ht="15" customHeight="1" x14ac:dyDescent="0.25">
      <c r="A143" s="46">
        <v>16</v>
      </c>
      <c r="B143" s="107" t="s">
        <v>133</v>
      </c>
      <c r="C143" s="108" t="s">
        <v>13</v>
      </c>
      <c r="D143" s="126">
        <v>1</v>
      </c>
      <c r="E143" s="126">
        <v>1</v>
      </c>
      <c r="F143" s="126">
        <v>1</v>
      </c>
      <c r="G143" s="116">
        <v>1</v>
      </c>
      <c r="H143" s="116"/>
      <c r="I143" s="116"/>
      <c r="J143" s="116"/>
      <c r="K143" s="116"/>
      <c r="L143" s="116"/>
      <c r="M143" s="116"/>
      <c r="N143" s="129">
        <f t="shared" si="12"/>
        <v>4</v>
      </c>
      <c r="O143" s="129"/>
      <c r="P143" s="129"/>
      <c r="Q143" s="129">
        <f t="shared" si="13"/>
        <v>0</v>
      </c>
      <c r="R143" s="129"/>
      <c r="S143" s="129"/>
      <c r="T143" s="147">
        <f t="shared" si="14"/>
        <v>100</v>
      </c>
      <c r="U143" s="147"/>
      <c r="V143" s="147"/>
    </row>
    <row r="144" spans="1:22" ht="15" customHeight="1" x14ac:dyDescent="0.25">
      <c r="A144" s="46">
        <v>17</v>
      </c>
      <c r="B144" s="107" t="s">
        <v>134</v>
      </c>
      <c r="C144" s="108" t="s">
        <v>13</v>
      </c>
      <c r="D144" s="126"/>
      <c r="E144" s="126">
        <v>1</v>
      </c>
      <c r="F144" s="126">
        <v>1</v>
      </c>
      <c r="G144" s="116"/>
      <c r="H144" s="116"/>
      <c r="I144" s="116"/>
      <c r="J144" s="116"/>
      <c r="K144" s="116"/>
      <c r="L144" s="116"/>
      <c r="M144" s="116"/>
      <c r="N144" s="129">
        <f t="shared" si="12"/>
        <v>2</v>
      </c>
      <c r="O144" s="129"/>
      <c r="P144" s="129"/>
      <c r="Q144" s="129">
        <f t="shared" si="13"/>
        <v>2</v>
      </c>
      <c r="R144" s="129"/>
      <c r="S144" s="129"/>
      <c r="T144" s="147">
        <f t="shared" si="14"/>
        <v>50</v>
      </c>
      <c r="U144" s="147"/>
      <c r="V144" s="147"/>
    </row>
    <row r="145" spans="1:22" ht="15" customHeight="1" x14ac:dyDescent="0.25">
      <c r="A145" s="46">
        <v>18</v>
      </c>
      <c r="B145" s="107" t="s">
        <v>135</v>
      </c>
      <c r="C145" s="108" t="s">
        <v>13</v>
      </c>
      <c r="D145" s="126">
        <v>1</v>
      </c>
      <c r="E145" s="126">
        <v>1</v>
      </c>
      <c r="F145" s="126">
        <v>1</v>
      </c>
      <c r="G145" s="116">
        <v>1</v>
      </c>
      <c r="H145" s="116"/>
      <c r="I145" s="116"/>
      <c r="J145" s="116"/>
      <c r="K145" s="116"/>
      <c r="L145" s="116"/>
      <c r="M145" s="116"/>
      <c r="N145" s="129">
        <f t="shared" si="12"/>
        <v>4</v>
      </c>
      <c r="O145" s="129"/>
      <c r="P145" s="129"/>
      <c r="Q145" s="129">
        <f t="shared" si="13"/>
        <v>0</v>
      </c>
      <c r="R145" s="129"/>
      <c r="S145" s="129"/>
      <c r="T145" s="147">
        <f t="shared" si="14"/>
        <v>100</v>
      </c>
      <c r="U145" s="147"/>
      <c r="V145" s="147"/>
    </row>
    <row r="146" spans="1:22" ht="15" customHeight="1" x14ac:dyDescent="0.25">
      <c r="A146" s="46">
        <v>19</v>
      </c>
      <c r="B146" s="107" t="s">
        <v>136</v>
      </c>
      <c r="C146" s="108" t="s">
        <v>13</v>
      </c>
      <c r="D146" s="126">
        <v>1</v>
      </c>
      <c r="E146" s="126">
        <v>1</v>
      </c>
      <c r="F146" s="126">
        <v>1</v>
      </c>
      <c r="G146" s="116">
        <v>1</v>
      </c>
      <c r="H146" s="116"/>
      <c r="I146" s="116"/>
      <c r="J146" s="116"/>
      <c r="K146" s="116"/>
      <c r="L146" s="116"/>
      <c r="M146" s="116"/>
      <c r="N146" s="129">
        <f t="shared" si="12"/>
        <v>4</v>
      </c>
      <c r="O146" s="129"/>
      <c r="P146" s="129"/>
      <c r="Q146" s="129">
        <f t="shared" si="13"/>
        <v>0</v>
      </c>
      <c r="R146" s="129"/>
      <c r="S146" s="129"/>
      <c r="T146" s="147">
        <f t="shared" si="14"/>
        <v>100</v>
      </c>
      <c r="U146" s="147"/>
      <c r="V146" s="147"/>
    </row>
    <row r="147" spans="1:22" ht="15" customHeight="1" x14ac:dyDescent="0.25">
      <c r="A147" s="46">
        <v>20</v>
      </c>
      <c r="B147" s="107" t="s">
        <v>137</v>
      </c>
      <c r="C147" s="108" t="s">
        <v>15</v>
      </c>
      <c r="D147" s="126">
        <v>1</v>
      </c>
      <c r="E147" s="126">
        <v>1</v>
      </c>
      <c r="F147" s="126">
        <v>1</v>
      </c>
      <c r="G147" s="116">
        <v>1</v>
      </c>
      <c r="H147" s="116"/>
      <c r="I147" s="116"/>
      <c r="J147" s="116"/>
      <c r="K147" s="116"/>
      <c r="L147" s="116"/>
      <c r="M147" s="116"/>
      <c r="N147" s="129">
        <f t="shared" si="12"/>
        <v>4</v>
      </c>
      <c r="O147" s="129"/>
      <c r="P147" s="129"/>
      <c r="Q147" s="129">
        <f t="shared" si="13"/>
        <v>0</v>
      </c>
      <c r="R147" s="129"/>
      <c r="S147" s="129"/>
      <c r="T147" s="147">
        <f t="shared" si="14"/>
        <v>100</v>
      </c>
      <c r="U147" s="147"/>
      <c r="V147" s="147"/>
    </row>
    <row r="148" spans="1:22" ht="15" customHeight="1" x14ac:dyDescent="0.25">
      <c r="A148" s="46">
        <v>21</v>
      </c>
      <c r="B148" s="107" t="s">
        <v>138</v>
      </c>
      <c r="C148" s="108" t="s">
        <v>15</v>
      </c>
      <c r="D148" s="126">
        <v>1</v>
      </c>
      <c r="E148" s="126">
        <v>1</v>
      </c>
      <c r="F148" s="126">
        <v>1</v>
      </c>
      <c r="G148" s="116">
        <v>1</v>
      </c>
      <c r="H148" s="116"/>
      <c r="I148" s="116"/>
      <c r="J148" s="116"/>
      <c r="K148" s="116"/>
      <c r="L148" s="116"/>
      <c r="M148" s="116"/>
      <c r="N148" s="129">
        <f t="shared" si="12"/>
        <v>4</v>
      </c>
      <c r="O148" s="129"/>
      <c r="P148" s="129"/>
      <c r="Q148" s="129">
        <f t="shared" si="13"/>
        <v>0</v>
      </c>
      <c r="R148" s="129"/>
      <c r="S148" s="129"/>
      <c r="T148" s="147">
        <f t="shared" si="14"/>
        <v>100</v>
      </c>
      <c r="U148" s="147"/>
      <c r="V148" s="147"/>
    </row>
    <row r="149" spans="1:22" ht="15" customHeight="1" x14ac:dyDescent="0.25">
      <c r="A149" s="46">
        <v>22</v>
      </c>
      <c r="B149" s="107" t="s">
        <v>139</v>
      </c>
      <c r="C149" s="108" t="s">
        <v>15</v>
      </c>
      <c r="D149" s="126">
        <v>1</v>
      </c>
      <c r="E149" s="126">
        <v>1</v>
      </c>
      <c r="F149" s="126"/>
      <c r="G149" s="116"/>
      <c r="H149" s="116"/>
      <c r="I149" s="116"/>
      <c r="J149" s="116"/>
      <c r="K149" s="116"/>
      <c r="L149" s="116"/>
      <c r="M149" s="116"/>
      <c r="N149" s="129">
        <f t="shared" si="12"/>
        <v>2</v>
      </c>
      <c r="O149" s="129"/>
      <c r="P149" s="129"/>
      <c r="Q149" s="129">
        <f t="shared" si="13"/>
        <v>2</v>
      </c>
      <c r="R149" s="129"/>
      <c r="S149" s="129"/>
      <c r="T149" s="147">
        <f t="shared" si="14"/>
        <v>50</v>
      </c>
      <c r="U149" s="147"/>
      <c r="V149" s="147"/>
    </row>
    <row r="150" spans="1:22" ht="15" customHeight="1" x14ac:dyDescent="0.25">
      <c r="A150" s="46">
        <v>23</v>
      </c>
      <c r="B150" s="107" t="s">
        <v>140</v>
      </c>
      <c r="C150" s="108" t="s">
        <v>13</v>
      </c>
      <c r="D150" s="126">
        <v>1</v>
      </c>
      <c r="E150" s="126">
        <v>1</v>
      </c>
      <c r="F150" s="126">
        <v>1</v>
      </c>
      <c r="G150" s="116">
        <v>1</v>
      </c>
      <c r="H150" s="116"/>
      <c r="I150" s="116"/>
      <c r="J150" s="116"/>
      <c r="K150" s="116"/>
      <c r="L150" s="116"/>
      <c r="M150" s="116"/>
      <c r="N150" s="129">
        <f t="shared" si="12"/>
        <v>4</v>
      </c>
      <c r="O150" s="129"/>
      <c r="P150" s="129"/>
      <c r="Q150" s="129">
        <f t="shared" si="13"/>
        <v>0</v>
      </c>
      <c r="R150" s="129"/>
      <c r="S150" s="129"/>
      <c r="T150" s="147">
        <f t="shared" si="14"/>
        <v>100</v>
      </c>
      <c r="U150" s="147"/>
      <c r="V150" s="147"/>
    </row>
    <row r="151" spans="1:22" ht="15" customHeight="1" x14ac:dyDescent="0.25">
      <c r="A151" s="46">
        <v>24</v>
      </c>
      <c r="B151" s="109" t="s">
        <v>141</v>
      </c>
      <c r="C151" s="108" t="s">
        <v>15</v>
      </c>
      <c r="D151" s="126">
        <v>1</v>
      </c>
      <c r="E151" s="126">
        <v>1</v>
      </c>
      <c r="F151" s="126">
        <v>1</v>
      </c>
      <c r="G151" s="116">
        <v>1</v>
      </c>
      <c r="H151" s="116"/>
      <c r="I151" s="116"/>
      <c r="J151" s="116"/>
      <c r="K151" s="116"/>
      <c r="L151" s="116"/>
      <c r="M151" s="116"/>
      <c r="N151" s="129">
        <f t="shared" si="12"/>
        <v>4</v>
      </c>
      <c r="O151" s="129"/>
      <c r="P151" s="129"/>
      <c r="Q151" s="129">
        <f t="shared" si="13"/>
        <v>0</v>
      </c>
      <c r="R151" s="129"/>
      <c r="S151" s="129"/>
      <c r="T151" s="147">
        <f t="shared" si="14"/>
        <v>100</v>
      </c>
      <c r="U151" s="147"/>
      <c r="V151" s="147"/>
    </row>
    <row r="152" spans="1:22" ht="15" customHeight="1" x14ac:dyDescent="0.25">
      <c r="A152" s="46">
        <v>25</v>
      </c>
      <c r="B152" s="107" t="s">
        <v>142</v>
      </c>
      <c r="C152" s="108" t="s">
        <v>15</v>
      </c>
      <c r="D152" s="126">
        <v>1</v>
      </c>
      <c r="E152" s="126">
        <v>1</v>
      </c>
      <c r="F152" s="126">
        <v>1</v>
      </c>
      <c r="G152" s="116">
        <v>1</v>
      </c>
      <c r="H152" s="116"/>
      <c r="I152" s="116"/>
      <c r="J152" s="116"/>
      <c r="K152" s="116"/>
      <c r="L152" s="116"/>
      <c r="M152" s="116"/>
      <c r="N152" s="129">
        <f t="shared" si="12"/>
        <v>4</v>
      </c>
      <c r="O152" s="129"/>
      <c r="P152" s="129"/>
      <c r="Q152" s="129">
        <f t="shared" si="13"/>
        <v>0</v>
      </c>
      <c r="R152" s="129"/>
      <c r="S152" s="129"/>
      <c r="T152" s="147">
        <f t="shared" si="14"/>
        <v>100</v>
      </c>
      <c r="U152" s="147"/>
      <c r="V152" s="147"/>
    </row>
    <row r="153" spans="1:22" ht="15" customHeight="1" x14ac:dyDescent="0.25">
      <c r="A153" s="46">
        <v>26</v>
      </c>
      <c r="B153" s="107" t="s">
        <v>143</v>
      </c>
      <c r="C153" s="108" t="s">
        <v>13</v>
      </c>
      <c r="D153" s="126">
        <v>1</v>
      </c>
      <c r="E153" s="126">
        <v>1</v>
      </c>
      <c r="F153" s="126">
        <v>1</v>
      </c>
      <c r="G153" s="116">
        <v>1</v>
      </c>
      <c r="H153" s="116"/>
      <c r="I153" s="116"/>
      <c r="J153" s="116"/>
      <c r="K153" s="116"/>
      <c r="L153" s="116"/>
      <c r="M153" s="116"/>
      <c r="N153" s="129">
        <f t="shared" si="12"/>
        <v>4</v>
      </c>
      <c r="O153" s="129"/>
      <c r="P153" s="129"/>
      <c r="Q153" s="129">
        <f t="shared" si="13"/>
        <v>0</v>
      </c>
      <c r="R153" s="129"/>
      <c r="S153" s="129"/>
      <c r="T153" s="147">
        <f t="shared" si="14"/>
        <v>100</v>
      </c>
      <c r="U153" s="147"/>
      <c r="V153" s="147"/>
    </row>
    <row r="154" spans="1:22" ht="15" customHeight="1" x14ac:dyDescent="0.25">
      <c r="A154" s="46">
        <v>27</v>
      </c>
      <c r="B154" s="107" t="s">
        <v>144</v>
      </c>
      <c r="C154" s="108" t="s">
        <v>13</v>
      </c>
      <c r="D154" s="126">
        <v>1</v>
      </c>
      <c r="E154" s="126">
        <v>1</v>
      </c>
      <c r="F154" s="126">
        <v>1</v>
      </c>
      <c r="G154" s="116">
        <v>1</v>
      </c>
      <c r="H154" s="116"/>
      <c r="I154" s="116"/>
      <c r="J154" s="116"/>
      <c r="K154" s="116"/>
      <c r="L154" s="116"/>
      <c r="M154" s="116"/>
      <c r="N154" s="129">
        <f t="shared" si="12"/>
        <v>4</v>
      </c>
      <c r="O154" s="129"/>
      <c r="P154" s="129"/>
      <c r="Q154" s="129">
        <f t="shared" si="13"/>
        <v>0</v>
      </c>
      <c r="R154" s="129"/>
      <c r="S154" s="129"/>
      <c r="T154" s="147">
        <f t="shared" si="14"/>
        <v>100</v>
      </c>
      <c r="U154" s="147"/>
      <c r="V154" s="147"/>
    </row>
    <row r="155" spans="1:22" ht="15" customHeight="1" x14ac:dyDescent="0.25">
      <c r="A155" s="46">
        <v>28</v>
      </c>
      <c r="B155" s="107" t="s">
        <v>145</v>
      </c>
      <c r="C155" s="108" t="s">
        <v>15</v>
      </c>
      <c r="D155" s="126">
        <v>1</v>
      </c>
      <c r="E155" s="126">
        <v>1</v>
      </c>
      <c r="F155" s="126">
        <v>1</v>
      </c>
      <c r="G155" s="116">
        <v>1</v>
      </c>
      <c r="H155" s="116"/>
      <c r="I155" s="116"/>
      <c r="J155" s="116"/>
      <c r="K155" s="116"/>
      <c r="L155" s="116"/>
      <c r="M155" s="116"/>
      <c r="N155" s="129">
        <f t="shared" si="12"/>
        <v>4</v>
      </c>
      <c r="O155" s="129"/>
      <c r="P155" s="129"/>
      <c r="Q155" s="129">
        <f t="shared" si="13"/>
        <v>0</v>
      </c>
      <c r="R155" s="129"/>
      <c r="S155" s="129"/>
      <c r="T155" s="147">
        <f t="shared" si="14"/>
        <v>100</v>
      </c>
      <c r="U155" s="147"/>
      <c r="V155" s="147"/>
    </row>
    <row r="156" spans="1:22" ht="15" customHeight="1" x14ac:dyDescent="0.25">
      <c r="A156" s="46">
        <v>29</v>
      </c>
      <c r="B156" s="110" t="s">
        <v>146</v>
      </c>
      <c r="C156" s="111" t="s">
        <v>15</v>
      </c>
      <c r="D156" s="126">
        <v>1</v>
      </c>
      <c r="E156" s="126">
        <v>1</v>
      </c>
      <c r="F156" s="126">
        <v>1</v>
      </c>
      <c r="G156" s="116">
        <v>1</v>
      </c>
      <c r="H156" s="116"/>
      <c r="I156" s="116"/>
      <c r="J156" s="116"/>
      <c r="K156" s="116"/>
      <c r="L156" s="116"/>
      <c r="M156" s="116"/>
      <c r="N156" s="129">
        <f t="shared" si="12"/>
        <v>4</v>
      </c>
      <c r="O156" s="129"/>
      <c r="P156" s="129"/>
      <c r="Q156" s="129">
        <f t="shared" si="13"/>
        <v>0</v>
      </c>
      <c r="R156" s="129"/>
      <c r="S156" s="129"/>
      <c r="T156" s="147">
        <f t="shared" si="14"/>
        <v>100</v>
      </c>
      <c r="U156" s="147"/>
      <c r="V156" s="147"/>
    </row>
    <row r="157" spans="1:22" ht="15" customHeight="1" x14ac:dyDescent="0.25">
      <c r="A157" s="46">
        <v>30</v>
      </c>
      <c r="B157" s="107" t="s">
        <v>147</v>
      </c>
      <c r="C157" s="108" t="s">
        <v>15</v>
      </c>
      <c r="D157" s="126">
        <v>1</v>
      </c>
      <c r="E157" s="126">
        <v>1</v>
      </c>
      <c r="F157" s="126">
        <v>1</v>
      </c>
      <c r="G157" s="116">
        <v>1</v>
      </c>
      <c r="H157" s="116"/>
      <c r="I157" s="116"/>
      <c r="J157" s="116"/>
      <c r="K157" s="116"/>
      <c r="L157" s="116"/>
      <c r="M157" s="116"/>
      <c r="N157" s="129">
        <f t="shared" si="12"/>
        <v>4</v>
      </c>
      <c r="O157" s="129"/>
      <c r="P157" s="129"/>
      <c r="Q157" s="129">
        <f t="shared" si="13"/>
        <v>0</v>
      </c>
      <c r="R157" s="129"/>
      <c r="S157" s="129"/>
      <c r="T157" s="147">
        <f t="shared" si="14"/>
        <v>100</v>
      </c>
      <c r="U157" s="147"/>
      <c r="V157" s="147"/>
    </row>
    <row r="158" spans="1:22" ht="15" customHeight="1" x14ac:dyDescent="0.25">
      <c r="A158" s="46"/>
      <c r="B158" s="37"/>
      <c r="C158" s="61"/>
      <c r="D158" s="25"/>
      <c r="E158" s="24"/>
      <c r="F158" s="24"/>
      <c r="G158" s="24"/>
      <c r="H158" s="25"/>
      <c r="I158" s="22"/>
      <c r="J158" s="25"/>
      <c r="K158" s="25"/>
      <c r="L158" s="25"/>
      <c r="M158" s="25"/>
      <c r="N158" s="128"/>
      <c r="O158" s="128"/>
      <c r="P158" s="128"/>
      <c r="Q158" s="129"/>
      <c r="R158" s="129"/>
      <c r="S158" s="129"/>
      <c r="T158" s="129"/>
      <c r="U158" s="129"/>
      <c r="V158" s="129"/>
    </row>
    <row r="159" spans="1:22" ht="15" customHeight="1" x14ac:dyDescent="0.25">
      <c r="A159" s="46"/>
      <c r="B159" s="37"/>
      <c r="C159" s="61"/>
      <c r="D159" s="25"/>
      <c r="E159" s="24"/>
      <c r="F159" s="24"/>
      <c r="G159" s="24"/>
      <c r="H159" s="25"/>
      <c r="I159" s="22"/>
      <c r="J159" s="25"/>
      <c r="K159" s="25"/>
      <c r="L159" s="25"/>
      <c r="M159" s="25"/>
      <c r="N159" s="128"/>
      <c r="O159" s="128"/>
      <c r="P159" s="128"/>
      <c r="Q159" s="129"/>
      <c r="R159" s="129"/>
      <c r="S159" s="129"/>
      <c r="T159" s="129"/>
      <c r="U159" s="129"/>
      <c r="V159" s="129"/>
    </row>
    <row r="160" spans="1:22" ht="15" customHeight="1" x14ac:dyDescent="0.25">
      <c r="A160" s="46"/>
      <c r="B160" s="73"/>
      <c r="C160" s="61"/>
      <c r="D160" s="25"/>
      <c r="E160" s="24"/>
      <c r="F160" s="24"/>
      <c r="G160" s="24"/>
      <c r="H160" s="25"/>
      <c r="I160" s="22"/>
      <c r="J160" s="25"/>
      <c r="K160" s="25"/>
      <c r="L160" s="25"/>
      <c r="M160" s="25"/>
      <c r="N160" s="128"/>
      <c r="O160" s="128"/>
      <c r="P160" s="128"/>
      <c r="Q160" s="129"/>
      <c r="R160" s="129"/>
      <c r="S160" s="129"/>
      <c r="T160" s="129"/>
      <c r="U160" s="129"/>
      <c r="V160" s="129"/>
    </row>
    <row r="161" spans="1:22" ht="15" customHeight="1" x14ac:dyDescent="0.25">
      <c r="A161" s="46"/>
      <c r="B161" s="73" t="s">
        <v>44</v>
      </c>
      <c r="C161" s="61"/>
      <c r="D161" s="25">
        <f t="shared" ref="D161:M161" si="15">SUM(D128:D157)</f>
        <v>26</v>
      </c>
      <c r="E161" s="25">
        <f t="shared" si="15"/>
        <v>27</v>
      </c>
      <c r="F161" s="25">
        <f t="shared" si="15"/>
        <v>25</v>
      </c>
      <c r="G161" s="25">
        <f t="shared" si="15"/>
        <v>24</v>
      </c>
      <c r="H161" s="25">
        <f t="shared" si="15"/>
        <v>0</v>
      </c>
      <c r="I161" s="25">
        <f t="shared" si="15"/>
        <v>0</v>
      </c>
      <c r="J161" s="25">
        <f t="shared" si="15"/>
        <v>0</v>
      </c>
      <c r="K161" s="25">
        <f t="shared" si="15"/>
        <v>0</v>
      </c>
      <c r="L161" s="25">
        <f t="shared" si="15"/>
        <v>0</v>
      </c>
      <c r="M161" s="25">
        <f t="shared" si="15"/>
        <v>0</v>
      </c>
      <c r="N161" s="128"/>
      <c r="O161" s="128"/>
      <c r="P161" s="128"/>
      <c r="Q161" s="129"/>
      <c r="R161" s="129"/>
      <c r="S161" s="129"/>
      <c r="T161" s="129"/>
      <c r="U161" s="129"/>
      <c r="V161" s="129"/>
    </row>
    <row r="162" spans="1:22" ht="15" customHeight="1" x14ac:dyDescent="0.25">
      <c r="A162" s="46"/>
      <c r="B162" s="42" t="s">
        <v>10</v>
      </c>
      <c r="C162" s="33"/>
      <c r="D162" s="25">
        <f>D161/30*100</f>
        <v>86.666666666666671</v>
      </c>
      <c r="E162" s="25">
        <f t="shared" ref="E162:M162" si="16">E161/30*100</f>
        <v>90</v>
      </c>
      <c r="F162" s="25">
        <f t="shared" si="16"/>
        <v>83.333333333333343</v>
      </c>
      <c r="G162" s="25">
        <f t="shared" si="16"/>
        <v>80</v>
      </c>
      <c r="H162" s="25">
        <f t="shared" si="16"/>
        <v>0</v>
      </c>
      <c r="I162" s="25">
        <f t="shared" si="16"/>
        <v>0</v>
      </c>
      <c r="J162" s="25">
        <f t="shared" si="16"/>
        <v>0</v>
      </c>
      <c r="K162" s="25">
        <f t="shared" si="16"/>
        <v>0</v>
      </c>
      <c r="L162" s="25">
        <f t="shared" si="16"/>
        <v>0</v>
      </c>
      <c r="M162" s="25">
        <f t="shared" si="16"/>
        <v>0</v>
      </c>
      <c r="N162" s="128"/>
      <c r="O162" s="128"/>
      <c r="P162" s="128"/>
      <c r="Q162" s="129"/>
      <c r="R162" s="129"/>
      <c r="S162" s="129"/>
      <c r="T162" s="129"/>
      <c r="U162" s="129"/>
      <c r="V162" s="129"/>
    </row>
    <row r="163" spans="1:22" ht="15" customHeight="1" x14ac:dyDescent="0.25">
      <c r="A163" s="46"/>
      <c r="B163" s="42"/>
      <c r="C163" s="33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128"/>
      <c r="O163" s="128"/>
      <c r="P163" s="128"/>
      <c r="Q163" s="129"/>
      <c r="R163" s="129"/>
      <c r="S163" s="129"/>
      <c r="T163" s="129"/>
      <c r="U163" s="129"/>
      <c r="V163" s="129"/>
    </row>
    <row r="164" spans="1:22" s="1" customFormat="1" ht="15" customHeight="1" x14ac:dyDescent="0.25">
      <c r="A164" s="47"/>
      <c r="B164" s="85"/>
      <c r="C164" s="49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83"/>
      <c r="O164" s="83"/>
      <c r="P164" s="83"/>
      <c r="Q164" s="83"/>
      <c r="R164" s="83"/>
      <c r="S164" s="83"/>
      <c r="T164" s="83"/>
      <c r="U164" s="83"/>
      <c r="V164" s="83"/>
    </row>
    <row r="165" spans="1:22" ht="15" customHeight="1" x14ac:dyDescent="0.25">
      <c r="A165" s="8"/>
      <c r="B165" s="8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6"/>
      <c r="P165" s="6"/>
      <c r="Q165" s="6"/>
      <c r="R165" s="6"/>
      <c r="S165" s="6"/>
      <c r="T165" s="1"/>
      <c r="U165" s="6"/>
      <c r="V165" s="6"/>
    </row>
    <row r="166" spans="1:22" ht="15" customHeight="1" x14ac:dyDescent="0.25">
      <c r="A166" s="8" t="s">
        <v>42</v>
      </c>
      <c r="B166" s="8"/>
      <c r="C166" s="1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6" t="s">
        <v>218</v>
      </c>
      <c r="P166" s="6"/>
      <c r="Q166" s="6"/>
      <c r="R166" s="6"/>
      <c r="S166" s="6"/>
      <c r="T166" s="1"/>
      <c r="U166" s="10"/>
      <c r="V166" s="10"/>
    </row>
    <row r="167" spans="1:22" ht="15" customHeight="1" x14ac:dyDescent="0.25">
      <c r="A167" s="8" t="s">
        <v>51</v>
      </c>
      <c r="B167" s="8"/>
      <c r="C167" s="1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6" t="s">
        <v>52</v>
      </c>
      <c r="P167" s="6"/>
      <c r="Q167" s="6"/>
      <c r="R167" s="6"/>
      <c r="S167" s="6"/>
      <c r="T167" s="1"/>
      <c r="U167" s="10"/>
      <c r="V167" s="10"/>
    </row>
    <row r="168" spans="1:22" ht="15" customHeight="1" x14ac:dyDescent="0.25">
      <c r="A168" s="7"/>
      <c r="B168" s="8"/>
      <c r="C168" s="8"/>
      <c r="D168" s="11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6"/>
      <c r="P168" s="6"/>
      <c r="Q168" s="6"/>
      <c r="R168" s="6"/>
      <c r="S168" s="6"/>
      <c r="T168" s="1"/>
      <c r="U168" s="10"/>
      <c r="V168" s="10"/>
    </row>
    <row r="169" spans="1:22" ht="15" customHeight="1" x14ac:dyDescent="0.25">
      <c r="A169" s="7"/>
      <c r="B169" s="8"/>
      <c r="C169" s="8"/>
      <c r="D169" s="11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6"/>
      <c r="P169" s="6"/>
      <c r="Q169" s="6"/>
      <c r="R169" s="6"/>
      <c r="S169" s="6"/>
      <c r="T169" s="10"/>
      <c r="U169" s="10"/>
      <c r="V169" s="10"/>
    </row>
    <row r="170" spans="1:22" ht="15" customHeight="1" x14ac:dyDescent="0.25">
      <c r="A170" s="8" t="s">
        <v>50</v>
      </c>
      <c r="B170" s="8"/>
      <c r="C170" s="8"/>
      <c r="D170" s="1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 t="s">
        <v>55</v>
      </c>
      <c r="P170" s="6"/>
      <c r="Q170" s="6"/>
      <c r="R170" s="6"/>
      <c r="S170" s="6"/>
      <c r="T170" s="10"/>
      <c r="U170" s="10"/>
      <c r="V170" s="10"/>
    </row>
    <row r="171" spans="1:22" s="1" customFormat="1" ht="15" customHeight="1" x14ac:dyDescent="0.25">
      <c r="B171" s="8"/>
      <c r="C171" s="13"/>
      <c r="D171" s="1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U171" s="6"/>
      <c r="V171" s="6"/>
    </row>
    <row r="172" spans="1:22" s="1" customFormat="1" ht="15" customHeight="1" x14ac:dyDescent="0.25">
      <c r="B172" s="8"/>
      <c r="C172" s="13"/>
      <c r="D172" s="1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U172" s="6"/>
      <c r="V172" s="6"/>
    </row>
    <row r="173" spans="1:22" s="1" customFormat="1" ht="15" customHeight="1" x14ac:dyDescent="0.25">
      <c r="B173" s="8"/>
      <c r="C173" s="13"/>
      <c r="D173" s="1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U173" s="6"/>
      <c r="V173" s="6"/>
    </row>
    <row r="174" spans="1:22" ht="15" customHeight="1" x14ac:dyDescent="0.3">
      <c r="A174" s="161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  <c r="V174" s="161"/>
    </row>
    <row r="175" spans="1:22" ht="15" customHeight="1" thickBot="1" x14ac:dyDescent="0.3">
      <c r="A175" s="162"/>
      <c r="B175" s="162"/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</row>
    <row r="176" spans="1:22" ht="15" customHeight="1" thickTop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" customHeight="1" x14ac:dyDescent="0.25">
      <c r="A177" s="150" t="s">
        <v>43</v>
      </c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150"/>
      <c r="O177" s="150"/>
      <c r="P177" s="150"/>
      <c r="Q177" s="150"/>
      <c r="R177" s="150"/>
      <c r="S177" s="150"/>
      <c r="T177" s="150"/>
      <c r="U177" s="150"/>
      <c r="V177" s="150"/>
    </row>
    <row r="178" spans="1:22" ht="15" customHeight="1" x14ac:dyDescent="0.25">
      <c r="A178" s="150" t="s">
        <v>0</v>
      </c>
      <c r="B178" s="150"/>
      <c r="C178" s="150"/>
      <c r="D178" s="150"/>
      <c r="E178" s="150"/>
      <c r="F178" s="150"/>
      <c r="G178" s="150"/>
      <c r="H178" s="150"/>
      <c r="I178" s="150"/>
      <c r="J178" s="150"/>
      <c r="K178" s="150"/>
      <c r="L178" s="150"/>
      <c r="M178" s="150"/>
      <c r="N178" s="150"/>
      <c r="O178" s="150"/>
      <c r="P178" s="150"/>
      <c r="Q178" s="150"/>
      <c r="R178" s="150"/>
      <c r="S178" s="150"/>
      <c r="T178" s="150"/>
      <c r="U178" s="150"/>
      <c r="V178" s="150"/>
    </row>
    <row r="179" spans="1:22" ht="15" customHeight="1" x14ac:dyDescent="0.25">
      <c r="A179" s="2"/>
      <c r="B179" s="2"/>
      <c r="C179" s="3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" customHeight="1" x14ac:dyDescent="0.25">
      <c r="A180" s="1"/>
      <c r="B180" s="3" t="s">
        <v>46</v>
      </c>
      <c r="C180" s="3" t="s">
        <v>53</v>
      </c>
      <c r="F180" s="3"/>
      <c r="G180" s="3"/>
      <c r="H180" s="3"/>
      <c r="I180" s="3"/>
      <c r="J180" s="3"/>
      <c r="K180" s="3"/>
      <c r="L180" s="3"/>
      <c r="M180" s="1"/>
      <c r="N180" t="s">
        <v>1</v>
      </c>
      <c r="O180" s="3"/>
      <c r="P180" s="3"/>
      <c r="Q180" s="4"/>
      <c r="R180" s="3" t="s">
        <v>202</v>
      </c>
      <c r="S180" s="3"/>
      <c r="T180" s="3"/>
      <c r="U180" s="3"/>
      <c r="V180" s="3"/>
    </row>
    <row r="181" spans="1:22" ht="15" customHeight="1" x14ac:dyDescent="0.25">
      <c r="A181" s="1"/>
      <c r="B181" s="3" t="s">
        <v>47</v>
      </c>
      <c r="C181" s="3" t="s">
        <v>54</v>
      </c>
      <c r="F181" s="3"/>
      <c r="G181" s="3"/>
      <c r="H181" s="3"/>
      <c r="I181" s="3"/>
      <c r="J181" s="3"/>
      <c r="K181" s="3"/>
      <c r="L181" s="3"/>
      <c r="M181" s="1"/>
      <c r="N181" t="s">
        <v>2</v>
      </c>
      <c r="O181" s="3"/>
      <c r="P181" s="3"/>
      <c r="Q181" s="3"/>
      <c r="R181" s="3" t="s">
        <v>181</v>
      </c>
      <c r="S181" s="3"/>
      <c r="T181" s="3"/>
      <c r="U181" s="3"/>
      <c r="V181" s="3"/>
    </row>
    <row r="182" spans="1:22" ht="15" customHeight="1" thickBot="1" x14ac:dyDescent="0.3">
      <c r="A182" s="5"/>
      <c r="B182" s="5"/>
      <c r="C182" s="5"/>
      <c r="D182" s="3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5" customHeight="1" thickTop="1" x14ac:dyDescent="0.25">
      <c r="A183" s="151" t="s">
        <v>3</v>
      </c>
      <c r="B183" s="143" t="s">
        <v>4</v>
      </c>
      <c r="C183" s="145" t="s">
        <v>5</v>
      </c>
      <c r="D183" s="130" t="s">
        <v>48</v>
      </c>
      <c r="E183" s="131"/>
      <c r="F183" s="131"/>
      <c r="G183" s="131"/>
      <c r="H183" s="131"/>
      <c r="I183" s="131"/>
      <c r="J183" s="131"/>
      <c r="K183" s="131"/>
      <c r="L183" s="131"/>
      <c r="M183" s="131"/>
      <c r="N183" s="130" t="s">
        <v>49</v>
      </c>
      <c r="O183" s="131"/>
      <c r="P183" s="131"/>
      <c r="Q183" s="131"/>
      <c r="R183" s="131"/>
      <c r="S183" s="131"/>
      <c r="T183" s="131"/>
      <c r="U183" s="131"/>
      <c r="V183" s="132"/>
    </row>
    <row r="184" spans="1:22" ht="15" customHeight="1" thickBot="1" x14ac:dyDescent="0.3">
      <c r="A184" s="152"/>
      <c r="B184" s="144"/>
      <c r="C184" s="146"/>
      <c r="D184" s="21">
        <v>1</v>
      </c>
      <c r="E184" s="21">
        <v>2</v>
      </c>
      <c r="F184" s="21">
        <v>3</v>
      </c>
      <c r="G184" s="21">
        <v>4</v>
      </c>
      <c r="H184" s="21">
        <v>5</v>
      </c>
      <c r="I184" s="21">
        <v>6</v>
      </c>
      <c r="J184" s="21">
        <v>7</v>
      </c>
      <c r="K184" s="21">
        <v>8</v>
      </c>
      <c r="L184" s="21">
        <v>9</v>
      </c>
      <c r="M184" s="21">
        <v>10</v>
      </c>
      <c r="N184" s="133" t="s">
        <v>8</v>
      </c>
      <c r="O184" s="134"/>
      <c r="P184" s="135"/>
      <c r="Q184" s="133" t="s">
        <v>9</v>
      </c>
      <c r="R184" s="134"/>
      <c r="S184" s="135"/>
      <c r="T184" s="133" t="s">
        <v>10</v>
      </c>
      <c r="U184" s="134"/>
      <c r="V184" s="139"/>
    </row>
    <row r="185" spans="1:22" ht="15" customHeight="1" thickTop="1" thickBot="1" x14ac:dyDescent="0.3">
      <c r="A185" s="148" t="s">
        <v>11</v>
      </c>
      <c r="B185" s="149"/>
      <c r="C185" s="20"/>
      <c r="D185" s="95" t="s">
        <v>214</v>
      </c>
      <c r="E185" s="163" t="s">
        <v>215</v>
      </c>
      <c r="F185" s="94" t="s">
        <v>216</v>
      </c>
      <c r="G185" s="95" t="s">
        <v>217</v>
      </c>
      <c r="H185" s="95"/>
      <c r="I185" s="95"/>
      <c r="J185" s="95"/>
      <c r="K185" s="95"/>
      <c r="L185" s="95"/>
      <c r="M185" s="15"/>
      <c r="N185" s="136"/>
      <c r="O185" s="137"/>
      <c r="P185" s="138"/>
      <c r="Q185" s="136"/>
      <c r="R185" s="137"/>
      <c r="S185" s="138"/>
      <c r="T185" s="136"/>
      <c r="U185" s="137"/>
      <c r="V185" s="140"/>
    </row>
    <row r="186" spans="1:22" ht="15" customHeight="1" thickTop="1" x14ac:dyDescent="0.25">
      <c r="A186" s="46">
        <v>1</v>
      </c>
      <c r="B186" s="109" t="s">
        <v>151</v>
      </c>
      <c r="C186" s="108" t="s">
        <v>13</v>
      </c>
      <c r="D186" s="114">
        <v>1</v>
      </c>
      <c r="E186" s="164">
        <v>1</v>
      </c>
      <c r="F186" s="114">
        <v>1</v>
      </c>
      <c r="G186" s="114"/>
      <c r="H186" s="114"/>
      <c r="I186" s="114"/>
      <c r="J186" s="114"/>
      <c r="K186" s="114"/>
      <c r="L186" s="114"/>
      <c r="M186" s="22"/>
      <c r="N186" s="129">
        <f>SUM(D186:L186)</f>
        <v>3</v>
      </c>
      <c r="O186" s="129"/>
      <c r="P186" s="129"/>
      <c r="Q186" s="129">
        <f>4-N186</f>
        <v>1</v>
      </c>
      <c r="R186" s="129"/>
      <c r="S186" s="129"/>
      <c r="T186" s="147">
        <f>N186/4*100</f>
        <v>75</v>
      </c>
      <c r="U186" s="147"/>
      <c r="V186" s="147"/>
    </row>
    <row r="187" spans="1:22" ht="15" customHeight="1" x14ac:dyDescent="0.25">
      <c r="A187" s="46">
        <v>2</v>
      </c>
      <c r="B187" s="107" t="s">
        <v>152</v>
      </c>
      <c r="C187" s="108" t="s">
        <v>15</v>
      </c>
      <c r="D187" s="114">
        <v>1</v>
      </c>
      <c r="E187" s="164">
        <v>1</v>
      </c>
      <c r="F187" s="114">
        <v>1</v>
      </c>
      <c r="G187" s="114">
        <v>1</v>
      </c>
      <c r="H187" s="114"/>
      <c r="I187" s="114"/>
      <c r="J187" s="114"/>
      <c r="K187" s="114"/>
      <c r="L187" s="114"/>
      <c r="M187" s="24"/>
      <c r="N187" s="129">
        <f t="shared" ref="N187:N215" si="17">SUM(D187:L187)</f>
        <v>4</v>
      </c>
      <c r="O187" s="129"/>
      <c r="P187" s="129"/>
      <c r="Q187" s="129">
        <f t="shared" ref="Q187:Q215" si="18">4-N187</f>
        <v>0</v>
      </c>
      <c r="R187" s="129"/>
      <c r="S187" s="129"/>
      <c r="T187" s="147">
        <f t="shared" ref="T187:T215" si="19">N187/4*100</f>
        <v>100</v>
      </c>
      <c r="U187" s="147"/>
      <c r="V187" s="147"/>
    </row>
    <row r="188" spans="1:22" ht="15" customHeight="1" x14ac:dyDescent="0.25">
      <c r="A188" s="46">
        <v>3</v>
      </c>
      <c r="B188" s="107" t="s">
        <v>153</v>
      </c>
      <c r="C188" s="108" t="s">
        <v>15</v>
      </c>
      <c r="D188" s="114">
        <v>1</v>
      </c>
      <c r="E188" s="164">
        <v>1</v>
      </c>
      <c r="F188" s="114">
        <v>1</v>
      </c>
      <c r="G188" s="114">
        <v>1</v>
      </c>
      <c r="H188" s="114"/>
      <c r="I188" s="114"/>
      <c r="J188" s="114"/>
      <c r="K188" s="114"/>
      <c r="L188" s="114"/>
      <c r="M188" s="24"/>
      <c r="N188" s="129">
        <f t="shared" si="17"/>
        <v>4</v>
      </c>
      <c r="O188" s="129"/>
      <c r="P188" s="129"/>
      <c r="Q188" s="129">
        <f t="shared" si="18"/>
        <v>0</v>
      </c>
      <c r="R188" s="129"/>
      <c r="S188" s="129"/>
      <c r="T188" s="147">
        <f t="shared" si="19"/>
        <v>100</v>
      </c>
      <c r="U188" s="147"/>
      <c r="V188" s="147"/>
    </row>
    <row r="189" spans="1:22" ht="15" customHeight="1" x14ac:dyDescent="0.25">
      <c r="A189" s="46">
        <v>4</v>
      </c>
      <c r="B189" s="107" t="s">
        <v>154</v>
      </c>
      <c r="C189" s="108" t="s">
        <v>13</v>
      </c>
      <c r="D189" s="114">
        <v>1</v>
      </c>
      <c r="E189" s="164">
        <v>1</v>
      </c>
      <c r="F189" s="114">
        <v>1</v>
      </c>
      <c r="G189" s="114">
        <v>1</v>
      </c>
      <c r="H189" s="114"/>
      <c r="I189" s="114"/>
      <c r="J189" s="114"/>
      <c r="K189" s="114"/>
      <c r="L189" s="114"/>
      <c r="M189" s="24"/>
      <c r="N189" s="129">
        <f t="shared" si="17"/>
        <v>4</v>
      </c>
      <c r="O189" s="129"/>
      <c r="P189" s="129"/>
      <c r="Q189" s="129">
        <f t="shared" si="18"/>
        <v>0</v>
      </c>
      <c r="R189" s="129"/>
      <c r="S189" s="129"/>
      <c r="T189" s="147">
        <f t="shared" si="19"/>
        <v>100</v>
      </c>
      <c r="U189" s="147"/>
      <c r="V189" s="147"/>
    </row>
    <row r="190" spans="1:22" ht="15" customHeight="1" x14ac:dyDescent="0.25">
      <c r="A190" s="46">
        <v>5</v>
      </c>
      <c r="B190" s="107" t="s">
        <v>155</v>
      </c>
      <c r="C190" s="108" t="s">
        <v>15</v>
      </c>
      <c r="D190" s="114">
        <v>1</v>
      </c>
      <c r="E190" s="164">
        <v>1</v>
      </c>
      <c r="F190" s="114">
        <v>1</v>
      </c>
      <c r="G190" s="114">
        <v>1</v>
      </c>
      <c r="H190" s="114"/>
      <c r="I190" s="114"/>
      <c r="J190" s="114"/>
      <c r="K190" s="114"/>
      <c r="L190" s="114"/>
      <c r="M190" s="24"/>
      <c r="N190" s="129">
        <f t="shared" si="17"/>
        <v>4</v>
      </c>
      <c r="O190" s="129"/>
      <c r="P190" s="129"/>
      <c r="Q190" s="129">
        <f t="shared" si="18"/>
        <v>0</v>
      </c>
      <c r="R190" s="129"/>
      <c r="S190" s="129"/>
      <c r="T190" s="147">
        <f t="shared" si="19"/>
        <v>100</v>
      </c>
      <c r="U190" s="147"/>
      <c r="V190" s="147"/>
    </row>
    <row r="191" spans="1:22" ht="15" customHeight="1" x14ac:dyDescent="0.25">
      <c r="A191" s="46">
        <v>6</v>
      </c>
      <c r="B191" s="109" t="s">
        <v>156</v>
      </c>
      <c r="C191" s="108" t="s">
        <v>15</v>
      </c>
      <c r="D191" s="114">
        <v>1</v>
      </c>
      <c r="E191" s="164">
        <v>1</v>
      </c>
      <c r="F191" s="114">
        <v>1</v>
      </c>
      <c r="G191" s="114"/>
      <c r="H191" s="114"/>
      <c r="I191" s="114"/>
      <c r="J191" s="114"/>
      <c r="K191" s="114"/>
      <c r="L191" s="114"/>
      <c r="M191" s="24"/>
      <c r="N191" s="129">
        <f t="shared" si="17"/>
        <v>3</v>
      </c>
      <c r="O191" s="129"/>
      <c r="P191" s="129"/>
      <c r="Q191" s="129">
        <f t="shared" si="18"/>
        <v>1</v>
      </c>
      <c r="R191" s="129"/>
      <c r="S191" s="129"/>
      <c r="T191" s="147">
        <f t="shared" si="19"/>
        <v>75</v>
      </c>
      <c r="U191" s="147"/>
      <c r="V191" s="147"/>
    </row>
    <row r="192" spans="1:22" ht="15" customHeight="1" x14ac:dyDescent="0.25">
      <c r="A192" s="46">
        <v>7</v>
      </c>
      <c r="B192" s="107" t="s">
        <v>157</v>
      </c>
      <c r="C192" s="108" t="s">
        <v>15</v>
      </c>
      <c r="D192" s="114">
        <v>1</v>
      </c>
      <c r="E192" s="164">
        <v>1</v>
      </c>
      <c r="F192" s="114">
        <v>1</v>
      </c>
      <c r="G192" s="114">
        <v>1</v>
      </c>
      <c r="H192" s="114"/>
      <c r="I192" s="114"/>
      <c r="J192" s="114"/>
      <c r="K192" s="114"/>
      <c r="L192" s="114"/>
      <c r="M192" s="24"/>
      <c r="N192" s="129">
        <f t="shared" si="17"/>
        <v>4</v>
      </c>
      <c r="O192" s="129"/>
      <c r="P192" s="129"/>
      <c r="Q192" s="129">
        <f t="shared" si="18"/>
        <v>0</v>
      </c>
      <c r="R192" s="129"/>
      <c r="S192" s="129"/>
      <c r="T192" s="147">
        <f t="shared" si="19"/>
        <v>100</v>
      </c>
      <c r="U192" s="147"/>
      <c r="V192" s="147"/>
    </row>
    <row r="193" spans="1:22" ht="15" customHeight="1" x14ac:dyDescent="0.25">
      <c r="A193" s="46">
        <v>8</v>
      </c>
      <c r="B193" s="107" t="s">
        <v>158</v>
      </c>
      <c r="C193" s="108" t="s">
        <v>15</v>
      </c>
      <c r="D193" s="114">
        <v>1</v>
      </c>
      <c r="E193" s="164">
        <v>1</v>
      </c>
      <c r="F193" s="114">
        <v>1</v>
      </c>
      <c r="G193" s="114">
        <v>1</v>
      </c>
      <c r="H193" s="114"/>
      <c r="I193" s="114"/>
      <c r="J193" s="114"/>
      <c r="K193" s="114"/>
      <c r="L193" s="114"/>
      <c r="M193" s="24"/>
      <c r="N193" s="129">
        <f t="shared" si="17"/>
        <v>4</v>
      </c>
      <c r="O193" s="129"/>
      <c r="P193" s="129"/>
      <c r="Q193" s="129">
        <f t="shared" si="18"/>
        <v>0</v>
      </c>
      <c r="R193" s="129"/>
      <c r="S193" s="129"/>
      <c r="T193" s="147">
        <f t="shared" si="19"/>
        <v>100</v>
      </c>
      <c r="U193" s="147"/>
      <c r="V193" s="147"/>
    </row>
    <row r="194" spans="1:22" ht="15" customHeight="1" x14ac:dyDescent="0.25">
      <c r="A194" s="46">
        <v>9</v>
      </c>
      <c r="B194" s="107" t="s">
        <v>159</v>
      </c>
      <c r="C194" s="108" t="s">
        <v>15</v>
      </c>
      <c r="D194" s="114">
        <v>1</v>
      </c>
      <c r="E194" s="164">
        <v>1</v>
      </c>
      <c r="F194" s="114">
        <v>1</v>
      </c>
      <c r="G194" s="114">
        <v>1</v>
      </c>
      <c r="H194" s="114"/>
      <c r="I194" s="114"/>
      <c r="J194" s="114"/>
      <c r="K194" s="114"/>
      <c r="L194" s="114"/>
      <c r="M194" s="24"/>
      <c r="N194" s="129">
        <f t="shared" si="17"/>
        <v>4</v>
      </c>
      <c r="O194" s="129"/>
      <c r="P194" s="129"/>
      <c r="Q194" s="129">
        <f t="shared" si="18"/>
        <v>0</v>
      </c>
      <c r="R194" s="129"/>
      <c r="S194" s="129"/>
      <c r="T194" s="147">
        <f t="shared" si="19"/>
        <v>100</v>
      </c>
      <c r="U194" s="147"/>
      <c r="V194" s="147"/>
    </row>
    <row r="195" spans="1:22" ht="15" customHeight="1" x14ac:dyDescent="0.25">
      <c r="A195" s="46">
        <v>10</v>
      </c>
      <c r="B195" s="107" t="s">
        <v>160</v>
      </c>
      <c r="C195" s="108" t="s">
        <v>15</v>
      </c>
      <c r="D195" s="114">
        <v>1</v>
      </c>
      <c r="E195" s="164">
        <v>1</v>
      </c>
      <c r="F195" s="114">
        <v>1</v>
      </c>
      <c r="G195" s="114">
        <v>1</v>
      </c>
      <c r="H195" s="114"/>
      <c r="I195" s="114"/>
      <c r="J195" s="114"/>
      <c r="K195" s="114"/>
      <c r="L195" s="114"/>
      <c r="M195" s="24"/>
      <c r="N195" s="129">
        <f t="shared" si="17"/>
        <v>4</v>
      </c>
      <c r="O195" s="129"/>
      <c r="P195" s="129"/>
      <c r="Q195" s="129">
        <f t="shared" si="18"/>
        <v>0</v>
      </c>
      <c r="R195" s="129"/>
      <c r="S195" s="129"/>
      <c r="T195" s="147">
        <f t="shared" si="19"/>
        <v>100</v>
      </c>
      <c r="U195" s="147"/>
      <c r="V195" s="147"/>
    </row>
    <row r="196" spans="1:22" ht="15" customHeight="1" x14ac:dyDescent="0.25">
      <c r="A196" s="46">
        <v>11</v>
      </c>
      <c r="B196" s="107" t="s">
        <v>161</v>
      </c>
      <c r="C196" s="108" t="s">
        <v>13</v>
      </c>
      <c r="D196" s="114">
        <v>1</v>
      </c>
      <c r="E196" s="164">
        <v>1</v>
      </c>
      <c r="F196" s="114">
        <v>1</v>
      </c>
      <c r="G196" s="114">
        <v>1</v>
      </c>
      <c r="H196" s="114"/>
      <c r="I196" s="114"/>
      <c r="J196" s="114"/>
      <c r="K196" s="114"/>
      <c r="L196" s="114"/>
      <c r="M196" s="24"/>
      <c r="N196" s="129">
        <f t="shared" si="17"/>
        <v>4</v>
      </c>
      <c r="O196" s="129"/>
      <c r="P196" s="129"/>
      <c r="Q196" s="129">
        <f t="shared" si="18"/>
        <v>0</v>
      </c>
      <c r="R196" s="129"/>
      <c r="S196" s="129"/>
      <c r="T196" s="147">
        <f t="shared" si="19"/>
        <v>100</v>
      </c>
      <c r="U196" s="147"/>
      <c r="V196" s="147"/>
    </row>
    <row r="197" spans="1:22" ht="15" customHeight="1" x14ac:dyDescent="0.25">
      <c r="A197" s="46">
        <v>12</v>
      </c>
      <c r="B197" s="107" t="s">
        <v>162</v>
      </c>
      <c r="C197" s="108" t="s">
        <v>13</v>
      </c>
      <c r="D197" s="114">
        <v>1</v>
      </c>
      <c r="E197" s="164">
        <v>1</v>
      </c>
      <c r="F197" s="114">
        <v>1</v>
      </c>
      <c r="G197" s="114">
        <v>1</v>
      </c>
      <c r="H197" s="114"/>
      <c r="I197" s="114"/>
      <c r="J197" s="114"/>
      <c r="K197" s="114"/>
      <c r="L197" s="114"/>
      <c r="M197" s="24"/>
      <c r="N197" s="129">
        <f t="shared" si="17"/>
        <v>4</v>
      </c>
      <c r="O197" s="129"/>
      <c r="P197" s="129"/>
      <c r="Q197" s="129">
        <f t="shared" si="18"/>
        <v>0</v>
      </c>
      <c r="R197" s="129"/>
      <c r="S197" s="129"/>
      <c r="T197" s="147">
        <f t="shared" si="19"/>
        <v>100</v>
      </c>
      <c r="U197" s="147"/>
      <c r="V197" s="147"/>
    </row>
    <row r="198" spans="1:22" ht="15" customHeight="1" x14ac:dyDescent="0.25">
      <c r="A198" s="46">
        <v>13</v>
      </c>
      <c r="B198" s="107" t="s">
        <v>163</v>
      </c>
      <c r="C198" s="108" t="s">
        <v>13</v>
      </c>
      <c r="D198" s="114">
        <v>1</v>
      </c>
      <c r="E198" s="164">
        <v>1</v>
      </c>
      <c r="F198" s="114">
        <v>1</v>
      </c>
      <c r="G198" s="114">
        <v>1</v>
      </c>
      <c r="H198" s="114"/>
      <c r="I198" s="114"/>
      <c r="J198" s="114"/>
      <c r="K198" s="114"/>
      <c r="L198" s="114"/>
      <c r="M198" s="24"/>
      <c r="N198" s="129">
        <f t="shared" si="17"/>
        <v>4</v>
      </c>
      <c r="O198" s="129"/>
      <c r="P198" s="129"/>
      <c r="Q198" s="129">
        <f t="shared" si="18"/>
        <v>0</v>
      </c>
      <c r="R198" s="129"/>
      <c r="S198" s="129"/>
      <c r="T198" s="147">
        <f t="shared" si="19"/>
        <v>100</v>
      </c>
      <c r="U198" s="147"/>
      <c r="V198" s="147"/>
    </row>
    <row r="199" spans="1:22" ht="15" customHeight="1" x14ac:dyDescent="0.25">
      <c r="A199" s="46">
        <v>14</v>
      </c>
      <c r="B199" s="117" t="s">
        <v>164</v>
      </c>
      <c r="C199" s="118" t="s">
        <v>13</v>
      </c>
      <c r="D199" s="127"/>
      <c r="E199" s="165"/>
      <c r="F199" s="127"/>
      <c r="G199" s="119"/>
      <c r="H199" s="119"/>
      <c r="I199" s="119"/>
      <c r="J199" s="119"/>
      <c r="K199" s="119"/>
      <c r="L199" s="119"/>
      <c r="M199" s="120"/>
      <c r="N199" s="153">
        <f t="shared" si="17"/>
        <v>0</v>
      </c>
      <c r="O199" s="153"/>
      <c r="P199" s="153"/>
      <c r="Q199" s="153">
        <f t="shared" si="18"/>
        <v>4</v>
      </c>
      <c r="R199" s="153"/>
      <c r="S199" s="153"/>
      <c r="T199" s="147">
        <f t="shared" si="19"/>
        <v>0</v>
      </c>
      <c r="U199" s="147"/>
      <c r="V199" s="147"/>
    </row>
    <row r="200" spans="1:22" ht="15" customHeight="1" x14ac:dyDescent="0.25">
      <c r="A200" s="46">
        <v>15</v>
      </c>
      <c r="B200" s="107" t="s">
        <v>165</v>
      </c>
      <c r="C200" s="108" t="s">
        <v>13</v>
      </c>
      <c r="D200" s="114">
        <v>1</v>
      </c>
      <c r="E200" s="164">
        <v>1</v>
      </c>
      <c r="F200" s="114">
        <v>1</v>
      </c>
      <c r="G200" s="114">
        <v>1</v>
      </c>
      <c r="H200" s="114"/>
      <c r="I200" s="114"/>
      <c r="J200" s="114"/>
      <c r="K200" s="114"/>
      <c r="L200" s="114"/>
      <c r="M200" s="24"/>
      <c r="N200" s="129">
        <f t="shared" si="17"/>
        <v>4</v>
      </c>
      <c r="O200" s="129"/>
      <c r="P200" s="129"/>
      <c r="Q200" s="129">
        <f t="shared" si="18"/>
        <v>0</v>
      </c>
      <c r="R200" s="129"/>
      <c r="S200" s="129"/>
      <c r="T200" s="147">
        <f t="shared" si="19"/>
        <v>100</v>
      </c>
      <c r="U200" s="147"/>
      <c r="V200" s="147"/>
    </row>
    <row r="201" spans="1:22" ht="15" customHeight="1" x14ac:dyDescent="0.25">
      <c r="A201" s="46">
        <v>16</v>
      </c>
      <c r="B201" s="109" t="s">
        <v>166</v>
      </c>
      <c r="C201" s="108" t="s">
        <v>15</v>
      </c>
      <c r="D201" s="114">
        <v>1</v>
      </c>
      <c r="E201" s="164"/>
      <c r="F201" s="114"/>
      <c r="G201" s="114"/>
      <c r="H201" s="114"/>
      <c r="I201" s="114"/>
      <c r="J201" s="114"/>
      <c r="K201" s="114"/>
      <c r="L201" s="114"/>
      <c r="M201" s="24"/>
      <c r="N201" s="129">
        <f t="shared" si="17"/>
        <v>1</v>
      </c>
      <c r="O201" s="129"/>
      <c r="P201" s="129"/>
      <c r="Q201" s="129">
        <f t="shared" si="18"/>
        <v>3</v>
      </c>
      <c r="R201" s="129"/>
      <c r="S201" s="129"/>
      <c r="T201" s="147">
        <f t="shared" si="19"/>
        <v>25</v>
      </c>
      <c r="U201" s="147"/>
      <c r="V201" s="147"/>
    </row>
    <row r="202" spans="1:22" ht="15" customHeight="1" x14ac:dyDescent="0.25">
      <c r="A202" s="46">
        <v>17</v>
      </c>
      <c r="B202" s="107" t="s">
        <v>167</v>
      </c>
      <c r="C202" s="108" t="s">
        <v>13</v>
      </c>
      <c r="D202" s="114">
        <v>1</v>
      </c>
      <c r="E202" s="164">
        <v>1</v>
      </c>
      <c r="F202" s="114">
        <v>1</v>
      </c>
      <c r="G202" s="114"/>
      <c r="H202" s="114"/>
      <c r="I202" s="114"/>
      <c r="J202" s="114"/>
      <c r="K202" s="114"/>
      <c r="L202" s="114"/>
      <c r="M202" s="24"/>
      <c r="N202" s="129">
        <f t="shared" si="17"/>
        <v>3</v>
      </c>
      <c r="O202" s="129"/>
      <c r="P202" s="129"/>
      <c r="Q202" s="129">
        <f t="shared" si="18"/>
        <v>1</v>
      </c>
      <c r="R202" s="129"/>
      <c r="S202" s="129"/>
      <c r="T202" s="147">
        <f t="shared" si="19"/>
        <v>75</v>
      </c>
      <c r="U202" s="147"/>
      <c r="V202" s="147"/>
    </row>
    <row r="203" spans="1:22" ht="15" customHeight="1" x14ac:dyDescent="0.25">
      <c r="A203" s="46">
        <v>18</v>
      </c>
      <c r="B203" s="107" t="s">
        <v>168</v>
      </c>
      <c r="C203" s="108" t="s">
        <v>13</v>
      </c>
      <c r="D203" s="114">
        <v>1</v>
      </c>
      <c r="E203" s="164">
        <v>1</v>
      </c>
      <c r="F203" s="114">
        <v>1</v>
      </c>
      <c r="G203" s="114">
        <v>1</v>
      </c>
      <c r="H203" s="114"/>
      <c r="I203" s="114"/>
      <c r="J203" s="114"/>
      <c r="K203" s="114"/>
      <c r="L203" s="114"/>
      <c r="M203" s="24"/>
      <c r="N203" s="129">
        <f t="shared" si="17"/>
        <v>4</v>
      </c>
      <c r="O203" s="129"/>
      <c r="P203" s="129"/>
      <c r="Q203" s="129">
        <f t="shared" si="18"/>
        <v>0</v>
      </c>
      <c r="R203" s="129"/>
      <c r="S203" s="129"/>
      <c r="T203" s="147">
        <f t="shared" si="19"/>
        <v>100</v>
      </c>
      <c r="U203" s="147"/>
      <c r="V203" s="147"/>
    </row>
    <row r="204" spans="1:22" ht="15" customHeight="1" x14ac:dyDescent="0.25">
      <c r="A204" s="46">
        <v>19</v>
      </c>
      <c r="B204" s="107" t="s">
        <v>169</v>
      </c>
      <c r="C204" s="108" t="s">
        <v>13</v>
      </c>
      <c r="D204" s="114">
        <v>1</v>
      </c>
      <c r="E204" s="164">
        <v>1</v>
      </c>
      <c r="F204" s="114"/>
      <c r="G204" s="114"/>
      <c r="H204" s="114"/>
      <c r="I204" s="114"/>
      <c r="J204" s="114"/>
      <c r="K204" s="114"/>
      <c r="L204" s="114"/>
      <c r="M204" s="25"/>
      <c r="N204" s="129">
        <f t="shared" si="17"/>
        <v>2</v>
      </c>
      <c r="O204" s="129"/>
      <c r="P204" s="129"/>
      <c r="Q204" s="129">
        <f t="shared" si="18"/>
        <v>2</v>
      </c>
      <c r="R204" s="129"/>
      <c r="S204" s="129"/>
      <c r="T204" s="147">
        <f t="shared" si="19"/>
        <v>50</v>
      </c>
      <c r="U204" s="147"/>
      <c r="V204" s="147"/>
    </row>
    <row r="205" spans="1:22" ht="15" customHeight="1" x14ac:dyDescent="0.25">
      <c r="A205" s="46">
        <v>20</v>
      </c>
      <c r="B205" s="107" t="s">
        <v>170</v>
      </c>
      <c r="C205" s="108" t="s">
        <v>15</v>
      </c>
      <c r="D205" s="114">
        <v>1</v>
      </c>
      <c r="E205" s="164">
        <v>1</v>
      </c>
      <c r="F205" s="114">
        <v>1</v>
      </c>
      <c r="G205" s="114">
        <v>1</v>
      </c>
      <c r="H205" s="114"/>
      <c r="I205" s="114"/>
      <c r="J205" s="114"/>
      <c r="K205" s="114"/>
      <c r="L205" s="114"/>
      <c r="M205" s="25"/>
      <c r="N205" s="129">
        <f t="shared" si="17"/>
        <v>4</v>
      </c>
      <c r="O205" s="129"/>
      <c r="P205" s="129"/>
      <c r="Q205" s="129">
        <f t="shared" si="18"/>
        <v>0</v>
      </c>
      <c r="R205" s="129"/>
      <c r="S205" s="129"/>
      <c r="T205" s="147">
        <f t="shared" si="19"/>
        <v>100</v>
      </c>
      <c r="U205" s="147"/>
      <c r="V205" s="147"/>
    </row>
    <row r="206" spans="1:22" ht="15" customHeight="1" x14ac:dyDescent="0.25">
      <c r="A206" s="46">
        <v>21</v>
      </c>
      <c r="B206" s="107" t="s">
        <v>171</v>
      </c>
      <c r="C206" s="108" t="s">
        <v>15</v>
      </c>
      <c r="D206" s="114">
        <v>1</v>
      </c>
      <c r="E206" s="164">
        <v>1</v>
      </c>
      <c r="F206" s="114">
        <v>1</v>
      </c>
      <c r="G206" s="114">
        <v>1</v>
      </c>
      <c r="H206" s="114"/>
      <c r="I206" s="114"/>
      <c r="J206" s="114"/>
      <c r="K206" s="114"/>
      <c r="L206" s="114"/>
      <c r="M206" s="25"/>
      <c r="N206" s="129">
        <f t="shared" si="17"/>
        <v>4</v>
      </c>
      <c r="O206" s="129"/>
      <c r="P206" s="129"/>
      <c r="Q206" s="129">
        <f t="shared" si="18"/>
        <v>0</v>
      </c>
      <c r="R206" s="129"/>
      <c r="S206" s="129"/>
      <c r="T206" s="147">
        <f t="shared" si="19"/>
        <v>100</v>
      </c>
      <c r="U206" s="147"/>
      <c r="V206" s="147"/>
    </row>
    <row r="207" spans="1:22" ht="15" customHeight="1" x14ac:dyDescent="0.25">
      <c r="A207" s="46">
        <v>22</v>
      </c>
      <c r="B207" s="107" t="s">
        <v>172</v>
      </c>
      <c r="C207" s="108" t="s">
        <v>15</v>
      </c>
      <c r="D207" s="114">
        <v>1</v>
      </c>
      <c r="E207" s="164">
        <v>1</v>
      </c>
      <c r="F207" s="114">
        <v>1</v>
      </c>
      <c r="G207" s="114">
        <v>1</v>
      </c>
      <c r="H207" s="114"/>
      <c r="I207" s="114"/>
      <c r="J207" s="114"/>
      <c r="K207" s="114"/>
      <c r="L207" s="114"/>
      <c r="M207" s="25"/>
      <c r="N207" s="129">
        <f t="shared" si="17"/>
        <v>4</v>
      </c>
      <c r="O207" s="129"/>
      <c r="P207" s="129"/>
      <c r="Q207" s="129">
        <f t="shared" si="18"/>
        <v>0</v>
      </c>
      <c r="R207" s="129"/>
      <c r="S207" s="129"/>
      <c r="T207" s="147">
        <f t="shared" si="19"/>
        <v>100</v>
      </c>
      <c r="U207" s="147"/>
      <c r="V207" s="147"/>
    </row>
    <row r="208" spans="1:22" ht="15" customHeight="1" x14ac:dyDescent="0.25">
      <c r="A208" s="46">
        <v>23</v>
      </c>
      <c r="B208" s="107" t="s">
        <v>173</v>
      </c>
      <c r="C208" s="108" t="s">
        <v>13</v>
      </c>
      <c r="D208" s="114"/>
      <c r="E208" s="164">
        <v>1</v>
      </c>
      <c r="F208" s="114">
        <v>1</v>
      </c>
      <c r="G208" s="114">
        <v>1</v>
      </c>
      <c r="H208" s="114"/>
      <c r="I208" s="114"/>
      <c r="J208" s="114"/>
      <c r="K208" s="114"/>
      <c r="L208" s="114"/>
      <c r="M208" s="17"/>
      <c r="N208" s="129">
        <f t="shared" si="17"/>
        <v>3</v>
      </c>
      <c r="O208" s="129"/>
      <c r="P208" s="129"/>
      <c r="Q208" s="129">
        <f t="shared" si="18"/>
        <v>1</v>
      </c>
      <c r="R208" s="129"/>
      <c r="S208" s="129"/>
      <c r="T208" s="147">
        <f t="shared" si="19"/>
        <v>75</v>
      </c>
      <c r="U208" s="147"/>
      <c r="V208" s="147"/>
    </row>
    <row r="209" spans="1:22" ht="15" customHeight="1" x14ac:dyDescent="0.25">
      <c r="A209" s="46">
        <v>24</v>
      </c>
      <c r="B209" s="107" t="s">
        <v>174</v>
      </c>
      <c r="C209" s="108" t="s">
        <v>15</v>
      </c>
      <c r="D209" s="114">
        <v>1</v>
      </c>
      <c r="E209" s="164">
        <v>1</v>
      </c>
      <c r="F209" s="114">
        <v>1</v>
      </c>
      <c r="G209" s="114">
        <v>1</v>
      </c>
      <c r="H209" s="114"/>
      <c r="I209" s="114"/>
      <c r="J209" s="114"/>
      <c r="K209" s="114"/>
      <c r="L209" s="114"/>
      <c r="M209" s="17"/>
      <c r="N209" s="129">
        <f t="shared" si="17"/>
        <v>4</v>
      </c>
      <c r="O209" s="129"/>
      <c r="P209" s="129"/>
      <c r="Q209" s="129">
        <f t="shared" si="18"/>
        <v>0</v>
      </c>
      <c r="R209" s="129"/>
      <c r="S209" s="129"/>
      <c r="T209" s="147">
        <f t="shared" si="19"/>
        <v>100</v>
      </c>
      <c r="U209" s="147"/>
      <c r="V209" s="147"/>
    </row>
    <row r="210" spans="1:22" ht="15" customHeight="1" x14ac:dyDescent="0.25">
      <c r="A210" s="46">
        <v>25</v>
      </c>
      <c r="B210" s="107" t="s">
        <v>175</v>
      </c>
      <c r="C210" s="108" t="s">
        <v>13</v>
      </c>
      <c r="D210" s="114">
        <v>1</v>
      </c>
      <c r="E210" s="164">
        <v>1</v>
      </c>
      <c r="F210" s="114">
        <v>1</v>
      </c>
      <c r="G210" s="114">
        <v>1</v>
      </c>
      <c r="H210" s="114"/>
      <c r="I210" s="114"/>
      <c r="J210" s="114"/>
      <c r="K210" s="114"/>
      <c r="L210" s="114"/>
      <c r="M210" s="17"/>
      <c r="N210" s="129">
        <f t="shared" si="17"/>
        <v>4</v>
      </c>
      <c r="O210" s="129"/>
      <c r="P210" s="129"/>
      <c r="Q210" s="129">
        <f t="shared" si="18"/>
        <v>0</v>
      </c>
      <c r="R210" s="129"/>
      <c r="S210" s="129"/>
      <c r="T210" s="147">
        <f t="shared" si="19"/>
        <v>100</v>
      </c>
      <c r="U210" s="147"/>
      <c r="V210" s="147"/>
    </row>
    <row r="211" spans="1:22" ht="15" customHeight="1" x14ac:dyDescent="0.25">
      <c r="A211" s="46">
        <v>26</v>
      </c>
      <c r="B211" s="107" t="s">
        <v>176</v>
      </c>
      <c r="C211" s="108" t="s">
        <v>15</v>
      </c>
      <c r="D211" s="114">
        <v>1</v>
      </c>
      <c r="E211" s="164">
        <v>1</v>
      </c>
      <c r="F211" s="114">
        <v>1</v>
      </c>
      <c r="G211" s="114">
        <v>1</v>
      </c>
      <c r="H211" s="114"/>
      <c r="I211" s="114"/>
      <c r="J211" s="114"/>
      <c r="K211" s="114"/>
      <c r="L211" s="114"/>
      <c r="M211" s="17"/>
      <c r="N211" s="129">
        <f t="shared" si="17"/>
        <v>4</v>
      </c>
      <c r="O211" s="129"/>
      <c r="P211" s="129"/>
      <c r="Q211" s="129">
        <f t="shared" si="18"/>
        <v>0</v>
      </c>
      <c r="R211" s="129"/>
      <c r="S211" s="129"/>
      <c r="T211" s="147">
        <f t="shared" si="19"/>
        <v>100</v>
      </c>
      <c r="U211" s="147"/>
      <c r="V211" s="147"/>
    </row>
    <row r="212" spans="1:22" ht="15" customHeight="1" x14ac:dyDescent="0.25">
      <c r="A212" s="46">
        <v>27</v>
      </c>
      <c r="B212" s="107" t="s">
        <v>177</v>
      </c>
      <c r="C212" s="108" t="s">
        <v>15</v>
      </c>
      <c r="D212" s="114">
        <v>1</v>
      </c>
      <c r="E212" s="164">
        <v>1</v>
      </c>
      <c r="F212" s="114">
        <v>1</v>
      </c>
      <c r="G212" s="114">
        <v>1</v>
      </c>
      <c r="H212" s="114"/>
      <c r="I212" s="114"/>
      <c r="J212" s="114"/>
      <c r="K212" s="114"/>
      <c r="L212" s="114"/>
      <c r="M212" s="25"/>
      <c r="N212" s="129">
        <f t="shared" si="17"/>
        <v>4</v>
      </c>
      <c r="O212" s="129"/>
      <c r="P212" s="129"/>
      <c r="Q212" s="129">
        <f t="shared" si="18"/>
        <v>0</v>
      </c>
      <c r="R212" s="129"/>
      <c r="S212" s="129"/>
      <c r="T212" s="147">
        <f t="shared" si="19"/>
        <v>100</v>
      </c>
      <c r="U212" s="147"/>
      <c r="V212" s="147"/>
    </row>
    <row r="213" spans="1:22" ht="15" customHeight="1" x14ac:dyDescent="0.25">
      <c r="A213" s="46">
        <v>28</v>
      </c>
      <c r="B213" s="110" t="s">
        <v>178</v>
      </c>
      <c r="C213" s="111" t="s">
        <v>15</v>
      </c>
      <c r="D213" s="114">
        <v>1</v>
      </c>
      <c r="E213" s="164">
        <v>1</v>
      </c>
      <c r="F213" s="114">
        <v>1</v>
      </c>
      <c r="G213" s="114">
        <v>1</v>
      </c>
      <c r="H213" s="114"/>
      <c r="I213" s="114"/>
      <c r="J213" s="114"/>
      <c r="K213" s="114"/>
      <c r="L213" s="114"/>
      <c r="M213" s="25"/>
      <c r="N213" s="129">
        <f t="shared" si="17"/>
        <v>4</v>
      </c>
      <c r="O213" s="129"/>
      <c r="P213" s="129"/>
      <c r="Q213" s="129">
        <f t="shared" si="18"/>
        <v>0</v>
      </c>
      <c r="R213" s="129"/>
      <c r="S213" s="129"/>
      <c r="T213" s="147">
        <f t="shared" si="19"/>
        <v>100</v>
      </c>
      <c r="U213" s="147"/>
      <c r="V213" s="147"/>
    </row>
    <row r="214" spans="1:22" ht="15" customHeight="1" x14ac:dyDescent="0.25">
      <c r="A214" s="46">
        <v>29</v>
      </c>
      <c r="B214" s="107" t="s">
        <v>179</v>
      </c>
      <c r="C214" s="108" t="s">
        <v>15</v>
      </c>
      <c r="D214" s="114">
        <v>1</v>
      </c>
      <c r="E214" s="164"/>
      <c r="F214" s="114">
        <v>1</v>
      </c>
      <c r="G214" s="114">
        <v>1</v>
      </c>
      <c r="H214" s="114"/>
      <c r="I214" s="114"/>
      <c r="J214" s="114"/>
      <c r="K214" s="114"/>
      <c r="L214" s="114"/>
      <c r="M214" s="25"/>
      <c r="N214" s="129">
        <f t="shared" si="17"/>
        <v>3</v>
      </c>
      <c r="O214" s="129"/>
      <c r="P214" s="129"/>
      <c r="Q214" s="129">
        <f t="shared" si="18"/>
        <v>1</v>
      </c>
      <c r="R214" s="129"/>
      <c r="S214" s="129"/>
      <c r="T214" s="147">
        <f t="shared" si="19"/>
        <v>75</v>
      </c>
      <c r="U214" s="147"/>
      <c r="V214" s="147"/>
    </row>
    <row r="215" spans="1:22" ht="15" customHeight="1" x14ac:dyDescent="0.25">
      <c r="A215" s="46">
        <v>30</v>
      </c>
      <c r="B215" s="107" t="s">
        <v>180</v>
      </c>
      <c r="C215" s="108" t="s">
        <v>15</v>
      </c>
      <c r="D215" s="114">
        <v>1</v>
      </c>
      <c r="E215" s="164">
        <v>1</v>
      </c>
      <c r="F215" s="114">
        <v>1</v>
      </c>
      <c r="G215" s="114">
        <v>1</v>
      </c>
      <c r="H215" s="114"/>
      <c r="I215" s="114"/>
      <c r="J215" s="114"/>
      <c r="K215" s="114"/>
      <c r="L215" s="114"/>
      <c r="M215" s="25"/>
      <c r="N215" s="129">
        <f t="shared" si="17"/>
        <v>4</v>
      </c>
      <c r="O215" s="129"/>
      <c r="P215" s="129"/>
      <c r="Q215" s="129">
        <f t="shared" si="18"/>
        <v>0</v>
      </c>
      <c r="R215" s="129"/>
      <c r="S215" s="129"/>
      <c r="T215" s="147">
        <f t="shared" si="19"/>
        <v>100</v>
      </c>
      <c r="U215" s="147"/>
      <c r="V215" s="147"/>
    </row>
    <row r="216" spans="1:22" ht="15" customHeight="1" x14ac:dyDescent="0.25">
      <c r="A216" s="46"/>
      <c r="B216" s="37"/>
      <c r="C216" s="61"/>
      <c r="D216" s="115"/>
      <c r="E216" s="115"/>
      <c r="F216" s="115"/>
      <c r="G216" s="115"/>
      <c r="H216" s="115"/>
      <c r="I216" s="25"/>
      <c r="J216" s="25"/>
      <c r="K216" s="25"/>
      <c r="L216" s="25"/>
      <c r="M216" s="25"/>
      <c r="N216" s="128"/>
      <c r="O216" s="128"/>
      <c r="P216" s="128"/>
      <c r="Q216" s="129"/>
      <c r="R216" s="129"/>
      <c r="S216" s="129"/>
      <c r="T216" s="129"/>
      <c r="U216" s="129"/>
      <c r="V216" s="129"/>
    </row>
    <row r="217" spans="1:22" ht="15" customHeight="1" x14ac:dyDescent="0.25">
      <c r="A217" s="46"/>
      <c r="B217" s="73" t="s">
        <v>44</v>
      </c>
      <c r="C217" s="61"/>
      <c r="D217" s="25">
        <f>SUM(D186:D215)</f>
        <v>28</v>
      </c>
      <c r="E217" s="25">
        <f t="shared" ref="E217:G217" si="20">SUM(E186:E215)</f>
        <v>27</v>
      </c>
      <c r="F217" s="25">
        <f t="shared" si="20"/>
        <v>27</v>
      </c>
      <c r="G217" s="25">
        <f t="shared" si="20"/>
        <v>24</v>
      </c>
      <c r="H217" s="25">
        <f t="shared" ref="G217:L217" si="21">SUM(H186:H215)</f>
        <v>0</v>
      </c>
      <c r="I217" s="25">
        <f t="shared" si="21"/>
        <v>0</v>
      </c>
      <c r="J217" s="25">
        <f t="shared" si="21"/>
        <v>0</v>
      </c>
      <c r="K217" s="25">
        <f t="shared" si="21"/>
        <v>0</v>
      </c>
      <c r="L217" s="25">
        <f t="shared" si="21"/>
        <v>0</v>
      </c>
      <c r="M217" s="25"/>
      <c r="N217" s="128"/>
      <c r="O217" s="128"/>
      <c r="P217" s="128"/>
      <c r="Q217" s="129"/>
      <c r="R217" s="129"/>
      <c r="S217" s="129"/>
      <c r="T217" s="129"/>
      <c r="U217" s="129"/>
      <c r="V217" s="129"/>
    </row>
    <row r="218" spans="1:22" ht="15" customHeight="1" x14ac:dyDescent="0.25">
      <c r="A218" s="46"/>
      <c r="B218" s="42" t="s">
        <v>10</v>
      </c>
      <c r="C218" s="33"/>
      <c r="D218" s="89">
        <f>D217/30*100</f>
        <v>93.333333333333329</v>
      </c>
      <c r="E218" s="89">
        <f t="shared" ref="E218:L218" si="22">E217/30*100</f>
        <v>90</v>
      </c>
      <c r="F218" s="89">
        <f t="shared" si="22"/>
        <v>90</v>
      </c>
      <c r="G218" s="89">
        <f t="shared" si="22"/>
        <v>80</v>
      </c>
      <c r="H218" s="89">
        <f t="shared" si="22"/>
        <v>0</v>
      </c>
      <c r="I218" s="89">
        <f t="shared" si="22"/>
        <v>0</v>
      </c>
      <c r="J218" s="89">
        <f t="shared" si="22"/>
        <v>0</v>
      </c>
      <c r="K218" s="89">
        <f t="shared" si="22"/>
        <v>0</v>
      </c>
      <c r="L218" s="89">
        <f t="shared" si="22"/>
        <v>0</v>
      </c>
      <c r="M218" s="25"/>
      <c r="N218" s="128"/>
      <c r="O218" s="128"/>
      <c r="P218" s="128"/>
      <c r="Q218" s="129"/>
      <c r="R218" s="129"/>
      <c r="S218" s="129"/>
      <c r="T218" s="129"/>
      <c r="U218" s="129"/>
      <c r="V218" s="129"/>
    </row>
    <row r="219" spans="1:22" ht="15" customHeight="1" x14ac:dyDescent="0.25">
      <c r="A219" s="46"/>
      <c r="B219" s="73"/>
      <c r="C219" s="61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128"/>
      <c r="O219" s="128"/>
      <c r="P219" s="128"/>
      <c r="Q219" s="129"/>
      <c r="R219" s="129"/>
      <c r="S219" s="129"/>
      <c r="T219" s="129"/>
      <c r="U219" s="129"/>
      <c r="V219" s="129"/>
    </row>
    <row r="220" spans="1:22" ht="15" customHeight="1" x14ac:dyDescent="0.25">
      <c r="A220" s="46"/>
      <c r="B220" s="42"/>
      <c r="C220" s="33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128"/>
      <c r="O220" s="128"/>
      <c r="P220" s="128"/>
      <c r="Q220" s="129"/>
      <c r="R220" s="129"/>
      <c r="S220" s="129"/>
      <c r="T220" s="129"/>
      <c r="U220" s="129"/>
      <c r="V220" s="129"/>
    </row>
    <row r="221" spans="1:22" ht="15" customHeight="1" x14ac:dyDescent="0.25">
      <c r="A221" s="46"/>
      <c r="B221" s="42"/>
      <c r="C221" s="33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128"/>
      <c r="O221" s="128"/>
      <c r="P221" s="128"/>
      <c r="Q221" s="129"/>
      <c r="R221" s="129"/>
      <c r="S221" s="129"/>
      <c r="T221" s="129"/>
      <c r="U221" s="129"/>
      <c r="V221" s="129"/>
    </row>
    <row r="222" spans="1:22" ht="15" customHeight="1" x14ac:dyDescent="0.25">
      <c r="A222" s="1"/>
      <c r="B222" s="8"/>
      <c r="C222" s="8"/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6"/>
      <c r="R222" s="6"/>
      <c r="S222" s="1"/>
      <c r="T222" s="10"/>
      <c r="U222" s="10"/>
      <c r="V222" s="6"/>
    </row>
    <row r="223" spans="1:22" ht="15" customHeight="1" x14ac:dyDescent="0.25">
      <c r="A223" s="8"/>
      <c r="B223" s="8"/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6"/>
      <c r="P223" s="6"/>
      <c r="Q223" s="6"/>
      <c r="R223" s="6"/>
      <c r="S223" s="1"/>
      <c r="T223" s="10"/>
      <c r="U223" s="6"/>
      <c r="V223" s="6"/>
    </row>
    <row r="224" spans="1:22" ht="15" customHeight="1" x14ac:dyDescent="0.25">
      <c r="A224" s="8"/>
      <c r="B224" s="8"/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6"/>
      <c r="P224" s="6"/>
      <c r="Q224" s="6"/>
      <c r="R224" s="6"/>
      <c r="S224" s="1"/>
      <c r="T224" s="10"/>
      <c r="U224" s="6"/>
      <c r="V224" s="6"/>
    </row>
    <row r="225" spans="1:22" ht="15" customHeight="1" x14ac:dyDescent="0.25">
      <c r="A225" s="8" t="s">
        <v>42</v>
      </c>
      <c r="B225" s="8"/>
      <c r="C225" s="1"/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6" t="s">
        <v>219</v>
      </c>
      <c r="P225" s="6"/>
      <c r="Q225" s="6"/>
      <c r="R225" s="6"/>
      <c r="S225" s="6"/>
      <c r="T225" s="1"/>
      <c r="U225" s="10"/>
      <c r="V225" s="10"/>
    </row>
    <row r="226" spans="1:22" ht="15" customHeight="1" x14ac:dyDescent="0.25">
      <c r="A226" s="8" t="s">
        <v>51</v>
      </c>
      <c r="B226" s="8"/>
      <c r="C226" s="1"/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6" t="s">
        <v>52</v>
      </c>
      <c r="P226" s="6"/>
      <c r="Q226" s="6"/>
      <c r="R226" s="6"/>
      <c r="S226" s="6"/>
      <c r="T226" s="1"/>
      <c r="U226" s="10"/>
      <c r="V226" s="10"/>
    </row>
    <row r="227" spans="1:22" ht="15" customHeight="1" x14ac:dyDescent="0.25">
      <c r="A227" s="7"/>
      <c r="B227" s="8"/>
      <c r="C227" s="8"/>
      <c r="D227" s="11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6"/>
      <c r="P227" s="6"/>
      <c r="Q227" s="6"/>
      <c r="R227" s="6"/>
      <c r="S227" s="6"/>
      <c r="T227" s="1"/>
      <c r="U227" s="10"/>
      <c r="V227" s="10"/>
    </row>
    <row r="228" spans="1:22" ht="15" customHeight="1" x14ac:dyDescent="0.25">
      <c r="A228" s="7"/>
      <c r="B228" s="8"/>
      <c r="C228" s="8"/>
      <c r="D228" s="11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6"/>
      <c r="P228" s="6"/>
      <c r="Q228" s="6"/>
      <c r="R228" s="6"/>
      <c r="S228" s="6"/>
      <c r="T228" s="10"/>
      <c r="U228" s="10"/>
      <c r="V228" s="10"/>
    </row>
    <row r="229" spans="1:22" s="1" customFormat="1" ht="15" customHeight="1" x14ac:dyDescent="0.25">
      <c r="A229" s="8" t="s">
        <v>50</v>
      </c>
      <c r="B229" s="8"/>
      <c r="C229" s="8"/>
      <c r="D229" s="1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 t="s">
        <v>55</v>
      </c>
      <c r="P229" s="6"/>
      <c r="Q229" s="6"/>
      <c r="R229" s="6"/>
      <c r="S229" s="6"/>
      <c r="T229" s="10"/>
      <c r="U229" s="10"/>
      <c r="V229" s="10"/>
    </row>
    <row r="230" spans="1:22" s="1" customFormat="1" ht="15" customHeight="1" x14ac:dyDescent="0.25">
      <c r="A230" s="13"/>
      <c r="B230" s="8"/>
      <c r="D230" s="1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T230" s="6"/>
      <c r="U230" s="6"/>
      <c r="V230" s="6"/>
    </row>
    <row r="231" spans="1:22" s="1" customFormat="1" ht="15" customHeight="1" x14ac:dyDescent="0.25">
      <c r="A231" s="13"/>
      <c r="B231" s="8"/>
      <c r="D231" s="1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T231" s="6"/>
      <c r="U231" s="6"/>
      <c r="V231" s="6"/>
    </row>
    <row r="232" spans="1:22" ht="15" customHeight="1" x14ac:dyDescent="0.25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</row>
    <row r="233" spans="1:22" ht="15" customHeight="1" thickBot="1" x14ac:dyDescent="0.3">
      <c r="A233" s="158"/>
      <c r="B233" s="158"/>
      <c r="C233" s="158"/>
      <c r="D233" s="158"/>
      <c r="E233" s="158"/>
      <c r="F233" s="158"/>
      <c r="G233" s="158"/>
      <c r="H233" s="158"/>
      <c r="I233" s="158"/>
      <c r="J233" s="158"/>
      <c r="K233" s="158"/>
      <c r="L233" s="158"/>
      <c r="M233" s="158"/>
      <c r="N233" s="158"/>
      <c r="O233" s="158"/>
      <c r="P233" s="158"/>
      <c r="Q233" s="158"/>
      <c r="R233" s="158"/>
      <c r="S233" s="158"/>
      <c r="T233" s="158"/>
      <c r="U233" s="158"/>
      <c r="V233" s="158"/>
    </row>
    <row r="234" spans="1:22" ht="15" customHeight="1" thickTop="1" x14ac:dyDescent="0.25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</row>
    <row r="235" spans="1:22" ht="15" customHeight="1" x14ac:dyDescent="0.25">
      <c r="A235" s="150" t="s">
        <v>43</v>
      </c>
      <c r="B235" s="150"/>
      <c r="C235" s="150"/>
      <c r="D235" s="150"/>
      <c r="E235" s="150"/>
      <c r="F235" s="150"/>
      <c r="G235" s="150"/>
      <c r="H235" s="150"/>
      <c r="I235" s="150"/>
      <c r="J235" s="150"/>
      <c r="K235" s="150"/>
      <c r="L235" s="150"/>
      <c r="M235" s="150"/>
      <c r="N235" s="150"/>
      <c r="O235" s="150"/>
      <c r="P235" s="150"/>
      <c r="Q235" s="150"/>
      <c r="R235" s="150"/>
      <c r="S235" s="150"/>
      <c r="T235" s="150"/>
      <c r="U235" s="150"/>
      <c r="V235" s="150"/>
    </row>
    <row r="236" spans="1:22" ht="15" customHeight="1" x14ac:dyDescent="0.25">
      <c r="A236" s="150" t="s">
        <v>0</v>
      </c>
      <c r="B236" s="150"/>
      <c r="C236" s="150"/>
      <c r="D236" s="150"/>
      <c r="E236" s="150"/>
      <c r="F236" s="150"/>
      <c r="G236" s="150"/>
      <c r="H236" s="150"/>
      <c r="I236" s="150"/>
      <c r="J236" s="150"/>
      <c r="K236" s="150"/>
      <c r="L236" s="150"/>
      <c r="M236" s="150"/>
      <c r="N236" s="150"/>
      <c r="O236" s="150"/>
      <c r="P236" s="150"/>
      <c r="Q236" s="150"/>
      <c r="R236" s="150"/>
      <c r="S236" s="150"/>
      <c r="T236" s="150"/>
      <c r="U236" s="150"/>
      <c r="V236" s="150"/>
    </row>
    <row r="237" spans="1:22" ht="15" customHeight="1" x14ac:dyDescent="0.25">
      <c r="A237" s="2"/>
      <c r="B237" s="2"/>
      <c r="C237" s="3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" customHeight="1" x14ac:dyDescent="0.25">
      <c r="A238" s="1"/>
      <c r="B238" s="3" t="s">
        <v>46</v>
      </c>
      <c r="C238" s="3" t="s">
        <v>53</v>
      </c>
      <c r="F238" s="3"/>
      <c r="G238" s="3"/>
      <c r="H238" s="3"/>
      <c r="I238" s="3"/>
      <c r="J238" s="3"/>
      <c r="K238" s="3"/>
      <c r="L238" s="3"/>
      <c r="M238" s="1"/>
      <c r="N238" s="1" t="s">
        <v>1</v>
      </c>
      <c r="O238" s="3"/>
      <c r="Q238" s="4"/>
      <c r="R238" s="3" t="s">
        <v>201</v>
      </c>
      <c r="S238" s="3"/>
      <c r="T238" s="3"/>
      <c r="U238" s="3"/>
      <c r="V238" s="3"/>
    </row>
    <row r="239" spans="1:22" ht="15" customHeight="1" x14ac:dyDescent="0.25">
      <c r="A239" s="1"/>
      <c r="B239" s="3" t="s">
        <v>47</v>
      </c>
      <c r="C239" s="3" t="s">
        <v>54</v>
      </c>
      <c r="F239" s="3"/>
      <c r="G239" s="3"/>
      <c r="H239" s="3"/>
      <c r="I239" s="3"/>
      <c r="J239" s="3"/>
      <c r="K239" s="3"/>
      <c r="L239" s="3"/>
      <c r="M239" s="1"/>
      <c r="N239" s="1" t="s">
        <v>2</v>
      </c>
      <c r="O239" s="3"/>
      <c r="Q239" s="3"/>
      <c r="R239" s="3" t="s">
        <v>200</v>
      </c>
      <c r="S239" s="3"/>
      <c r="T239" s="3"/>
      <c r="U239" s="3"/>
      <c r="V239" s="3"/>
    </row>
    <row r="240" spans="1:22" ht="15" customHeight="1" thickBot="1" x14ac:dyDescent="0.3">
      <c r="A240" s="5"/>
      <c r="B240" s="5"/>
      <c r="C240" s="5"/>
      <c r="D240" s="3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5" customHeight="1" thickTop="1" x14ac:dyDescent="0.25">
      <c r="A241" s="151" t="s">
        <v>3</v>
      </c>
      <c r="B241" s="143" t="s">
        <v>4</v>
      </c>
      <c r="C241" s="145" t="s">
        <v>5</v>
      </c>
      <c r="D241" s="130" t="s">
        <v>48</v>
      </c>
      <c r="E241" s="131"/>
      <c r="F241" s="131"/>
      <c r="G241" s="131"/>
      <c r="H241" s="131"/>
      <c r="I241" s="131"/>
      <c r="J241" s="131"/>
      <c r="K241" s="131"/>
      <c r="L241" s="131"/>
      <c r="M241" s="131"/>
      <c r="N241" s="130" t="s">
        <v>49</v>
      </c>
      <c r="O241" s="131"/>
      <c r="P241" s="131"/>
      <c r="Q241" s="131"/>
      <c r="R241" s="131"/>
      <c r="S241" s="131"/>
      <c r="T241" s="131"/>
      <c r="U241" s="131"/>
      <c r="V241" s="132"/>
    </row>
    <row r="242" spans="1:22" ht="15" customHeight="1" thickBot="1" x14ac:dyDescent="0.3">
      <c r="A242" s="152"/>
      <c r="B242" s="144"/>
      <c r="C242" s="146"/>
      <c r="D242" s="21">
        <v>1</v>
      </c>
      <c r="E242" s="21">
        <v>2</v>
      </c>
      <c r="F242" s="21">
        <v>3</v>
      </c>
      <c r="G242" s="21">
        <v>4</v>
      </c>
      <c r="H242" s="21">
        <v>5</v>
      </c>
      <c r="I242" s="21">
        <v>6</v>
      </c>
      <c r="J242" s="21">
        <v>7</v>
      </c>
      <c r="K242" s="21">
        <v>8</v>
      </c>
      <c r="L242" s="21">
        <v>9</v>
      </c>
      <c r="M242" s="21">
        <v>10</v>
      </c>
      <c r="N242" s="133" t="s">
        <v>8</v>
      </c>
      <c r="O242" s="134"/>
      <c r="P242" s="135"/>
      <c r="Q242" s="133" t="s">
        <v>9</v>
      </c>
      <c r="R242" s="134"/>
      <c r="S242" s="135"/>
      <c r="T242" s="133" t="s">
        <v>10</v>
      </c>
      <c r="U242" s="134"/>
      <c r="V242" s="139"/>
    </row>
    <row r="243" spans="1:22" ht="15" customHeight="1" thickTop="1" thickBot="1" x14ac:dyDescent="0.3">
      <c r="A243" s="148" t="s">
        <v>11</v>
      </c>
      <c r="B243" s="149"/>
      <c r="C243" s="20"/>
      <c r="D243" s="94" t="s">
        <v>206</v>
      </c>
      <c r="E243" s="95" t="s">
        <v>207</v>
      </c>
      <c r="F243" s="94" t="s">
        <v>208</v>
      </c>
      <c r="G243" s="95" t="s">
        <v>209</v>
      </c>
      <c r="H243" s="95"/>
      <c r="I243" s="95"/>
      <c r="J243" s="95"/>
      <c r="K243" s="95"/>
      <c r="L243" s="95"/>
      <c r="M243" s="15"/>
      <c r="N243" s="136"/>
      <c r="O243" s="137"/>
      <c r="P243" s="138"/>
      <c r="Q243" s="136"/>
      <c r="R243" s="137"/>
      <c r="S243" s="138"/>
      <c r="T243" s="136"/>
      <c r="U243" s="137"/>
      <c r="V243" s="140"/>
    </row>
    <row r="244" spans="1:22" ht="15" customHeight="1" thickTop="1" x14ac:dyDescent="0.25">
      <c r="A244" s="46">
        <v>1</v>
      </c>
      <c r="B244" s="107" t="s">
        <v>182</v>
      </c>
      <c r="C244" s="108" t="s">
        <v>15</v>
      </c>
      <c r="D244" s="114"/>
      <c r="E244" s="114"/>
      <c r="F244" s="114"/>
      <c r="G244" s="114"/>
      <c r="H244" s="114"/>
      <c r="I244" s="114"/>
      <c r="J244" s="114"/>
      <c r="K244" s="114"/>
      <c r="L244" s="114"/>
      <c r="M244" s="22"/>
      <c r="N244" s="129">
        <f>SUM(D244:L244)</f>
        <v>0</v>
      </c>
      <c r="O244" s="129"/>
      <c r="P244" s="129"/>
      <c r="Q244" s="129">
        <f>4-N244</f>
        <v>4</v>
      </c>
      <c r="R244" s="129"/>
      <c r="S244" s="129"/>
      <c r="T244" s="147">
        <f>N244/4*100</f>
        <v>0</v>
      </c>
      <c r="U244" s="147"/>
      <c r="V244" s="147"/>
    </row>
    <row r="245" spans="1:22" ht="15" customHeight="1" x14ac:dyDescent="0.25">
      <c r="A245" s="46">
        <v>2</v>
      </c>
      <c r="B245" s="109" t="s">
        <v>183</v>
      </c>
      <c r="C245" s="108" t="s">
        <v>15</v>
      </c>
      <c r="D245" s="114"/>
      <c r="E245" s="114"/>
      <c r="F245" s="114"/>
      <c r="G245" s="114"/>
      <c r="H245" s="114"/>
      <c r="I245" s="114"/>
      <c r="J245" s="114"/>
      <c r="K245" s="114"/>
      <c r="L245" s="114"/>
      <c r="M245" s="24"/>
      <c r="N245" s="129">
        <f t="shared" ref="N245:N263" si="23">SUM(D245:L245)</f>
        <v>0</v>
      </c>
      <c r="O245" s="129"/>
      <c r="P245" s="129"/>
      <c r="Q245" s="129">
        <f t="shared" ref="Q245:Q263" si="24">4-N245</f>
        <v>4</v>
      </c>
      <c r="R245" s="129"/>
      <c r="S245" s="129"/>
      <c r="T245" s="147">
        <f t="shared" ref="T245:T263" si="25">N245/4*100</f>
        <v>0</v>
      </c>
      <c r="U245" s="147"/>
      <c r="V245" s="147"/>
    </row>
    <row r="246" spans="1:22" ht="15" customHeight="1" x14ac:dyDescent="0.25">
      <c r="A246" s="46">
        <v>3</v>
      </c>
      <c r="B246" s="107" t="s">
        <v>184</v>
      </c>
      <c r="C246" s="108" t="s">
        <v>15</v>
      </c>
      <c r="D246" s="114"/>
      <c r="E246" s="114"/>
      <c r="F246" s="114"/>
      <c r="G246" s="114"/>
      <c r="H246" s="114"/>
      <c r="I246" s="114"/>
      <c r="J246" s="114"/>
      <c r="K246" s="114"/>
      <c r="L246" s="114"/>
      <c r="M246" s="24"/>
      <c r="N246" s="129">
        <f t="shared" si="23"/>
        <v>0</v>
      </c>
      <c r="O246" s="129"/>
      <c r="P246" s="129"/>
      <c r="Q246" s="129">
        <f t="shared" si="24"/>
        <v>4</v>
      </c>
      <c r="R246" s="129"/>
      <c r="S246" s="129"/>
      <c r="T246" s="147">
        <f t="shared" si="25"/>
        <v>0</v>
      </c>
      <c r="U246" s="147"/>
      <c r="V246" s="147"/>
    </row>
    <row r="247" spans="1:22" ht="15" customHeight="1" x14ac:dyDescent="0.25">
      <c r="A247" s="46">
        <v>4</v>
      </c>
      <c r="B247" s="107" t="s">
        <v>185</v>
      </c>
      <c r="C247" s="108" t="s">
        <v>15</v>
      </c>
      <c r="D247" s="114"/>
      <c r="E247" s="114"/>
      <c r="F247" s="114"/>
      <c r="G247" s="114"/>
      <c r="H247" s="114"/>
      <c r="I247" s="114"/>
      <c r="J247" s="114"/>
      <c r="K247" s="114"/>
      <c r="L247" s="114"/>
      <c r="M247" s="24"/>
      <c r="N247" s="129">
        <f t="shared" si="23"/>
        <v>0</v>
      </c>
      <c r="O247" s="129"/>
      <c r="P247" s="129"/>
      <c r="Q247" s="129">
        <f t="shared" si="24"/>
        <v>4</v>
      </c>
      <c r="R247" s="129"/>
      <c r="S247" s="129"/>
      <c r="T247" s="147">
        <f t="shared" si="25"/>
        <v>0</v>
      </c>
      <c r="U247" s="147"/>
      <c r="V247" s="147"/>
    </row>
    <row r="248" spans="1:22" ht="15" customHeight="1" x14ac:dyDescent="0.25">
      <c r="A248" s="46">
        <v>5</v>
      </c>
      <c r="B248" s="107" t="s">
        <v>186</v>
      </c>
      <c r="C248" s="108" t="s">
        <v>13</v>
      </c>
      <c r="D248" s="114"/>
      <c r="E248" s="114"/>
      <c r="F248" s="114"/>
      <c r="G248" s="114"/>
      <c r="H248" s="114"/>
      <c r="I248" s="114"/>
      <c r="J248" s="114"/>
      <c r="K248" s="114"/>
      <c r="L248" s="114"/>
      <c r="M248" s="24"/>
      <c r="N248" s="129">
        <f t="shared" si="23"/>
        <v>0</v>
      </c>
      <c r="O248" s="129"/>
      <c r="P248" s="129"/>
      <c r="Q248" s="129">
        <f t="shared" si="24"/>
        <v>4</v>
      </c>
      <c r="R248" s="129"/>
      <c r="S248" s="129"/>
      <c r="T248" s="147">
        <f t="shared" si="25"/>
        <v>0</v>
      </c>
      <c r="U248" s="147"/>
      <c r="V248" s="147"/>
    </row>
    <row r="249" spans="1:22" ht="15" customHeight="1" x14ac:dyDescent="0.25">
      <c r="A249" s="46">
        <v>6</v>
      </c>
      <c r="B249" s="107" t="s">
        <v>187</v>
      </c>
      <c r="C249" s="108" t="s">
        <v>15</v>
      </c>
      <c r="D249" s="114"/>
      <c r="E249" s="114"/>
      <c r="F249" s="114"/>
      <c r="G249" s="114"/>
      <c r="H249" s="114"/>
      <c r="I249" s="114"/>
      <c r="J249" s="114"/>
      <c r="K249" s="114"/>
      <c r="L249" s="114"/>
      <c r="M249" s="24"/>
      <c r="N249" s="129">
        <f t="shared" si="23"/>
        <v>0</v>
      </c>
      <c r="O249" s="129"/>
      <c r="P249" s="129"/>
      <c r="Q249" s="129">
        <f t="shared" si="24"/>
        <v>4</v>
      </c>
      <c r="R249" s="129"/>
      <c r="S249" s="129"/>
      <c r="T249" s="147">
        <f t="shared" si="25"/>
        <v>0</v>
      </c>
      <c r="U249" s="147"/>
      <c r="V249" s="147"/>
    </row>
    <row r="250" spans="1:22" ht="15" customHeight="1" x14ac:dyDescent="0.25">
      <c r="A250" s="46">
        <v>7</v>
      </c>
      <c r="B250" s="109" t="s">
        <v>188</v>
      </c>
      <c r="C250" s="108" t="s">
        <v>13</v>
      </c>
      <c r="D250" s="114"/>
      <c r="E250" s="114"/>
      <c r="F250" s="114"/>
      <c r="G250" s="114"/>
      <c r="H250" s="114"/>
      <c r="I250" s="114"/>
      <c r="J250" s="114"/>
      <c r="K250" s="114"/>
      <c r="L250" s="114"/>
      <c r="M250" s="24"/>
      <c r="N250" s="129">
        <f t="shared" si="23"/>
        <v>0</v>
      </c>
      <c r="O250" s="129"/>
      <c r="P250" s="129"/>
      <c r="Q250" s="129">
        <f t="shared" si="24"/>
        <v>4</v>
      </c>
      <c r="R250" s="129"/>
      <c r="S250" s="129"/>
      <c r="T250" s="147">
        <f t="shared" si="25"/>
        <v>0</v>
      </c>
      <c r="U250" s="147"/>
      <c r="V250" s="147"/>
    </row>
    <row r="251" spans="1:22" ht="15" customHeight="1" x14ac:dyDescent="0.25">
      <c r="A251" s="46">
        <v>8</v>
      </c>
      <c r="B251" s="112" t="s">
        <v>189</v>
      </c>
      <c r="C251" s="113" t="s">
        <v>13</v>
      </c>
      <c r="D251" s="114"/>
      <c r="E251" s="114"/>
      <c r="F251" s="114"/>
      <c r="G251" s="114"/>
      <c r="H251" s="114"/>
      <c r="I251" s="114"/>
      <c r="J251" s="114"/>
      <c r="K251" s="114"/>
      <c r="L251" s="114"/>
      <c r="M251" s="24"/>
      <c r="N251" s="129">
        <f t="shared" si="23"/>
        <v>0</v>
      </c>
      <c r="O251" s="129"/>
      <c r="P251" s="129"/>
      <c r="Q251" s="129">
        <f t="shared" si="24"/>
        <v>4</v>
      </c>
      <c r="R251" s="129"/>
      <c r="S251" s="129"/>
      <c r="T251" s="147">
        <f t="shared" si="25"/>
        <v>0</v>
      </c>
      <c r="U251" s="147"/>
      <c r="V251" s="147"/>
    </row>
    <row r="252" spans="1:22" ht="15" customHeight="1" x14ac:dyDescent="0.25">
      <c r="A252" s="46">
        <v>9</v>
      </c>
      <c r="B252" s="109" t="s">
        <v>190</v>
      </c>
      <c r="C252" s="108" t="s">
        <v>13</v>
      </c>
      <c r="D252" s="114"/>
      <c r="E252" s="114"/>
      <c r="F252" s="114"/>
      <c r="G252" s="114"/>
      <c r="H252" s="114"/>
      <c r="I252" s="114"/>
      <c r="J252" s="114"/>
      <c r="K252" s="114"/>
      <c r="L252" s="114"/>
      <c r="M252" s="24"/>
      <c r="N252" s="129">
        <f t="shared" si="23"/>
        <v>0</v>
      </c>
      <c r="O252" s="129"/>
      <c r="P252" s="129"/>
      <c r="Q252" s="129">
        <f t="shared" si="24"/>
        <v>4</v>
      </c>
      <c r="R252" s="129"/>
      <c r="S252" s="129"/>
      <c r="T252" s="147">
        <f t="shared" si="25"/>
        <v>0</v>
      </c>
      <c r="U252" s="147"/>
      <c r="V252" s="147"/>
    </row>
    <row r="253" spans="1:22" ht="15" customHeight="1" x14ac:dyDescent="0.25">
      <c r="A253" s="46">
        <v>10</v>
      </c>
      <c r="B253" s="112" t="s">
        <v>191</v>
      </c>
      <c r="C253" s="113" t="s">
        <v>15</v>
      </c>
      <c r="D253" s="114"/>
      <c r="E253" s="114"/>
      <c r="F253" s="114"/>
      <c r="G253" s="114"/>
      <c r="H253" s="114"/>
      <c r="I253" s="114"/>
      <c r="J253" s="114"/>
      <c r="K253" s="114"/>
      <c r="L253" s="114"/>
      <c r="M253" s="24"/>
      <c r="N253" s="129">
        <f t="shared" si="23"/>
        <v>0</v>
      </c>
      <c r="O253" s="129"/>
      <c r="P253" s="129"/>
      <c r="Q253" s="129">
        <f t="shared" si="24"/>
        <v>4</v>
      </c>
      <c r="R253" s="129"/>
      <c r="S253" s="129"/>
      <c r="T253" s="147">
        <f t="shared" si="25"/>
        <v>0</v>
      </c>
      <c r="U253" s="147"/>
      <c r="V253" s="147"/>
    </row>
    <row r="254" spans="1:22" ht="15" customHeight="1" x14ac:dyDescent="0.25">
      <c r="A254" s="46">
        <v>11</v>
      </c>
      <c r="B254" s="107" t="s">
        <v>192</v>
      </c>
      <c r="C254" s="108" t="s">
        <v>15</v>
      </c>
      <c r="D254" s="114"/>
      <c r="E254" s="114"/>
      <c r="F254" s="114"/>
      <c r="G254" s="114"/>
      <c r="H254" s="114"/>
      <c r="I254" s="114"/>
      <c r="J254" s="114"/>
      <c r="K254" s="114"/>
      <c r="L254" s="114"/>
      <c r="M254" s="24"/>
      <c r="N254" s="129">
        <f t="shared" si="23"/>
        <v>0</v>
      </c>
      <c r="O254" s="129"/>
      <c r="P254" s="129"/>
      <c r="Q254" s="129">
        <f t="shared" si="24"/>
        <v>4</v>
      </c>
      <c r="R254" s="129"/>
      <c r="S254" s="129"/>
      <c r="T254" s="147">
        <f t="shared" si="25"/>
        <v>0</v>
      </c>
      <c r="U254" s="147"/>
      <c r="V254" s="147"/>
    </row>
    <row r="255" spans="1:22" ht="15" customHeight="1" x14ac:dyDescent="0.25">
      <c r="A255" s="46">
        <v>12</v>
      </c>
      <c r="B255" s="107" t="s">
        <v>193</v>
      </c>
      <c r="C255" s="108" t="s">
        <v>15</v>
      </c>
      <c r="D255" s="114"/>
      <c r="E255" s="114"/>
      <c r="F255" s="114"/>
      <c r="G255" s="114"/>
      <c r="H255" s="114"/>
      <c r="I255" s="114"/>
      <c r="J255" s="114"/>
      <c r="K255" s="114"/>
      <c r="L255" s="114"/>
      <c r="M255" s="24"/>
      <c r="N255" s="129">
        <f t="shared" si="23"/>
        <v>0</v>
      </c>
      <c r="O255" s="129"/>
      <c r="P255" s="129"/>
      <c r="Q255" s="129">
        <f t="shared" si="24"/>
        <v>4</v>
      </c>
      <c r="R255" s="129"/>
      <c r="S255" s="129"/>
      <c r="T255" s="147">
        <f t="shared" si="25"/>
        <v>0</v>
      </c>
      <c r="U255" s="147"/>
      <c r="V255" s="147"/>
    </row>
    <row r="256" spans="1:22" ht="15" customHeight="1" x14ac:dyDescent="0.25">
      <c r="A256" s="46">
        <v>13</v>
      </c>
      <c r="B256" s="107" t="s">
        <v>194</v>
      </c>
      <c r="C256" s="108" t="s">
        <v>13</v>
      </c>
      <c r="D256" s="114"/>
      <c r="E256" s="114"/>
      <c r="F256" s="114"/>
      <c r="G256" s="114"/>
      <c r="H256" s="114"/>
      <c r="I256" s="114"/>
      <c r="J256" s="114"/>
      <c r="K256" s="114"/>
      <c r="L256" s="114"/>
      <c r="M256" s="24"/>
      <c r="N256" s="129">
        <f t="shared" si="23"/>
        <v>0</v>
      </c>
      <c r="O256" s="129"/>
      <c r="P256" s="129"/>
      <c r="Q256" s="129">
        <f t="shared" si="24"/>
        <v>4</v>
      </c>
      <c r="R256" s="129"/>
      <c r="S256" s="129"/>
      <c r="T256" s="147">
        <f t="shared" si="25"/>
        <v>0</v>
      </c>
      <c r="U256" s="147"/>
      <c r="V256" s="147"/>
    </row>
    <row r="257" spans="1:22" ht="15" customHeight="1" x14ac:dyDescent="0.25">
      <c r="A257" s="46">
        <v>14</v>
      </c>
      <c r="B257" s="107" t="s">
        <v>195</v>
      </c>
      <c r="C257" s="108" t="s">
        <v>13</v>
      </c>
      <c r="D257" s="114"/>
      <c r="E257" s="114"/>
      <c r="F257" s="114"/>
      <c r="G257" s="114"/>
      <c r="H257" s="114"/>
      <c r="I257" s="114"/>
      <c r="J257" s="114"/>
      <c r="K257" s="114"/>
      <c r="L257" s="114"/>
      <c r="M257" s="24"/>
      <c r="N257" s="129">
        <f t="shared" si="23"/>
        <v>0</v>
      </c>
      <c r="O257" s="129"/>
      <c r="P257" s="129"/>
      <c r="Q257" s="129">
        <f t="shared" si="24"/>
        <v>4</v>
      </c>
      <c r="R257" s="129"/>
      <c r="S257" s="129"/>
      <c r="T257" s="147">
        <f t="shared" si="25"/>
        <v>0</v>
      </c>
      <c r="U257" s="147"/>
      <c r="V257" s="147"/>
    </row>
    <row r="258" spans="1:22" ht="15" customHeight="1" x14ac:dyDescent="0.25">
      <c r="A258" s="46">
        <v>15</v>
      </c>
      <c r="B258" s="107" t="s">
        <v>196</v>
      </c>
      <c r="C258" s="108" t="s">
        <v>13</v>
      </c>
      <c r="D258" s="114"/>
      <c r="E258" s="114"/>
      <c r="F258" s="114"/>
      <c r="G258" s="114"/>
      <c r="H258" s="114"/>
      <c r="I258" s="114"/>
      <c r="J258" s="114"/>
      <c r="K258" s="114"/>
      <c r="L258" s="114"/>
      <c r="M258" s="24"/>
      <c r="N258" s="129">
        <f t="shared" si="23"/>
        <v>0</v>
      </c>
      <c r="O258" s="129"/>
      <c r="P258" s="129"/>
      <c r="Q258" s="129">
        <f t="shared" si="24"/>
        <v>4</v>
      </c>
      <c r="R258" s="129"/>
      <c r="S258" s="129"/>
      <c r="T258" s="147">
        <f t="shared" si="25"/>
        <v>0</v>
      </c>
      <c r="U258" s="147"/>
      <c r="V258" s="147"/>
    </row>
    <row r="259" spans="1:22" ht="15" customHeight="1" x14ac:dyDescent="0.25">
      <c r="A259" s="46">
        <v>16</v>
      </c>
      <c r="B259" s="107" t="s">
        <v>197</v>
      </c>
      <c r="C259" s="108" t="s">
        <v>15</v>
      </c>
      <c r="D259" s="114"/>
      <c r="E259" s="114"/>
      <c r="F259" s="114"/>
      <c r="G259" s="114"/>
      <c r="H259" s="114"/>
      <c r="I259" s="114"/>
      <c r="J259" s="114"/>
      <c r="K259" s="114"/>
      <c r="L259" s="114"/>
      <c r="M259" s="24"/>
      <c r="N259" s="129">
        <f t="shared" si="23"/>
        <v>0</v>
      </c>
      <c r="O259" s="129"/>
      <c r="P259" s="129"/>
      <c r="Q259" s="129">
        <f t="shared" si="24"/>
        <v>4</v>
      </c>
      <c r="R259" s="129"/>
      <c r="S259" s="129"/>
      <c r="T259" s="147">
        <f t="shared" si="25"/>
        <v>0</v>
      </c>
      <c r="U259" s="147"/>
      <c r="V259" s="147"/>
    </row>
    <row r="260" spans="1:22" ht="15" customHeight="1" x14ac:dyDescent="0.25">
      <c r="A260" s="46">
        <v>17</v>
      </c>
      <c r="B260" s="107" t="s">
        <v>198</v>
      </c>
      <c r="C260" s="108" t="s">
        <v>15</v>
      </c>
      <c r="D260" s="114"/>
      <c r="E260" s="114"/>
      <c r="F260" s="114"/>
      <c r="G260" s="114"/>
      <c r="H260" s="114"/>
      <c r="I260" s="114"/>
      <c r="J260" s="114"/>
      <c r="K260" s="114"/>
      <c r="L260" s="114"/>
      <c r="M260" s="25"/>
      <c r="N260" s="129">
        <f t="shared" si="23"/>
        <v>0</v>
      </c>
      <c r="O260" s="129"/>
      <c r="P260" s="129"/>
      <c r="Q260" s="129">
        <f t="shared" si="24"/>
        <v>4</v>
      </c>
      <c r="R260" s="129"/>
      <c r="S260" s="129"/>
      <c r="T260" s="147">
        <f t="shared" si="25"/>
        <v>0</v>
      </c>
      <c r="U260" s="147"/>
      <c r="V260" s="147"/>
    </row>
    <row r="261" spans="1:22" ht="15" customHeight="1" x14ac:dyDescent="0.25">
      <c r="A261" s="46">
        <v>18</v>
      </c>
      <c r="B261" s="107" t="s">
        <v>199</v>
      </c>
      <c r="C261" s="108" t="s">
        <v>13</v>
      </c>
      <c r="D261" s="114"/>
      <c r="E261" s="114"/>
      <c r="F261" s="114"/>
      <c r="G261" s="114"/>
      <c r="H261" s="114"/>
      <c r="I261" s="114"/>
      <c r="J261" s="114"/>
      <c r="K261" s="114"/>
      <c r="L261" s="114"/>
      <c r="M261" s="25"/>
      <c r="N261" s="129">
        <f t="shared" si="23"/>
        <v>0</v>
      </c>
      <c r="O261" s="129"/>
      <c r="P261" s="129"/>
      <c r="Q261" s="129">
        <f t="shared" si="24"/>
        <v>4</v>
      </c>
      <c r="R261" s="129"/>
      <c r="S261" s="129"/>
      <c r="T261" s="147">
        <f t="shared" si="25"/>
        <v>0</v>
      </c>
      <c r="U261" s="147"/>
      <c r="V261" s="147"/>
    </row>
    <row r="262" spans="1:22" ht="15" customHeight="1" x14ac:dyDescent="0.25">
      <c r="A262" s="46">
        <v>19</v>
      </c>
      <c r="B262" s="42" t="s">
        <v>204</v>
      </c>
      <c r="C262" s="33" t="s">
        <v>13</v>
      </c>
      <c r="D262" s="114"/>
      <c r="E262" s="114"/>
      <c r="F262" s="114"/>
      <c r="G262" s="114"/>
      <c r="H262" s="96"/>
      <c r="I262" s="25"/>
      <c r="J262" s="25"/>
      <c r="K262" s="25"/>
      <c r="L262" s="25"/>
      <c r="M262" s="25"/>
      <c r="N262" s="129">
        <f t="shared" si="23"/>
        <v>0</v>
      </c>
      <c r="O262" s="129"/>
      <c r="P262" s="129"/>
      <c r="Q262" s="129">
        <f t="shared" si="24"/>
        <v>4</v>
      </c>
      <c r="R262" s="129"/>
      <c r="S262" s="129"/>
      <c r="T262" s="147">
        <f t="shared" si="25"/>
        <v>0</v>
      </c>
      <c r="U262" s="147"/>
      <c r="V262" s="147"/>
    </row>
    <row r="263" spans="1:22" ht="15" customHeight="1" x14ac:dyDescent="0.25">
      <c r="A263" s="46">
        <v>20</v>
      </c>
      <c r="B263" s="42" t="s">
        <v>205</v>
      </c>
      <c r="C263" s="33" t="s">
        <v>13</v>
      </c>
      <c r="D263" s="114"/>
      <c r="E263" s="114"/>
      <c r="F263" s="114"/>
      <c r="G263" s="114"/>
      <c r="H263" s="96"/>
      <c r="I263" s="25"/>
      <c r="J263" s="25"/>
      <c r="K263" s="25"/>
      <c r="L263" s="25"/>
      <c r="M263" s="25"/>
      <c r="N263" s="129">
        <f t="shared" si="23"/>
        <v>0</v>
      </c>
      <c r="O263" s="129"/>
      <c r="P263" s="129"/>
      <c r="Q263" s="129">
        <f t="shared" si="24"/>
        <v>4</v>
      </c>
      <c r="R263" s="129"/>
      <c r="S263" s="129"/>
      <c r="T263" s="147">
        <f t="shared" si="25"/>
        <v>0</v>
      </c>
      <c r="U263" s="147"/>
      <c r="V263" s="147"/>
    </row>
    <row r="264" spans="1:22" ht="15" customHeight="1" x14ac:dyDescent="0.25">
      <c r="A264" s="46">
        <v>21</v>
      </c>
      <c r="B264" s="42"/>
      <c r="C264" s="33"/>
      <c r="D264" s="96"/>
      <c r="E264" s="96"/>
      <c r="F264" s="96"/>
      <c r="G264" s="96"/>
      <c r="H264" s="96"/>
      <c r="I264" s="17"/>
      <c r="J264" s="17"/>
      <c r="K264" s="17"/>
      <c r="L264" s="17"/>
      <c r="M264" s="17"/>
      <c r="N264" s="129"/>
      <c r="O264" s="129"/>
      <c r="P264" s="129"/>
      <c r="Q264" s="129"/>
      <c r="R264" s="129"/>
      <c r="S264" s="129"/>
      <c r="T264" s="129"/>
      <c r="U264" s="129"/>
      <c r="V264" s="129"/>
    </row>
    <row r="265" spans="1:22" ht="15" customHeight="1" x14ac:dyDescent="0.25">
      <c r="A265" s="46">
        <v>22</v>
      </c>
      <c r="B265" s="42"/>
      <c r="C265" s="33"/>
      <c r="D265" s="96"/>
      <c r="E265" s="96"/>
      <c r="F265" s="96"/>
      <c r="G265" s="96"/>
      <c r="H265" s="96"/>
      <c r="I265" s="17"/>
      <c r="J265" s="17"/>
      <c r="K265" s="17"/>
      <c r="L265" s="17"/>
      <c r="M265" s="17"/>
      <c r="N265" s="129"/>
      <c r="O265" s="129"/>
      <c r="P265" s="129"/>
      <c r="Q265" s="129"/>
      <c r="R265" s="129"/>
      <c r="S265" s="129"/>
      <c r="T265" s="129"/>
      <c r="U265" s="129"/>
      <c r="V265" s="129"/>
    </row>
    <row r="266" spans="1:22" ht="15" customHeight="1" x14ac:dyDescent="0.25">
      <c r="A266" s="46"/>
      <c r="B266" s="42"/>
      <c r="C266" s="33"/>
      <c r="D266" s="96"/>
      <c r="E266" s="96"/>
      <c r="F266" s="96"/>
      <c r="G266" s="96"/>
      <c r="H266" s="96"/>
      <c r="I266" s="17"/>
      <c r="J266" s="17"/>
      <c r="K266" s="17"/>
      <c r="L266" s="17"/>
      <c r="M266" s="17"/>
      <c r="N266" s="129"/>
      <c r="O266" s="129"/>
      <c r="P266" s="129"/>
      <c r="Q266" s="129"/>
      <c r="R266" s="129"/>
      <c r="S266" s="129"/>
      <c r="T266" s="129"/>
      <c r="U266" s="129"/>
      <c r="V266" s="129"/>
    </row>
    <row r="267" spans="1:22" ht="15" customHeight="1" x14ac:dyDescent="0.25">
      <c r="A267" s="46"/>
      <c r="B267" s="42"/>
      <c r="C267" s="33"/>
      <c r="D267" s="96"/>
      <c r="E267" s="96"/>
      <c r="F267" s="96"/>
      <c r="G267" s="96"/>
      <c r="H267" s="96"/>
      <c r="I267" s="17"/>
      <c r="J267" s="17"/>
      <c r="K267" s="17"/>
      <c r="L267" s="17"/>
      <c r="M267" s="17"/>
      <c r="N267" s="129"/>
      <c r="O267" s="129"/>
      <c r="P267" s="129"/>
      <c r="Q267" s="129"/>
      <c r="R267" s="129"/>
      <c r="S267" s="129"/>
      <c r="T267" s="129"/>
      <c r="U267" s="129"/>
      <c r="V267" s="129"/>
    </row>
    <row r="268" spans="1:22" ht="15" customHeight="1" x14ac:dyDescent="0.25">
      <c r="A268" s="46"/>
      <c r="B268" s="42"/>
      <c r="C268" s="33"/>
      <c r="D268" s="96"/>
      <c r="E268" s="96"/>
      <c r="F268" s="96"/>
      <c r="G268" s="96"/>
      <c r="H268" s="96"/>
      <c r="I268" s="25"/>
      <c r="J268" s="25"/>
      <c r="K268" s="25"/>
      <c r="L268" s="25"/>
      <c r="M268" s="25"/>
      <c r="N268" s="129"/>
      <c r="O268" s="129"/>
      <c r="P268" s="129"/>
      <c r="Q268" s="129"/>
      <c r="R268" s="129"/>
      <c r="S268" s="129"/>
      <c r="T268" s="129"/>
      <c r="U268" s="129"/>
      <c r="V268" s="129"/>
    </row>
    <row r="269" spans="1:22" ht="15" customHeight="1" x14ac:dyDescent="0.25">
      <c r="A269" s="46"/>
      <c r="B269" s="42"/>
      <c r="C269" s="33"/>
      <c r="D269" s="96"/>
      <c r="E269" s="96"/>
      <c r="F269" s="96"/>
      <c r="G269" s="96"/>
      <c r="H269" s="96"/>
      <c r="I269" s="25"/>
      <c r="J269" s="25"/>
      <c r="K269" s="25"/>
      <c r="L269" s="25"/>
      <c r="M269" s="25"/>
      <c r="N269" s="129"/>
      <c r="O269" s="129"/>
      <c r="P269" s="129"/>
      <c r="Q269" s="129"/>
      <c r="R269" s="129"/>
      <c r="S269" s="129"/>
      <c r="T269" s="129"/>
      <c r="U269" s="129"/>
      <c r="V269" s="129"/>
    </row>
    <row r="270" spans="1:22" ht="15" customHeight="1" x14ac:dyDescent="0.25">
      <c r="A270" s="46"/>
      <c r="B270" s="42"/>
      <c r="C270" s="33"/>
      <c r="D270" s="96"/>
      <c r="E270" s="96"/>
      <c r="F270" s="96"/>
      <c r="G270" s="96"/>
      <c r="H270" s="96"/>
      <c r="I270" s="25"/>
      <c r="J270" s="25"/>
      <c r="K270" s="25"/>
      <c r="L270" s="25"/>
      <c r="M270" s="25"/>
      <c r="N270" s="129"/>
      <c r="O270" s="129"/>
      <c r="P270" s="129"/>
      <c r="Q270" s="129"/>
      <c r="R270" s="129"/>
      <c r="S270" s="129"/>
      <c r="T270" s="129"/>
      <c r="U270" s="129"/>
      <c r="V270" s="129"/>
    </row>
    <row r="271" spans="1:22" ht="15" customHeight="1" x14ac:dyDescent="0.25">
      <c r="A271" s="46"/>
      <c r="B271" s="37"/>
      <c r="C271" s="61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128"/>
      <c r="O271" s="128"/>
      <c r="P271" s="128"/>
      <c r="Q271" s="129"/>
      <c r="R271" s="129"/>
      <c r="S271" s="129"/>
      <c r="T271" s="129"/>
      <c r="U271" s="129"/>
      <c r="V271" s="129"/>
    </row>
    <row r="272" spans="1:22" ht="15" customHeight="1" x14ac:dyDescent="0.25">
      <c r="A272" s="46"/>
      <c r="B272" s="37"/>
      <c r="C272" s="61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128"/>
      <c r="O272" s="128"/>
      <c r="P272" s="128"/>
      <c r="Q272" s="129"/>
      <c r="R272" s="129"/>
      <c r="S272" s="129"/>
      <c r="T272" s="129"/>
      <c r="U272" s="129"/>
      <c r="V272" s="129"/>
    </row>
    <row r="273" spans="1:22" ht="15" customHeight="1" x14ac:dyDescent="0.25">
      <c r="A273" s="46"/>
      <c r="B273" s="37"/>
      <c r="C273" s="61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128"/>
      <c r="O273" s="128"/>
      <c r="P273" s="128"/>
      <c r="Q273" s="129"/>
      <c r="R273" s="129"/>
      <c r="S273" s="129"/>
      <c r="T273" s="129"/>
      <c r="U273" s="129"/>
      <c r="V273" s="129"/>
    </row>
    <row r="274" spans="1:22" ht="15" customHeight="1" x14ac:dyDescent="0.25">
      <c r="A274" s="46"/>
      <c r="B274" s="73"/>
      <c r="C274" s="61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128"/>
      <c r="O274" s="128"/>
      <c r="P274" s="128"/>
      <c r="Q274" s="129"/>
      <c r="R274" s="129"/>
      <c r="S274" s="129"/>
      <c r="T274" s="129"/>
      <c r="U274" s="129"/>
      <c r="V274" s="129"/>
    </row>
    <row r="275" spans="1:22" ht="15" customHeight="1" x14ac:dyDescent="0.25">
      <c r="A275" s="46"/>
      <c r="B275" s="73" t="s">
        <v>44</v>
      </c>
      <c r="C275" s="61"/>
      <c r="D275" s="25">
        <f t="shared" ref="D275:L275" si="26">SUM(D244:D261)</f>
        <v>0</v>
      </c>
      <c r="E275" s="25">
        <f t="shared" si="26"/>
        <v>0</v>
      </c>
      <c r="F275" s="25">
        <f t="shared" si="26"/>
        <v>0</v>
      </c>
      <c r="G275" s="25">
        <f t="shared" si="26"/>
        <v>0</v>
      </c>
      <c r="H275" s="25">
        <f t="shared" si="26"/>
        <v>0</v>
      </c>
      <c r="I275" s="25">
        <f t="shared" si="26"/>
        <v>0</v>
      </c>
      <c r="J275" s="25">
        <f t="shared" si="26"/>
        <v>0</v>
      </c>
      <c r="K275" s="25">
        <f t="shared" si="26"/>
        <v>0</v>
      </c>
      <c r="L275" s="25">
        <f t="shared" si="26"/>
        <v>0</v>
      </c>
      <c r="M275" s="25"/>
      <c r="N275" s="128"/>
      <c r="O275" s="128"/>
      <c r="P275" s="128"/>
      <c r="Q275" s="129"/>
      <c r="R275" s="129"/>
      <c r="S275" s="129"/>
      <c r="T275" s="129"/>
      <c r="U275" s="129"/>
      <c r="V275" s="129"/>
    </row>
    <row r="276" spans="1:22" ht="15" customHeight="1" x14ac:dyDescent="0.25">
      <c r="A276" s="46"/>
      <c r="B276" s="42" t="s">
        <v>10</v>
      </c>
      <c r="C276" s="33"/>
      <c r="D276" s="89">
        <f>D275/20*100</f>
        <v>0</v>
      </c>
      <c r="E276" s="89">
        <f t="shared" ref="E276:L276" si="27">E275/20*100</f>
        <v>0</v>
      </c>
      <c r="F276" s="89">
        <f t="shared" si="27"/>
        <v>0</v>
      </c>
      <c r="G276" s="89">
        <f t="shared" si="27"/>
        <v>0</v>
      </c>
      <c r="H276" s="89">
        <f t="shared" si="27"/>
        <v>0</v>
      </c>
      <c r="I276" s="89">
        <f t="shared" si="27"/>
        <v>0</v>
      </c>
      <c r="J276" s="89">
        <f t="shared" si="27"/>
        <v>0</v>
      </c>
      <c r="K276" s="89">
        <f t="shared" si="27"/>
        <v>0</v>
      </c>
      <c r="L276" s="89">
        <f t="shared" si="27"/>
        <v>0</v>
      </c>
      <c r="M276" s="25"/>
      <c r="N276" s="128"/>
      <c r="O276" s="128"/>
      <c r="P276" s="128"/>
      <c r="Q276" s="129"/>
      <c r="R276" s="129"/>
      <c r="S276" s="129"/>
      <c r="T276" s="129"/>
      <c r="U276" s="129"/>
      <c r="V276" s="129"/>
    </row>
    <row r="277" spans="1:22" ht="15" customHeight="1" x14ac:dyDescent="0.25">
      <c r="A277" s="46"/>
      <c r="B277" s="42"/>
      <c r="C277" s="33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128"/>
      <c r="O277" s="128"/>
      <c r="P277" s="128"/>
      <c r="Q277" s="129"/>
      <c r="R277" s="129"/>
      <c r="S277" s="129"/>
      <c r="T277" s="129"/>
      <c r="U277" s="129"/>
      <c r="V277" s="129"/>
    </row>
    <row r="278" spans="1:22" ht="15" customHeight="1" x14ac:dyDescent="0.25">
      <c r="A278" s="46"/>
      <c r="B278" s="27"/>
      <c r="C278" s="28"/>
      <c r="D278" s="26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spans="1:22" ht="15" customHeight="1" x14ac:dyDescent="0.25">
      <c r="A279" s="46"/>
      <c r="B279" s="8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6"/>
      <c r="P279" s="6"/>
      <c r="Q279" s="6"/>
      <c r="R279" s="6"/>
      <c r="S279" s="6"/>
      <c r="T279" s="10"/>
      <c r="U279" s="10"/>
      <c r="V279" s="6"/>
    </row>
    <row r="280" spans="1:22" ht="15" customHeight="1" x14ac:dyDescent="0.25">
      <c r="A280" s="27"/>
      <c r="B280" s="8"/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6"/>
      <c r="P280" s="6"/>
      <c r="Q280" s="6"/>
      <c r="R280" s="6"/>
      <c r="S280" s="6"/>
      <c r="T280" s="10"/>
      <c r="U280" s="10"/>
      <c r="V280" s="6"/>
    </row>
    <row r="281" spans="1:22" ht="15" customHeight="1" x14ac:dyDescent="0.25">
      <c r="A281" s="8"/>
      <c r="B281" s="8"/>
      <c r="C281" s="1"/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6" t="s">
        <v>218</v>
      </c>
      <c r="P281" s="6"/>
      <c r="Q281" s="6"/>
      <c r="R281" s="6"/>
      <c r="S281" s="6"/>
      <c r="T281" s="1"/>
      <c r="U281" s="10"/>
      <c r="V281" s="10"/>
    </row>
    <row r="282" spans="1:22" ht="15" customHeight="1" x14ac:dyDescent="0.25">
      <c r="A282" s="8"/>
      <c r="B282" s="8"/>
      <c r="C282" s="1"/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6" t="s">
        <v>52</v>
      </c>
      <c r="P282" s="6"/>
      <c r="Q282" s="6"/>
      <c r="R282" s="6"/>
      <c r="S282" s="6"/>
      <c r="T282" s="1"/>
      <c r="U282" s="10"/>
      <c r="V282" s="10"/>
    </row>
    <row r="283" spans="1:22" ht="15" customHeight="1" x14ac:dyDescent="0.25">
      <c r="A283" s="8" t="s">
        <v>42</v>
      </c>
      <c r="B283" s="8"/>
      <c r="C283" s="8"/>
      <c r="D283" s="11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6"/>
      <c r="P283" s="6"/>
      <c r="Q283" s="6"/>
      <c r="R283" s="6"/>
      <c r="S283" s="6"/>
      <c r="T283" s="1"/>
      <c r="U283" s="10"/>
      <c r="V283" s="10"/>
    </row>
    <row r="284" spans="1:22" ht="15" customHeight="1" x14ac:dyDescent="0.25">
      <c r="A284" s="8" t="s">
        <v>51</v>
      </c>
      <c r="B284" s="8"/>
      <c r="C284" s="8"/>
      <c r="D284" s="11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6"/>
      <c r="P284" s="6"/>
      <c r="Q284" s="6"/>
      <c r="R284" s="6"/>
      <c r="S284" s="6"/>
      <c r="T284" s="10"/>
      <c r="U284" s="10"/>
      <c r="V284" s="10"/>
    </row>
    <row r="285" spans="1:22" ht="15" customHeight="1" x14ac:dyDescent="0.25">
      <c r="A285" s="7"/>
      <c r="B285" s="8"/>
      <c r="C285" s="8"/>
      <c r="D285" s="1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 t="s">
        <v>55</v>
      </c>
      <c r="P285" s="6"/>
      <c r="Q285" s="6"/>
      <c r="R285" s="6"/>
      <c r="S285" s="6"/>
      <c r="T285" s="10"/>
      <c r="U285" s="10"/>
      <c r="V285" s="10"/>
    </row>
    <row r="286" spans="1:22" ht="15" customHeight="1" x14ac:dyDescent="0.25">
      <c r="A286" s="7"/>
      <c r="B286" s="8"/>
      <c r="C286" s="1"/>
      <c r="D286" s="1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10"/>
      <c r="U286" s="10"/>
      <c r="V286" s="6"/>
    </row>
    <row r="287" spans="1:22" s="1" customFormat="1" ht="15" customHeight="1" x14ac:dyDescent="0.25">
      <c r="A287" s="8" t="s">
        <v>50</v>
      </c>
      <c r="B287" s="8"/>
      <c r="D287" s="1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10"/>
      <c r="U287" s="10"/>
      <c r="V287" s="6"/>
    </row>
    <row r="288" spans="1:22" s="1" customFormat="1" ht="15" customHeight="1" x14ac:dyDescent="0.25">
      <c r="A288" s="13"/>
      <c r="B288" s="125"/>
      <c r="C288" s="125"/>
      <c r="D288" s="125"/>
      <c r="E288" s="125"/>
      <c r="F288" s="125"/>
      <c r="G288" s="125"/>
      <c r="H288" s="125"/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  <c r="V288" s="125"/>
    </row>
    <row r="289" spans="1:22" s="1" customFormat="1" ht="15" customHeight="1" thickBot="1" x14ac:dyDescent="0.3">
      <c r="A289" s="1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</row>
    <row r="290" spans="1:22" ht="15" customHeight="1" thickTop="1" x14ac:dyDescent="0.25">
      <c r="A290" s="125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</row>
    <row r="291" spans="1:22" ht="15" customHeight="1" thickBot="1" x14ac:dyDescent="0.3">
      <c r="A291" s="123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</row>
    <row r="292" spans="1:22" ht="15" customHeight="1" thickTop="1" x14ac:dyDescent="0.25">
      <c r="A292" s="8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</row>
    <row r="293" spans="1:22" ht="15" customHeight="1" x14ac:dyDescent="0.25">
      <c r="A293" s="124"/>
      <c r="B293" s="2"/>
      <c r="C293" s="3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" customHeight="1" x14ac:dyDescent="0.25">
      <c r="A294" s="12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"/>
      <c r="O294" s="3"/>
      <c r="P294" s="3"/>
      <c r="Q294" s="4"/>
      <c r="R294" s="3"/>
      <c r="S294" s="3"/>
      <c r="T294" s="3"/>
      <c r="U294" s="3"/>
      <c r="V294" s="3"/>
    </row>
    <row r="295" spans="1:22" ht="15" customHeight="1" x14ac:dyDescent="0.2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"/>
      <c r="O295" s="3"/>
      <c r="P295" s="3"/>
      <c r="Q295" s="3"/>
      <c r="R295" s="3"/>
      <c r="S295" s="3"/>
      <c r="T295" s="3"/>
      <c r="U295" s="3"/>
      <c r="V295" s="3"/>
    </row>
    <row r="296" spans="1:22" ht="15" customHeight="1" thickBot="1" x14ac:dyDescent="0.3">
      <c r="A296" s="1"/>
      <c r="B296" s="5"/>
      <c r="C296" s="5"/>
      <c r="D296" s="3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5" customHeight="1" thickTop="1" x14ac:dyDescent="0.25">
      <c r="A297" s="1"/>
      <c r="B297" s="143"/>
      <c r="C297" s="145"/>
      <c r="D297" s="130"/>
      <c r="E297" s="131"/>
      <c r="F297" s="131"/>
      <c r="G297" s="131"/>
      <c r="H297" s="131"/>
      <c r="I297" s="131"/>
      <c r="J297" s="131"/>
      <c r="K297" s="131"/>
      <c r="L297" s="131"/>
      <c r="M297" s="131"/>
      <c r="N297" s="130"/>
      <c r="O297" s="131"/>
      <c r="P297" s="131"/>
      <c r="Q297" s="131"/>
      <c r="R297" s="131"/>
      <c r="S297" s="131"/>
      <c r="T297" s="131"/>
      <c r="U297" s="131"/>
      <c r="V297" s="132"/>
    </row>
    <row r="298" spans="1:22" ht="15" customHeight="1" thickBot="1" x14ac:dyDescent="0.3">
      <c r="A298" s="5"/>
      <c r="B298" s="144"/>
      <c r="C298" s="146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133"/>
      <c r="O298" s="134"/>
      <c r="P298" s="135"/>
      <c r="Q298" s="133"/>
      <c r="R298" s="134"/>
      <c r="S298" s="135"/>
      <c r="T298" s="133"/>
      <c r="U298" s="134"/>
      <c r="V298" s="139"/>
    </row>
    <row r="299" spans="1:22" ht="15" customHeight="1" thickTop="1" thickBot="1" x14ac:dyDescent="0.3">
      <c r="A299" s="151"/>
      <c r="B299" s="122"/>
      <c r="C299" s="20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36"/>
      <c r="O299" s="137"/>
      <c r="P299" s="138"/>
      <c r="Q299" s="136"/>
      <c r="R299" s="137"/>
      <c r="S299" s="138"/>
      <c r="T299" s="136"/>
      <c r="U299" s="137"/>
      <c r="V299" s="140"/>
    </row>
    <row r="300" spans="1:22" ht="15" customHeight="1" thickTop="1" thickBot="1" x14ac:dyDescent="0.3">
      <c r="A300" s="152"/>
      <c r="B300" s="35"/>
      <c r="C300" s="61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129"/>
      <c r="O300" s="129"/>
      <c r="P300" s="129"/>
      <c r="Q300" s="129"/>
      <c r="R300" s="129"/>
      <c r="S300" s="129"/>
      <c r="T300" s="129"/>
      <c r="U300" s="129"/>
      <c r="V300" s="129"/>
    </row>
    <row r="301" spans="1:22" ht="15" customHeight="1" thickTop="1" thickBot="1" x14ac:dyDescent="0.3">
      <c r="A301" s="121"/>
      <c r="B301" s="35"/>
      <c r="C301" s="38"/>
      <c r="D301" s="24"/>
      <c r="E301" s="24"/>
      <c r="F301" s="24"/>
      <c r="G301" s="24"/>
      <c r="H301" s="22"/>
      <c r="I301" s="24"/>
      <c r="J301" s="24"/>
      <c r="K301" s="24"/>
      <c r="L301" s="24"/>
      <c r="M301" s="24"/>
      <c r="N301" s="128"/>
      <c r="O301" s="128"/>
      <c r="P301" s="128"/>
      <c r="Q301" s="129"/>
      <c r="R301" s="129"/>
      <c r="S301" s="129"/>
      <c r="T301" s="129"/>
      <c r="U301" s="129"/>
      <c r="V301" s="129"/>
    </row>
    <row r="302" spans="1:22" ht="15" customHeight="1" thickTop="1" x14ac:dyDescent="0.25">
      <c r="A302" s="46"/>
      <c r="B302" s="35"/>
      <c r="C302" s="61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128"/>
      <c r="O302" s="128"/>
      <c r="P302" s="128"/>
      <c r="Q302" s="129"/>
      <c r="R302" s="129"/>
      <c r="S302" s="129"/>
      <c r="T302" s="129"/>
      <c r="U302" s="129"/>
      <c r="V302" s="129"/>
    </row>
    <row r="303" spans="1:22" ht="15" customHeight="1" x14ac:dyDescent="0.25">
      <c r="A303" s="46"/>
      <c r="B303" s="35"/>
      <c r="C303" s="33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128"/>
      <c r="O303" s="128"/>
      <c r="P303" s="128"/>
      <c r="Q303" s="129"/>
      <c r="R303" s="129"/>
      <c r="S303" s="129"/>
      <c r="T303" s="129"/>
      <c r="U303" s="129"/>
      <c r="V303" s="129"/>
    </row>
    <row r="304" spans="1:22" ht="15" customHeight="1" x14ac:dyDescent="0.25">
      <c r="A304" s="46"/>
      <c r="B304" s="35"/>
      <c r="C304" s="61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128"/>
      <c r="O304" s="128"/>
      <c r="P304" s="128"/>
      <c r="Q304" s="129"/>
      <c r="R304" s="129"/>
      <c r="S304" s="129"/>
      <c r="T304" s="129"/>
      <c r="U304" s="129"/>
      <c r="V304" s="129"/>
    </row>
    <row r="305" spans="1:22" ht="15" customHeight="1" x14ac:dyDescent="0.25">
      <c r="A305" s="46"/>
      <c r="B305" s="35"/>
      <c r="C305" s="61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128"/>
      <c r="O305" s="128"/>
      <c r="P305" s="128"/>
      <c r="Q305" s="129"/>
      <c r="R305" s="129"/>
      <c r="S305" s="129"/>
      <c r="T305" s="129"/>
      <c r="U305" s="129"/>
      <c r="V305" s="129"/>
    </row>
    <row r="306" spans="1:22" ht="15" customHeight="1" x14ac:dyDescent="0.25">
      <c r="A306" s="46"/>
      <c r="B306" s="35"/>
      <c r="C306" s="61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128"/>
      <c r="O306" s="128"/>
      <c r="P306" s="128"/>
      <c r="Q306" s="129"/>
      <c r="R306" s="129"/>
      <c r="S306" s="129"/>
      <c r="T306" s="129"/>
      <c r="U306" s="129"/>
      <c r="V306" s="129"/>
    </row>
    <row r="307" spans="1:22" ht="15" customHeight="1" x14ac:dyDescent="0.25">
      <c r="A307" s="46"/>
      <c r="B307" s="35"/>
      <c r="C307" s="38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128"/>
      <c r="O307" s="128"/>
      <c r="P307" s="128"/>
      <c r="Q307" s="129"/>
      <c r="R307" s="129"/>
      <c r="S307" s="129"/>
      <c r="T307" s="129"/>
      <c r="U307" s="129"/>
      <c r="V307" s="129"/>
    </row>
    <row r="308" spans="1:22" ht="15" customHeight="1" x14ac:dyDescent="0.25">
      <c r="A308" s="46"/>
      <c r="B308" s="35"/>
      <c r="C308" s="61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128"/>
      <c r="O308" s="128"/>
      <c r="P308" s="128"/>
      <c r="Q308" s="129"/>
      <c r="R308" s="129"/>
      <c r="S308" s="129"/>
      <c r="T308" s="129"/>
      <c r="U308" s="129"/>
      <c r="V308" s="129"/>
    </row>
    <row r="309" spans="1:22" ht="15" customHeight="1" x14ac:dyDescent="0.25">
      <c r="A309" s="46"/>
      <c r="B309" s="23"/>
      <c r="C309" s="61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128"/>
      <c r="O309" s="128"/>
      <c r="P309" s="128"/>
      <c r="Q309" s="129"/>
      <c r="R309" s="129"/>
      <c r="S309" s="129"/>
      <c r="T309" s="129"/>
      <c r="U309" s="129"/>
      <c r="V309" s="129"/>
    </row>
    <row r="310" spans="1:22" ht="15" customHeight="1" x14ac:dyDescent="0.25">
      <c r="A310" s="46"/>
      <c r="B310" s="35"/>
      <c r="C310" s="33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128"/>
      <c r="O310" s="128"/>
      <c r="P310" s="128"/>
      <c r="Q310" s="129"/>
      <c r="R310" s="129"/>
      <c r="S310" s="129"/>
      <c r="T310" s="129"/>
      <c r="U310" s="129"/>
      <c r="V310" s="129"/>
    </row>
    <row r="311" spans="1:22" ht="15" customHeight="1" x14ac:dyDescent="0.25">
      <c r="A311" s="46"/>
      <c r="B311" s="35"/>
      <c r="C311" s="38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128"/>
      <c r="O311" s="128"/>
      <c r="P311" s="128"/>
      <c r="Q311" s="129"/>
      <c r="R311" s="129"/>
      <c r="S311" s="129"/>
      <c r="T311" s="129"/>
      <c r="U311" s="129"/>
      <c r="V311" s="129"/>
    </row>
    <row r="312" spans="1:22" ht="15" customHeight="1" x14ac:dyDescent="0.25">
      <c r="A312" s="46"/>
      <c r="B312" s="35"/>
      <c r="C312" s="38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128"/>
      <c r="O312" s="128"/>
      <c r="P312" s="128"/>
      <c r="Q312" s="129"/>
      <c r="R312" s="129"/>
      <c r="S312" s="129"/>
      <c r="T312" s="129"/>
      <c r="U312" s="129"/>
      <c r="V312" s="129"/>
    </row>
    <row r="313" spans="1:22" ht="15" customHeight="1" x14ac:dyDescent="0.25">
      <c r="A313" s="46"/>
      <c r="B313" s="35"/>
      <c r="C313" s="61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128"/>
      <c r="O313" s="128"/>
      <c r="P313" s="128"/>
      <c r="Q313" s="129"/>
      <c r="R313" s="129"/>
      <c r="S313" s="129"/>
      <c r="T313" s="129"/>
      <c r="U313" s="129"/>
      <c r="V313" s="129"/>
    </row>
    <row r="314" spans="1:22" ht="15" customHeight="1" x14ac:dyDescent="0.25">
      <c r="A314" s="46"/>
      <c r="B314" s="35"/>
      <c r="C314" s="61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128"/>
      <c r="O314" s="128"/>
      <c r="P314" s="128"/>
      <c r="Q314" s="129"/>
      <c r="R314" s="129"/>
      <c r="S314" s="129"/>
      <c r="T314" s="129"/>
      <c r="U314" s="129"/>
      <c r="V314" s="129"/>
    </row>
    <row r="315" spans="1:22" ht="15" customHeight="1" x14ac:dyDescent="0.25">
      <c r="A315" s="46"/>
      <c r="B315" s="35"/>
      <c r="C315" s="61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128"/>
      <c r="O315" s="128"/>
      <c r="P315" s="128"/>
      <c r="Q315" s="129"/>
      <c r="R315" s="129"/>
      <c r="S315" s="129"/>
      <c r="T315" s="129"/>
      <c r="U315" s="129"/>
      <c r="V315" s="129"/>
    </row>
    <row r="316" spans="1:22" ht="15" customHeight="1" x14ac:dyDescent="0.25">
      <c r="A316" s="46"/>
      <c r="B316" s="35"/>
      <c r="C316" s="61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128"/>
      <c r="O316" s="128"/>
      <c r="P316" s="128"/>
      <c r="Q316" s="129"/>
      <c r="R316" s="129"/>
      <c r="S316" s="129"/>
      <c r="T316" s="129"/>
      <c r="U316" s="129"/>
      <c r="V316" s="129"/>
    </row>
    <row r="317" spans="1:22" ht="15" customHeight="1" x14ac:dyDescent="0.25">
      <c r="A317" s="46"/>
      <c r="B317" s="23"/>
      <c r="C317" s="33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128"/>
      <c r="O317" s="128"/>
      <c r="P317" s="128"/>
      <c r="Q317" s="129"/>
      <c r="R317" s="129"/>
      <c r="S317" s="129"/>
      <c r="T317" s="129"/>
      <c r="U317" s="129"/>
      <c r="V317" s="129"/>
    </row>
    <row r="318" spans="1:22" ht="15" customHeight="1" x14ac:dyDescent="0.25">
      <c r="A318" s="46"/>
      <c r="B318" s="35"/>
      <c r="C318" s="33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128"/>
      <c r="O318" s="128"/>
      <c r="P318" s="128"/>
      <c r="Q318" s="129"/>
      <c r="R318" s="129"/>
      <c r="S318" s="129"/>
      <c r="T318" s="129"/>
      <c r="U318" s="129"/>
      <c r="V318" s="129"/>
    </row>
    <row r="319" spans="1:22" ht="15" customHeight="1" x14ac:dyDescent="0.25">
      <c r="A319" s="46"/>
      <c r="B319" s="35"/>
      <c r="C319" s="33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128"/>
      <c r="O319" s="128"/>
      <c r="P319" s="128"/>
      <c r="Q319" s="129"/>
      <c r="R319" s="129"/>
      <c r="S319" s="129"/>
      <c r="T319" s="129"/>
      <c r="U319" s="129"/>
      <c r="V319" s="129"/>
    </row>
    <row r="320" spans="1:22" ht="15" customHeight="1" x14ac:dyDescent="0.25">
      <c r="A320" s="46"/>
      <c r="B320" s="35"/>
      <c r="C320" s="61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128"/>
      <c r="O320" s="128"/>
      <c r="P320" s="128"/>
      <c r="Q320" s="129"/>
      <c r="R320" s="129"/>
      <c r="S320" s="129"/>
      <c r="T320" s="129"/>
      <c r="U320" s="129"/>
      <c r="V320" s="129"/>
    </row>
    <row r="321" spans="1:22" ht="15" customHeight="1" x14ac:dyDescent="0.25">
      <c r="A321" s="46"/>
      <c r="B321" s="35"/>
      <c r="C321" s="61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128"/>
      <c r="O321" s="128"/>
      <c r="P321" s="128"/>
      <c r="Q321" s="129"/>
      <c r="R321" s="129"/>
      <c r="S321" s="129"/>
      <c r="T321" s="129"/>
      <c r="U321" s="129"/>
      <c r="V321" s="129"/>
    </row>
    <row r="322" spans="1:22" ht="15" customHeight="1" x14ac:dyDescent="0.25">
      <c r="A322" s="46"/>
      <c r="B322" s="35"/>
      <c r="C322" s="61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28"/>
      <c r="O322" s="128"/>
      <c r="P322" s="128"/>
      <c r="Q322" s="129"/>
      <c r="R322" s="129"/>
      <c r="S322" s="129"/>
      <c r="T322" s="129"/>
      <c r="U322" s="129"/>
      <c r="V322" s="129"/>
    </row>
    <row r="323" spans="1:22" ht="15" customHeight="1" x14ac:dyDescent="0.25">
      <c r="A323" s="46"/>
      <c r="B323" s="35"/>
      <c r="C323" s="61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28"/>
      <c r="O323" s="128"/>
      <c r="P323" s="128"/>
      <c r="Q323" s="129"/>
      <c r="R323" s="129"/>
      <c r="S323" s="129"/>
      <c r="T323" s="129"/>
      <c r="U323" s="129"/>
      <c r="V323" s="129"/>
    </row>
    <row r="324" spans="1:22" ht="15" customHeight="1" x14ac:dyDescent="0.25">
      <c r="A324" s="46"/>
      <c r="B324" s="35"/>
      <c r="C324" s="61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28"/>
      <c r="O324" s="128"/>
      <c r="P324" s="128"/>
      <c r="Q324" s="129"/>
      <c r="R324" s="129"/>
      <c r="S324" s="129"/>
      <c r="T324" s="129"/>
      <c r="U324" s="129"/>
      <c r="V324" s="129"/>
    </row>
    <row r="325" spans="1:22" ht="15" customHeight="1" x14ac:dyDescent="0.25">
      <c r="A325" s="46"/>
      <c r="B325" s="35"/>
      <c r="C325" s="61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28"/>
      <c r="O325" s="128"/>
      <c r="P325" s="128"/>
      <c r="Q325" s="129"/>
      <c r="R325" s="129"/>
      <c r="S325" s="129"/>
      <c r="T325" s="129"/>
      <c r="U325" s="129"/>
      <c r="V325" s="129"/>
    </row>
    <row r="326" spans="1:22" ht="15" customHeight="1" x14ac:dyDescent="0.25">
      <c r="A326" s="46"/>
      <c r="B326" s="35"/>
      <c r="C326" s="61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128"/>
      <c r="O326" s="128"/>
      <c r="P326" s="128"/>
      <c r="Q326" s="129"/>
      <c r="R326" s="129"/>
      <c r="S326" s="129"/>
      <c r="T326" s="129"/>
      <c r="U326" s="129"/>
      <c r="V326" s="129"/>
    </row>
    <row r="327" spans="1:22" ht="15" customHeight="1" x14ac:dyDescent="0.25">
      <c r="A327" s="46"/>
      <c r="B327" s="35"/>
      <c r="C327" s="61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128"/>
      <c r="O327" s="128"/>
      <c r="P327" s="128"/>
      <c r="Q327" s="129"/>
      <c r="R327" s="129"/>
      <c r="S327" s="129"/>
      <c r="T327" s="129"/>
      <c r="U327" s="129"/>
      <c r="V327" s="129"/>
    </row>
    <row r="328" spans="1:22" ht="15" customHeight="1" x14ac:dyDescent="0.25">
      <c r="A328" s="46"/>
      <c r="B328" s="82"/>
      <c r="C328" s="61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128"/>
      <c r="O328" s="128"/>
      <c r="P328" s="128"/>
      <c r="Q328" s="129"/>
      <c r="R328" s="129"/>
      <c r="S328" s="129"/>
      <c r="T328" s="129"/>
      <c r="U328" s="129"/>
      <c r="V328" s="129"/>
    </row>
    <row r="329" spans="1:22" ht="15" customHeight="1" x14ac:dyDescent="0.25">
      <c r="A329" s="46"/>
      <c r="B329" s="82"/>
      <c r="C329" s="61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128"/>
      <c r="O329" s="128"/>
      <c r="P329" s="128"/>
      <c r="Q329" s="129"/>
      <c r="R329" s="129"/>
      <c r="S329" s="129"/>
      <c r="T329" s="129"/>
      <c r="U329" s="129"/>
      <c r="V329" s="129"/>
    </row>
    <row r="330" spans="1:22" ht="15" customHeight="1" x14ac:dyDescent="0.25">
      <c r="A330" s="46"/>
      <c r="B330" s="82"/>
      <c r="C330" s="61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128"/>
      <c r="O330" s="128"/>
      <c r="P330" s="128"/>
      <c r="Q330" s="129"/>
      <c r="R330" s="129"/>
      <c r="S330" s="129"/>
      <c r="T330" s="129"/>
      <c r="U330" s="129"/>
      <c r="V330" s="129"/>
    </row>
    <row r="331" spans="1:22" ht="15" customHeight="1" x14ac:dyDescent="0.25">
      <c r="A331" s="46"/>
      <c r="B331" s="82"/>
      <c r="C331" s="61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128"/>
      <c r="O331" s="128"/>
      <c r="P331" s="128"/>
      <c r="Q331" s="129"/>
      <c r="R331" s="129"/>
      <c r="S331" s="129"/>
      <c r="T331" s="129"/>
      <c r="U331" s="129"/>
      <c r="V331" s="129"/>
    </row>
    <row r="332" spans="1:22" ht="15" customHeight="1" x14ac:dyDescent="0.25">
      <c r="A332" s="46"/>
      <c r="B332" s="82"/>
      <c r="C332" s="61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128"/>
      <c r="O332" s="128"/>
      <c r="P332" s="128"/>
      <c r="Q332" s="129"/>
      <c r="R332" s="129"/>
      <c r="S332" s="129"/>
      <c r="T332" s="129"/>
      <c r="U332" s="129"/>
      <c r="V332" s="129"/>
    </row>
    <row r="333" spans="1:22" ht="15" customHeight="1" x14ac:dyDescent="0.25">
      <c r="A333" s="46"/>
      <c r="B333" s="35"/>
      <c r="C333" s="61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128"/>
      <c r="O333" s="128"/>
      <c r="P333" s="128"/>
      <c r="Q333" s="129"/>
      <c r="R333" s="129"/>
      <c r="S333" s="129"/>
      <c r="T333" s="129"/>
      <c r="U333" s="129"/>
      <c r="V333" s="129"/>
    </row>
    <row r="334" spans="1:22" ht="15" customHeight="1" x14ac:dyDescent="0.25">
      <c r="A334" s="46"/>
      <c r="B334" s="35"/>
      <c r="C334" s="61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128"/>
      <c r="O334" s="128"/>
      <c r="P334" s="128"/>
      <c r="Q334" s="129"/>
      <c r="R334" s="129"/>
      <c r="S334" s="129"/>
      <c r="T334" s="129"/>
      <c r="U334" s="129"/>
      <c r="V334" s="129"/>
    </row>
    <row r="335" spans="1:22" ht="15" customHeight="1" x14ac:dyDescent="0.25">
      <c r="A335" s="46"/>
      <c r="B335" s="35"/>
      <c r="C335" s="14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128"/>
      <c r="O335" s="128"/>
      <c r="P335" s="128"/>
      <c r="Q335" s="129"/>
      <c r="R335" s="129"/>
      <c r="S335" s="129"/>
      <c r="T335" s="129"/>
      <c r="U335" s="129"/>
      <c r="V335" s="129"/>
    </row>
    <row r="336" spans="1:22" ht="15" customHeight="1" x14ac:dyDescent="0.25">
      <c r="A336" s="46"/>
      <c r="B336" s="27"/>
      <c r="C336" s="28"/>
      <c r="D336" s="26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spans="1:23" ht="15" customHeight="1" x14ac:dyDescent="0.25">
      <c r="A337" s="46"/>
      <c r="B337" s="8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6"/>
      <c r="P337" s="6"/>
      <c r="Q337" s="6"/>
      <c r="R337" s="6"/>
      <c r="S337" s="6"/>
      <c r="T337" s="10"/>
      <c r="U337" s="10"/>
      <c r="V337" s="6"/>
    </row>
    <row r="338" spans="1:23" ht="15" customHeight="1" x14ac:dyDescent="0.25">
      <c r="A338" s="27"/>
      <c r="B338" s="8"/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6"/>
      <c r="P338" s="6"/>
      <c r="Q338" s="6"/>
      <c r="R338" s="6"/>
      <c r="S338" s="6"/>
      <c r="T338" s="10"/>
      <c r="U338" s="10"/>
      <c r="V338" s="6"/>
    </row>
    <row r="339" spans="1:23" ht="15" customHeight="1" x14ac:dyDescent="0.25">
      <c r="A339" s="8"/>
      <c r="B339" s="8"/>
      <c r="D339" s="11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6"/>
      <c r="P339" s="6"/>
      <c r="Q339" s="6"/>
      <c r="R339" s="6"/>
      <c r="S339" s="6"/>
      <c r="T339" s="10"/>
      <c r="U339" s="10"/>
      <c r="V339" s="6"/>
    </row>
    <row r="340" spans="1:23" ht="15" customHeight="1" x14ac:dyDescent="0.25">
      <c r="A340" s="8"/>
      <c r="B340" s="8"/>
      <c r="D340" s="1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10"/>
      <c r="U340" s="10"/>
      <c r="V340" s="6"/>
      <c r="W340" s="1"/>
    </row>
    <row r="341" spans="1:23" ht="15" customHeight="1" x14ac:dyDescent="0.25">
      <c r="A341" s="8"/>
      <c r="B341" s="8"/>
      <c r="D341" s="1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10"/>
      <c r="U341" s="10"/>
      <c r="V341" s="6"/>
      <c r="W341" s="1"/>
    </row>
    <row r="342" spans="1:23" ht="15" customHeight="1" x14ac:dyDescent="0.25">
      <c r="A342" s="8"/>
      <c r="B342" s="8"/>
      <c r="D342" s="1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10"/>
      <c r="U342" s="10"/>
      <c r="V342" s="6"/>
      <c r="W342" s="1"/>
    </row>
    <row r="343" spans="1:23" ht="15" customHeight="1" x14ac:dyDescent="0.25">
      <c r="A343" s="8"/>
      <c r="B343" s="8"/>
      <c r="C343" s="1"/>
      <c r="D343" s="1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10"/>
      <c r="U343" s="10"/>
      <c r="V343" s="6"/>
      <c r="W343" s="1"/>
    </row>
    <row r="344" spans="1:23" ht="15" customHeight="1" x14ac:dyDescent="0.25">
      <c r="A344" s="13"/>
      <c r="B344" s="8"/>
      <c r="C344" s="1"/>
      <c r="D344" s="1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10"/>
      <c r="U344" s="10"/>
      <c r="V344" s="6"/>
      <c r="W344" s="1"/>
    </row>
    <row r="345" spans="1:23" s="1" customFormat="1" ht="15" customHeight="1" x14ac:dyDescent="0.25">
      <c r="A345" s="13"/>
      <c r="B345" s="8"/>
      <c r="D345" s="1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10"/>
      <c r="U345" s="10"/>
      <c r="V345" s="6"/>
    </row>
    <row r="346" spans="1:23" s="1" customFormat="1" ht="15" customHeight="1" x14ac:dyDescent="0.25">
      <c r="A346" s="13"/>
      <c r="B346" s="125"/>
      <c r="C346" s="125"/>
      <c r="D346" s="125"/>
      <c r="E346" s="125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</row>
    <row r="347" spans="1:23" s="1" customFormat="1" ht="15" customHeight="1" thickBot="1" x14ac:dyDescent="0.3">
      <c r="A347" s="1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</row>
    <row r="348" spans="1:23" ht="15" customHeight="1" thickTop="1" x14ac:dyDescent="0.3">
      <c r="A348" s="125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16"/>
    </row>
    <row r="349" spans="1:23" ht="15" customHeight="1" thickBot="1" x14ac:dyDescent="0.3">
      <c r="A349" s="123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"/>
    </row>
    <row r="350" spans="1:23" ht="15" customHeight="1" thickTop="1" x14ac:dyDescent="0.25">
      <c r="A350" s="8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"/>
    </row>
    <row r="351" spans="1:23" ht="15" customHeight="1" x14ac:dyDescent="0.25">
      <c r="A351" s="124"/>
      <c r="B351" s="2"/>
      <c r="C351" s="3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1"/>
    </row>
    <row r="352" spans="1:23" ht="15" customHeight="1" x14ac:dyDescent="0.25">
      <c r="A352" s="12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O352" s="3"/>
      <c r="P352" s="3"/>
      <c r="Q352" s="4"/>
      <c r="R352" s="3"/>
      <c r="T352" s="3"/>
      <c r="U352" s="3"/>
      <c r="V352" s="3"/>
      <c r="W352" s="1"/>
    </row>
    <row r="353" spans="1:23" ht="15" customHeight="1" x14ac:dyDescent="0.25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O353" s="3"/>
      <c r="P353" s="3"/>
      <c r="Q353" s="3"/>
      <c r="R353" s="3"/>
      <c r="T353" s="3"/>
      <c r="U353" s="3"/>
      <c r="V353" s="3"/>
      <c r="W353" s="1"/>
    </row>
    <row r="354" spans="1:23" ht="15" customHeight="1" thickBot="1" x14ac:dyDescent="0.3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1"/>
    </row>
    <row r="355" spans="1:23" ht="15" customHeight="1" thickTop="1" x14ac:dyDescent="0.25">
      <c r="A355" s="1"/>
      <c r="B355" s="143"/>
      <c r="C355" s="145"/>
      <c r="D355" s="130"/>
      <c r="E355" s="131"/>
      <c r="F355" s="131"/>
      <c r="G355" s="131"/>
      <c r="H355" s="131"/>
      <c r="I355" s="131"/>
      <c r="J355" s="131"/>
      <c r="K355" s="131"/>
      <c r="L355" s="131"/>
      <c r="M355" s="131"/>
      <c r="N355" s="130"/>
      <c r="O355" s="131"/>
      <c r="P355" s="131"/>
      <c r="Q355" s="131"/>
      <c r="R355" s="131"/>
      <c r="S355" s="131"/>
      <c r="T355" s="131"/>
      <c r="U355" s="131"/>
      <c r="V355" s="132"/>
      <c r="W355" s="1"/>
    </row>
    <row r="356" spans="1:23" ht="15" customHeight="1" thickBot="1" x14ac:dyDescent="0.3">
      <c r="A356" s="3"/>
      <c r="B356" s="144"/>
      <c r="C356" s="146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133"/>
      <c r="O356" s="134"/>
      <c r="P356" s="135"/>
      <c r="Q356" s="133"/>
      <c r="R356" s="134"/>
      <c r="S356" s="135"/>
      <c r="T356" s="133"/>
      <c r="U356" s="134"/>
      <c r="V356" s="139"/>
      <c r="W356" s="1"/>
    </row>
    <row r="357" spans="1:23" ht="15" customHeight="1" thickTop="1" thickBot="1" x14ac:dyDescent="0.3">
      <c r="A357" s="141"/>
      <c r="B357" s="122"/>
      <c r="C357" s="20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36"/>
      <c r="O357" s="137"/>
      <c r="P357" s="138"/>
      <c r="Q357" s="136"/>
      <c r="R357" s="137"/>
      <c r="S357" s="138"/>
      <c r="T357" s="136"/>
      <c r="U357" s="137"/>
      <c r="V357" s="140"/>
      <c r="W357" s="1"/>
    </row>
    <row r="358" spans="1:23" ht="15" customHeight="1" thickTop="1" thickBot="1" x14ac:dyDescent="0.3">
      <c r="A358" s="142"/>
      <c r="B358" s="75"/>
      <c r="C358" s="74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129"/>
      <c r="O358" s="129"/>
      <c r="P358" s="129"/>
      <c r="Q358" s="129"/>
      <c r="R358" s="129"/>
      <c r="S358" s="129"/>
      <c r="T358" s="129"/>
      <c r="U358" s="129"/>
      <c r="V358" s="129"/>
      <c r="W358" s="1"/>
    </row>
    <row r="359" spans="1:23" ht="15" customHeight="1" thickTop="1" thickBot="1" x14ac:dyDescent="0.3">
      <c r="A359" s="121"/>
      <c r="B359" s="75"/>
      <c r="C359" s="74"/>
      <c r="D359" s="24"/>
      <c r="E359" s="24"/>
      <c r="F359" s="24"/>
      <c r="G359" s="80"/>
      <c r="H359" s="24"/>
      <c r="I359" s="24"/>
      <c r="J359" s="24"/>
      <c r="K359" s="24"/>
      <c r="L359" s="24"/>
      <c r="M359" s="24"/>
      <c r="N359" s="128"/>
      <c r="O359" s="128"/>
      <c r="P359" s="128"/>
      <c r="Q359" s="129"/>
      <c r="R359" s="129"/>
      <c r="S359" s="129"/>
      <c r="T359" s="129"/>
      <c r="U359" s="129"/>
      <c r="V359" s="129"/>
    </row>
    <row r="360" spans="1:23" ht="15" customHeight="1" thickTop="1" x14ac:dyDescent="0.25">
      <c r="A360" s="46"/>
      <c r="B360" s="75"/>
      <c r="C360" s="7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128"/>
      <c r="O360" s="128"/>
      <c r="P360" s="128"/>
      <c r="Q360" s="129"/>
      <c r="R360" s="129"/>
      <c r="S360" s="129"/>
      <c r="T360" s="129"/>
      <c r="U360" s="129"/>
      <c r="V360" s="129"/>
    </row>
    <row r="361" spans="1:23" ht="15" customHeight="1" x14ac:dyDescent="0.25">
      <c r="A361" s="46"/>
      <c r="B361" s="75"/>
      <c r="C361" s="7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128"/>
      <c r="O361" s="128"/>
      <c r="P361" s="128"/>
      <c r="Q361" s="129"/>
      <c r="R361" s="129"/>
      <c r="S361" s="129"/>
      <c r="T361" s="129"/>
      <c r="U361" s="129"/>
      <c r="V361" s="129"/>
    </row>
    <row r="362" spans="1:23" ht="15" customHeight="1" x14ac:dyDescent="0.25">
      <c r="A362" s="46"/>
      <c r="B362" s="75"/>
      <c r="C362" s="7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128"/>
      <c r="O362" s="128"/>
      <c r="P362" s="128"/>
      <c r="Q362" s="129"/>
      <c r="R362" s="129"/>
      <c r="S362" s="129"/>
      <c r="T362" s="129"/>
      <c r="U362" s="129"/>
      <c r="V362" s="129"/>
    </row>
    <row r="363" spans="1:23" ht="15" customHeight="1" x14ac:dyDescent="0.25">
      <c r="A363" s="46"/>
      <c r="B363" s="75"/>
      <c r="C363" s="7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128"/>
      <c r="O363" s="128"/>
      <c r="P363" s="128"/>
      <c r="Q363" s="129"/>
      <c r="R363" s="129"/>
      <c r="S363" s="129"/>
      <c r="T363" s="129"/>
      <c r="U363" s="129"/>
      <c r="V363" s="129"/>
    </row>
    <row r="364" spans="1:23" ht="15" customHeight="1" x14ac:dyDescent="0.25">
      <c r="A364" s="46"/>
      <c r="B364" s="75"/>
      <c r="C364" s="7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128"/>
      <c r="O364" s="128"/>
      <c r="P364" s="128"/>
      <c r="Q364" s="129"/>
      <c r="R364" s="129"/>
      <c r="S364" s="129"/>
      <c r="T364" s="129"/>
      <c r="U364" s="129"/>
      <c r="V364" s="129"/>
    </row>
    <row r="365" spans="1:23" ht="15" customHeight="1" x14ac:dyDescent="0.25">
      <c r="A365" s="46"/>
      <c r="B365" s="75"/>
      <c r="C365" s="7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128"/>
      <c r="O365" s="128"/>
      <c r="P365" s="128"/>
      <c r="Q365" s="129"/>
      <c r="R365" s="129"/>
      <c r="S365" s="129"/>
      <c r="T365" s="129"/>
      <c r="U365" s="129"/>
      <c r="V365" s="129"/>
    </row>
    <row r="366" spans="1:23" ht="15" customHeight="1" x14ac:dyDescent="0.25">
      <c r="A366" s="46"/>
      <c r="B366" s="75"/>
      <c r="C366" s="7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128"/>
      <c r="O366" s="128"/>
      <c r="P366" s="128"/>
      <c r="Q366" s="129"/>
      <c r="R366" s="129"/>
      <c r="S366" s="129"/>
      <c r="T366" s="129"/>
      <c r="U366" s="129"/>
      <c r="V366" s="129"/>
    </row>
    <row r="367" spans="1:23" ht="15" customHeight="1" x14ac:dyDescent="0.25">
      <c r="A367" s="46"/>
      <c r="B367" s="75"/>
      <c r="C367" s="7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128"/>
      <c r="O367" s="128"/>
      <c r="P367" s="128"/>
      <c r="Q367" s="129"/>
      <c r="R367" s="129"/>
      <c r="S367" s="129"/>
      <c r="T367" s="129"/>
      <c r="U367" s="129"/>
      <c r="V367" s="129"/>
    </row>
    <row r="368" spans="1:23" ht="15" customHeight="1" x14ac:dyDescent="0.25">
      <c r="A368" s="46"/>
      <c r="B368" s="75"/>
      <c r="C368" s="7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128"/>
      <c r="O368" s="128"/>
      <c r="P368" s="128"/>
      <c r="Q368" s="129"/>
      <c r="R368" s="129"/>
      <c r="S368" s="129"/>
      <c r="T368" s="129"/>
      <c r="U368" s="129"/>
      <c r="V368" s="129"/>
    </row>
    <row r="369" spans="1:22" ht="15" customHeight="1" x14ac:dyDescent="0.25">
      <c r="A369" s="46"/>
      <c r="B369" s="75"/>
      <c r="C369" s="7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128"/>
      <c r="O369" s="128"/>
      <c r="P369" s="128"/>
      <c r="Q369" s="129"/>
      <c r="R369" s="129"/>
      <c r="S369" s="129"/>
      <c r="T369" s="129"/>
      <c r="U369" s="129"/>
      <c r="V369" s="129"/>
    </row>
    <row r="370" spans="1:22" ht="15" customHeight="1" x14ac:dyDescent="0.25">
      <c r="A370" s="46"/>
      <c r="B370" s="75"/>
      <c r="C370" s="7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128"/>
      <c r="O370" s="128"/>
      <c r="P370" s="128"/>
      <c r="Q370" s="129"/>
      <c r="R370" s="129"/>
      <c r="S370" s="129"/>
      <c r="T370" s="129"/>
      <c r="U370" s="129"/>
      <c r="V370" s="129"/>
    </row>
    <row r="371" spans="1:22" ht="15" customHeight="1" x14ac:dyDescent="0.25">
      <c r="A371" s="46"/>
      <c r="B371" s="75"/>
      <c r="C371" s="7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128"/>
      <c r="O371" s="128"/>
      <c r="P371" s="128"/>
      <c r="Q371" s="129"/>
      <c r="R371" s="129"/>
      <c r="S371" s="129"/>
      <c r="T371" s="129"/>
      <c r="U371" s="129"/>
      <c r="V371" s="129"/>
    </row>
    <row r="372" spans="1:22" ht="15" customHeight="1" x14ac:dyDescent="0.25">
      <c r="A372" s="46"/>
      <c r="B372" s="75"/>
      <c r="C372" s="7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128"/>
      <c r="O372" s="128"/>
      <c r="P372" s="128"/>
      <c r="Q372" s="129"/>
      <c r="R372" s="129"/>
      <c r="S372" s="129"/>
      <c r="T372" s="129"/>
      <c r="U372" s="129"/>
      <c r="V372" s="129"/>
    </row>
    <row r="373" spans="1:22" ht="15" customHeight="1" x14ac:dyDescent="0.25">
      <c r="A373" s="46"/>
      <c r="B373" s="75"/>
      <c r="C373" s="7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128"/>
      <c r="O373" s="128"/>
      <c r="P373" s="128"/>
      <c r="Q373" s="129"/>
      <c r="R373" s="129"/>
      <c r="S373" s="129"/>
      <c r="T373" s="129"/>
      <c r="U373" s="129"/>
      <c r="V373" s="129"/>
    </row>
    <row r="374" spans="1:22" ht="15" customHeight="1" x14ac:dyDescent="0.25">
      <c r="A374" s="46"/>
      <c r="B374" s="75"/>
      <c r="C374" s="7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128"/>
      <c r="O374" s="128"/>
      <c r="P374" s="128"/>
      <c r="Q374" s="129"/>
      <c r="R374" s="129"/>
      <c r="S374" s="129"/>
      <c r="T374" s="129"/>
      <c r="U374" s="129"/>
      <c r="V374" s="129"/>
    </row>
    <row r="375" spans="1:22" ht="15" customHeight="1" x14ac:dyDescent="0.25">
      <c r="A375" s="46"/>
      <c r="B375" s="75"/>
      <c r="C375" s="74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128"/>
      <c r="O375" s="128"/>
      <c r="P375" s="128"/>
      <c r="Q375" s="129"/>
      <c r="R375" s="129"/>
      <c r="S375" s="129"/>
      <c r="T375" s="129"/>
      <c r="U375" s="129"/>
      <c r="V375" s="129"/>
    </row>
    <row r="376" spans="1:22" ht="15" customHeight="1" x14ac:dyDescent="0.25">
      <c r="A376" s="46"/>
      <c r="B376" s="75"/>
      <c r="C376" s="74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128"/>
      <c r="O376" s="128"/>
      <c r="P376" s="128"/>
      <c r="Q376" s="129"/>
      <c r="R376" s="129"/>
      <c r="S376" s="129"/>
      <c r="T376" s="129"/>
      <c r="U376" s="129"/>
      <c r="V376" s="129"/>
    </row>
    <row r="377" spans="1:22" ht="15" customHeight="1" x14ac:dyDescent="0.25">
      <c r="A377" s="46"/>
      <c r="B377" s="75"/>
      <c r="C377" s="74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128"/>
      <c r="O377" s="128"/>
      <c r="P377" s="128"/>
      <c r="Q377" s="129"/>
      <c r="R377" s="129"/>
      <c r="S377" s="129"/>
      <c r="T377" s="129"/>
      <c r="U377" s="129"/>
      <c r="V377" s="129"/>
    </row>
    <row r="378" spans="1:22" ht="15" customHeight="1" x14ac:dyDescent="0.25">
      <c r="A378" s="46"/>
      <c r="B378" s="75"/>
      <c r="C378" s="74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128"/>
      <c r="O378" s="128"/>
      <c r="P378" s="128"/>
      <c r="Q378" s="129"/>
      <c r="R378" s="129"/>
      <c r="S378" s="129"/>
      <c r="T378" s="129"/>
      <c r="U378" s="129"/>
      <c r="V378" s="129"/>
    </row>
    <row r="379" spans="1:22" ht="15" customHeight="1" x14ac:dyDescent="0.25">
      <c r="A379" s="46"/>
      <c r="B379" s="75"/>
      <c r="C379" s="74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28"/>
      <c r="O379" s="128"/>
      <c r="P379" s="128"/>
      <c r="Q379" s="129"/>
      <c r="R379" s="129"/>
      <c r="S379" s="129"/>
      <c r="T379" s="129"/>
      <c r="U379" s="129"/>
      <c r="V379" s="129"/>
    </row>
    <row r="380" spans="1:22" ht="15" customHeight="1" x14ac:dyDescent="0.25">
      <c r="A380" s="46"/>
      <c r="B380" s="37"/>
      <c r="C380" s="38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28"/>
      <c r="O380" s="128"/>
      <c r="P380" s="128"/>
      <c r="Q380" s="129"/>
      <c r="R380" s="129"/>
      <c r="S380" s="129"/>
      <c r="T380" s="129"/>
      <c r="U380" s="129"/>
      <c r="V380" s="129"/>
    </row>
    <row r="381" spans="1:22" ht="15" customHeight="1" x14ac:dyDescent="0.25">
      <c r="A381" s="46"/>
      <c r="B381" s="37"/>
      <c r="C381" s="38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28"/>
      <c r="O381" s="128"/>
      <c r="P381" s="128"/>
      <c r="Q381" s="129"/>
      <c r="R381" s="129"/>
      <c r="S381" s="129"/>
      <c r="T381" s="129"/>
      <c r="U381" s="129"/>
      <c r="V381" s="129"/>
    </row>
    <row r="382" spans="1:22" ht="15" customHeight="1" x14ac:dyDescent="0.25">
      <c r="A382" s="46"/>
      <c r="B382" s="37"/>
      <c r="C382" s="38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28"/>
      <c r="O382" s="128"/>
      <c r="P382" s="128"/>
      <c r="Q382" s="129"/>
      <c r="R382" s="129"/>
      <c r="S382" s="129"/>
      <c r="T382" s="129"/>
      <c r="U382" s="129"/>
      <c r="V382" s="129"/>
    </row>
    <row r="383" spans="1:22" ht="15" customHeight="1" x14ac:dyDescent="0.25">
      <c r="A383" s="46"/>
      <c r="B383" s="37"/>
      <c r="C383" s="38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128"/>
      <c r="O383" s="128"/>
      <c r="P383" s="128"/>
      <c r="Q383" s="129"/>
      <c r="R383" s="129"/>
      <c r="S383" s="129"/>
      <c r="T383" s="129"/>
      <c r="U383" s="129"/>
      <c r="V383" s="129"/>
    </row>
    <row r="384" spans="1:22" ht="15" customHeight="1" x14ac:dyDescent="0.25">
      <c r="A384" s="46"/>
      <c r="B384" s="37"/>
      <c r="C384" s="38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128"/>
      <c r="O384" s="128"/>
      <c r="P384" s="128"/>
      <c r="Q384" s="129"/>
      <c r="R384" s="129"/>
      <c r="S384" s="129"/>
      <c r="T384" s="129"/>
      <c r="U384" s="129"/>
      <c r="V384" s="129"/>
    </row>
    <row r="385" spans="1:23" ht="15" customHeight="1" x14ac:dyDescent="0.25">
      <c r="A385" s="46"/>
      <c r="B385" s="37"/>
      <c r="C385" s="38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128"/>
      <c r="O385" s="128"/>
      <c r="P385" s="128"/>
      <c r="Q385" s="129"/>
      <c r="R385" s="129"/>
      <c r="S385" s="129"/>
      <c r="T385" s="129"/>
      <c r="U385" s="129"/>
      <c r="V385" s="129"/>
    </row>
    <row r="386" spans="1:23" ht="15" customHeight="1" x14ac:dyDescent="0.25">
      <c r="A386" s="46"/>
      <c r="B386" s="37"/>
      <c r="C386" s="38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128"/>
      <c r="O386" s="128"/>
      <c r="P386" s="128"/>
      <c r="Q386" s="129"/>
      <c r="R386" s="129"/>
      <c r="S386" s="129"/>
      <c r="T386" s="129"/>
      <c r="U386" s="129"/>
      <c r="V386" s="129"/>
    </row>
    <row r="387" spans="1:23" ht="15" customHeight="1" x14ac:dyDescent="0.25">
      <c r="A387" s="46"/>
      <c r="B387" s="37"/>
      <c r="C387" s="38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128"/>
      <c r="O387" s="128"/>
      <c r="P387" s="128"/>
      <c r="Q387" s="129"/>
      <c r="R387" s="129"/>
      <c r="S387" s="129"/>
      <c r="T387" s="129"/>
      <c r="U387" s="129"/>
      <c r="V387" s="129"/>
    </row>
    <row r="388" spans="1:23" ht="15" customHeight="1" x14ac:dyDescent="0.25">
      <c r="A388" s="46"/>
      <c r="B388" s="49"/>
      <c r="C388" s="50"/>
      <c r="D388" s="5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3" ht="15" customHeight="1" x14ac:dyDescent="0.25">
      <c r="A389" s="46"/>
      <c r="B389" s="8"/>
      <c r="C389" s="8"/>
      <c r="E389" s="9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6"/>
      <c r="Q389" s="6"/>
      <c r="R389" s="6"/>
      <c r="S389" s="6"/>
      <c r="T389" s="6"/>
      <c r="U389" s="6"/>
      <c r="V389" s="10"/>
    </row>
    <row r="390" spans="1:23" ht="15" customHeight="1" x14ac:dyDescent="0.25">
      <c r="A390" s="47"/>
      <c r="B390" s="8"/>
      <c r="C390" s="8"/>
      <c r="E390" s="9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6"/>
      <c r="Q390" s="6"/>
      <c r="R390" s="6"/>
      <c r="S390" s="6"/>
      <c r="T390" s="6"/>
      <c r="U390" s="6"/>
      <c r="V390" s="10"/>
      <c r="W390" s="1"/>
    </row>
    <row r="391" spans="1:23" ht="15" customHeight="1" x14ac:dyDescent="0.25">
      <c r="A391" s="8"/>
      <c r="B391" s="8"/>
      <c r="C391" s="8"/>
      <c r="E391" s="11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6"/>
      <c r="Q391" s="6"/>
      <c r="R391" s="6"/>
      <c r="S391" s="6"/>
      <c r="T391" s="6"/>
      <c r="U391" s="6"/>
      <c r="V391" s="10"/>
      <c r="W391" s="10"/>
    </row>
    <row r="392" spans="1:23" ht="15" customHeight="1" x14ac:dyDescent="0.25">
      <c r="A392" s="8"/>
      <c r="B392" s="8"/>
      <c r="C392" s="8"/>
      <c r="E392" s="12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10"/>
      <c r="W392" s="10"/>
    </row>
    <row r="393" spans="1:23" ht="15" customHeight="1" x14ac:dyDescent="0.25">
      <c r="A393" s="8"/>
      <c r="B393" s="8"/>
      <c r="C393" s="8"/>
      <c r="E393" s="12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10"/>
      <c r="W393" s="10"/>
    </row>
    <row r="394" spans="1:23" ht="15" customHeight="1" x14ac:dyDescent="0.25">
      <c r="A394" s="8"/>
      <c r="B394" s="8"/>
      <c r="C394" s="8"/>
      <c r="D394" s="13"/>
      <c r="E394" s="12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10"/>
      <c r="W394" s="10"/>
    </row>
    <row r="395" spans="1:23" ht="15" customHeight="1" x14ac:dyDescent="0.25">
      <c r="A395" s="13"/>
      <c r="B395" s="8"/>
      <c r="C395" s="8"/>
      <c r="D395" s="13"/>
      <c r="E395" s="12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10"/>
      <c r="W395" s="10"/>
    </row>
    <row r="396" spans="1:23" s="1" customFormat="1" ht="15" customHeight="1" x14ac:dyDescent="0.25">
      <c r="A396" s="7"/>
      <c r="B396" s="8"/>
      <c r="C396" s="8"/>
      <c r="D396" s="13"/>
      <c r="E396" s="12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10"/>
      <c r="W396" s="10"/>
    </row>
    <row r="397" spans="1:23" s="1" customFormat="1" ht="15" customHeight="1" x14ac:dyDescent="0.25">
      <c r="A397" s="7"/>
      <c r="B397" s="8"/>
      <c r="C397" s="8"/>
      <c r="D397" s="13"/>
      <c r="E397" s="12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10"/>
      <c r="W397" s="10"/>
    </row>
    <row r="398" spans="1:23" s="1" customFormat="1" ht="15" customHeight="1" x14ac:dyDescent="0.25">
      <c r="A398" s="7"/>
      <c r="B398" s="8"/>
      <c r="C398" s="8"/>
      <c r="D398" s="13"/>
      <c r="E398" s="12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10"/>
      <c r="W398" s="10"/>
    </row>
    <row r="399" spans="1:23" s="1" customFormat="1" ht="15" customHeight="1" x14ac:dyDescent="0.25">
      <c r="A399" s="7"/>
      <c r="B399" s="8"/>
      <c r="C399" s="8"/>
      <c r="D399" s="13"/>
      <c r="E399" s="12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10"/>
      <c r="W399" s="10"/>
    </row>
    <row r="400" spans="1:23" s="1" customFormat="1" ht="15" customHeight="1" x14ac:dyDescent="0.25">
      <c r="A400" s="7"/>
      <c r="B400" s="8"/>
      <c r="C400" s="8"/>
      <c r="D400" s="13"/>
      <c r="E400" s="12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10"/>
      <c r="W400" s="10"/>
    </row>
    <row r="401" spans="1:23" s="1" customFormat="1" ht="15" customHeight="1" x14ac:dyDescent="0.25">
      <c r="A401" s="7"/>
      <c r="B401" s="8"/>
      <c r="C401" s="8"/>
      <c r="D401" s="13"/>
      <c r="E401" s="12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10"/>
      <c r="W401" s="10"/>
    </row>
    <row r="402" spans="1:23" s="1" customFormat="1" ht="15" customHeight="1" x14ac:dyDescent="0.25">
      <c r="A402" s="7"/>
      <c r="B402" s="8"/>
      <c r="C402" s="8"/>
      <c r="D402" s="13"/>
      <c r="E402" s="12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10"/>
      <c r="W402" s="10"/>
    </row>
    <row r="403" spans="1:23" s="1" customFormat="1" ht="15" customHeight="1" x14ac:dyDescent="0.25">
      <c r="A403" s="7"/>
      <c r="B403" s="8"/>
      <c r="C403" s="8"/>
      <c r="D403" s="13"/>
      <c r="E403" s="12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10"/>
      <c r="W403" s="10"/>
    </row>
    <row r="404" spans="1:23" s="1" customFormat="1" ht="15" customHeight="1" x14ac:dyDescent="0.25">
      <c r="A404" s="7"/>
      <c r="B404" s="125"/>
      <c r="C404" s="125"/>
      <c r="D404" s="125"/>
      <c r="E404" s="125"/>
      <c r="F404" s="125"/>
      <c r="G404" s="125"/>
      <c r="H404" s="125"/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  <c r="V404" s="125"/>
      <c r="W404" s="10"/>
    </row>
    <row r="405" spans="1:23" s="1" customFormat="1" ht="15" customHeight="1" thickBot="1" x14ac:dyDescent="0.3">
      <c r="A405" s="7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0"/>
    </row>
    <row r="406" spans="1:23" ht="15" customHeight="1" thickTop="1" x14ac:dyDescent="0.3">
      <c r="A406" s="125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16"/>
    </row>
    <row r="407" spans="1:23" ht="15" customHeight="1" thickBot="1" x14ac:dyDescent="0.3">
      <c r="A407" s="123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"/>
    </row>
    <row r="408" spans="1:23" ht="15" customHeight="1" thickTop="1" x14ac:dyDescent="0.25">
      <c r="A408" s="8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"/>
    </row>
    <row r="409" spans="1:23" ht="15" customHeight="1" x14ac:dyDescent="0.25">
      <c r="A409" s="124"/>
      <c r="B409" s="2"/>
      <c r="C409" s="3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1"/>
    </row>
    <row r="410" spans="1:23" ht="15" customHeight="1" x14ac:dyDescent="0.25">
      <c r="A410" s="12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1"/>
      <c r="N410" s="3"/>
      <c r="O410" s="3"/>
      <c r="P410" s="3"/>
      <c r="R410" s="4"/>
      <c r="S410" s="3"/>
      <c r="T410" s="3"/>
      <c r="U410" s="3"/>
      <c r="V410" s="3"/>
      <c r="W410" s="1"/>
    </row>
    <row r="411" spans="1:23" ht="15" customHeight="1" x14ac:dyDescent="0.25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1"/>
      <c r="N411" s="3"/>
      <c r="O411" s="3"/>
      <c r="P411" s="3"/>
      <c r="R411" s="3"/>
      <c r="S411" s="3"/>
      <c r="T411" s="3"/>
      <c r="U411" s="3"/>
      <c r="V411" s="3"/>
      <c r="W411" s="1"/>
    </row>
    <row r="412" spans="1:23" ht="15" customHeight="1" thickBot="1" x14ac:dyDescent="0.3">
      <c r="A412" s="1"/>
      <c r="B412" s="5"/>
      <c r="C412" s="5"/>
      <c r="D412" s="3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1"/>
    </row>
    <row r="413" spans="1:23" ht="15" customHeight="1" thickTop="1" x14ac:dyDescent="0.25">
      <c r="A413" s="1"/>
      <c r="B413" s="143"/>
      <c r="C413" s="145"/>
      <c r="D413" s="130"/>
      <c r="E413" s="131"/>
      <c r="F413" s="131"/>
      <c r="G413" s="131"/>
      <c r="H413" s="131"/>
      <c r="I413" s="131"/>
      <c r="J413" s="131"/>
      <c r="K413" s="131"/>
      <c r="L413" s="131"/>
      <c r="M413" s="131"/>
      <c r="N413" s="130"/>
      <c r="O413" s="131"/>
      <c r="P413" s="131"/>
      <c r="Q413" s="131"/>
      <c r="R413" s="131"/>
      <c r="S413" s="131"/>
      <c r="T413" s="131"/>
      <c r="U413" s="131"/>
      <c r="V413" s="132"/>
      <c r="W413" s="1"/>
    </row>
    <row r="414" spans="1:23" ht="15" customHeight="1" thickBot="1" x14ac:dyDescent="0.3">
      <c r="A414" s="5"/>
      <c r="B414" s="144"/>
      <c r="C414" s="146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133"/>
      <c r="O414" s="134"/>
      <c r="P414" s="135"/>
      <c r="Q414" s="133"/>
      <c r="R414" s="134"/>
      <c r="S414" s="135"/>
      <c r="T414" s="133"/>
      <c r="U414" s="134"/>
      <c r="V414" s="139"/>
      <c r="W414" s="1"/>
    </row>
    <row r="415" spans="1:23" ht="15" customHeight="1" thickTop="1" thickBot="1" x14ac:dyDescent="0.3">
      <c r="A415" s="141"/>
      <c r="B415" s="122"/>
      <c r="C415" s="20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36"/>
      <c r="O415" s="137"/>
      <c r="P415" s="138"/>
      <c r="Q415" s="136"/>
      <c r="R415" s="137"/>
      <c r="S415" s="138"/>
      <c r="T415" s="136"/>
      <c r="U415" s="137"/>
      <c r="V415" s="140"/>
      <c r="W415" s="1"/>
    </row>
    <row r="416" spans="1:23" ht="15" customHeight="1" thickTop="1" thickBot="1" x14ac:dyDescent="0.3">
      <c r="A416" s="142"/>
      <c r="B416" s="75"/>
      <c r="C416" s="74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129"/>
      <c r="O416" s="129"/>
      <c r="P416" s="129"/>
      <c r="Q416" s="129"/>
      <c r="R416" s="129"/>
      <c r="S416" s="129"/>
      <c r="T416" s="129"/>
      <c r="U416" s="129"/>
      <c r="V416" s="129"/>
      <c r="W416" s="1"/>
    </row>
    <row r="417" spans="1:23" ht="15" customHeight="1" thickTop="1" thickBot="1" x14ac:dyDescent="0.3">
      <c r="A417" s="121"/>
      <c r="B417" s="75"/>
      <c r="C417" s="74"/>
      <c r="D417" s="24"/>
      <c r="E417" s="24"/>
      <c r="F417" s="24"/>
      <c r="G417" s="24"/>
      <c r="H417" s="22"/>
      <c r="I417" s="24"/>
      <c r="J417" s="24"/>
      <c r="K417" s="24"/>
      <c r="L417" s="24"/>
      <c r="M417" s="24"/>
      <c r="N417" s="128"/>
      <c r="O417" s="128"/>
      <c r="P417" s="128"/>
      <c r="Q417" s="129"/>
      <c r="R417" s="129"/>
      <c r="S417" s="129"/>
      <c r="T417" s="129"/>
      <c r="U417" s="129"/>
      <c r="V417" s="129"/>
      <c r="W417" s="1"/>
    </row>
    <row r="418" spans="1:23" ht="15" customHeight="1" thickTop="1" x14ac:dyDescent="0.25">
      <c r="A418" s="46"/>
      <c r="B418" s="75"/>
      <c r="C418" s="7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128"/>
      <c r="O418" s="128"/>
      <c r="P418" s="128"/>
      <c r="Q418" s="129"/>
      <c r="R418" s="129"/>
      <c r="S418" s="129"/>
      <c r="T418" s="129"/>
      <c r="U418" s="129"/>
      <c r="V418" s="129"/>
      <c r="W418" s="1"/>
    </row>
    <row r="419" spans="1:23" ht="15" customHeight="1" x14ac:dyDescent="0.25">
      <c r="A419" s="46"/>
      <c r="B419" s="75"/>
      <c r="C419" s="7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128"/>
      <c r="O419" s="128"/>
      <c r="P419" s="128"/>
      <c r="Q419" s="129"/>
      <c r="R419" s="129"/>
      <c r="S419" s="129"/>
      <c r="T419" s="129"/>
      <c r="U419" s="129"/>
      <c r="V419" s="129"/>
      <c r="W419" s="1"/>
    </row>
    <row r="420" spans="1:23" ht="15" customHeight="1" x14ac:dyDescent="0.25">
      <c r="A420" s="46"/>
      <c r="B420" s="75"/>
      <c r="C420" s="7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128"/>
      <c r="O420" s="128"/>
      <c r="P420" s="128"/>
      <c r="Q420" s="129"/>
      <c r="R420" s="129"/>
      <c r="S420" s="129"/>
      <c r="T420" s="129"/>
      <c r="U420" s="129"/>
      <c r="V420" s="129"/>
    </row>
    <row r="421" spans="1:23" ht="15" customHeight="1" x14ac:dyDescent="0.25">
      <c r="A421" s="46"/>
      <c r="B421" s="75"/>
      <c r="C421" s="7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128"/>
      <c r="O421" s="128"/>
      <c r="P421" s="128"/>
      <c r="Q421" s="129"/>
      <c r="R421" s="129"/>
      <c r="S421" s="129"/>
      <c r="T421" s="129"/>
      <c r="U421" s="129"/>
      <c r="V421" s="129"/>
    </row>
    <row r="422" spans="1:23" ht="15" customHeight="1" x14ac:dyDescent="0.25">
      <c r="A422" s="46"/>
      <c r="B422" s="75"/>
      <c r="C422" s="7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128"/>
      <c r="O422" s="128"/>
      <c r="P422" s="128"/>
      <c r="Q422" s="129"/>
      <c r="R422" s="129"/>
      <c r="S422" s="129"/>
      <c r="T422" s="129"/>
      <c r="U422" s="129"/>
      <c r="V422" s="129"/>
    </row>
    <row r="423" spans="1:23" ht="15" customHeight="1" x14ac:dyDescent="0.25">
      <c r="A423" s="46"/>
      <c r="B423" s="75"/>
      <c r="C423" s="7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128"/>
      <c r="O423" s="128"/>
      <c r="P423" s="128"/>
      <c r="Q423" s="129"/>
      <c r="R423" s="129"/>
      <c r="S423" s="129"/>
      <c r="T423" s="129"/>
      <c r="U423" s="129"/>
      <c r="V423" s="129"/>
    </row>
    <row r="424" spans="1:23" ht="15" customHeight="1" x14ac:dyDescent="0.25">
      <c r="A424" s="46"/>
      <c r="B424" s="75"/>
      <c r="C424" s="7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128"/>
      <c r="O424" s="128"/>
      <c r="P424" s="128"/>
      <c r="Q424" s="129"/>
      <c r="R424" s="129"/>
      <c r="S424" s="129"/>
      <c r="T424" s="129"/>
      <c r="U424" s="129"/>
      <c r="V424" s="129"/>
    </row>
    <row r="425" spans="1:23" ht="15" customHeight="1" x14ac:dyDescent="0.25">
      <c r="A425" s="46"/>
      <c r="B425" s="75"/>
      <c r="C425" s="7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128"/>
      <c r="O425" s="128"/>
      <c r="P425" s="128"/>
      <c r="Q425" s="129"/>
      <c r="R425" s="129"/>
      <c r="S425" s="129"/>
      <c r="T425" s="129"/>
      <c r="U425" s="129"/>
      <c r="V425" s="129"/>
    </row>
    <row r="426" spans="1:23" ht="15" customHeight="1" x14ac:dyDescent="0.25">
      <c r="A426" s="46"/>
      <c r="B426" s="75"/>
      <c r="C426" s="7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128"/>
      <c r="O426" s="128"/>
      <c r="P426" s="128"/>
      <c r="Q426" s="129"/>
      <c r="R426" s="129"/>
      <c r="S426" s="129"/>
      <c r="T426" s="129"/>
      <c r="U426" s="129"/>
      <c r="V426" s="129"/>
    </row>
    <row r="427" spans="1:23" ht="15" customHeight="1" x14ac:dyDescent="0.25">
      <c r="A427" s="46"/>
      <c r="B427" s="75"/>
      <c r="C427" s="7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128"/>
      <c r="O427" s="128"/>
      <c r="P427" s="128"/>
      <c r="Q427" s="129"/>
      <c r="R427" s="129"/>
      <c r="S427" s="129"/>
      <c r="T427" s="129"/>
      <c r="U427" s="129"/>
      <c r="V427" s="129"/>
    </row>
    <row r="428" spans="1:23" ht="15" customHeight="1" x14ac:dyDescent="0.25">
      <c r="A428" s="46"/>
      <c r="B428" s="75"/>
      <c r="C428" s="7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128"/>
      <c r="O428" s="128"/>
      <c r="P428" s="128"/>
      <c r="Q428" s="129"/>
      <c r="R428" s="129"/>
      <c r="S428" s="129"/>
      <c r="T428" s="129"/>
      <c r="U428" s="129"/>
      <c r="V428" s="129"/>
    </row>
    <row r="429" spans="1:23" ht="15" customHeight="1" x14ac:dyDescent="0.25">
      <c r="A429" s="46"/>
      <c r="B429" s="75"/>
      <c r="C429" s="7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128"/>
      <c r="O429" s="128"/>
      <c r="P429" s="128"/>
      <c r="Q429" s="129"/>
      <c r="R429" s="129"/>
      <c r="S429" s="129"/>
      <c r="T429" s="129"/>
      <c r="U429" s="129"/>
      <c r="V429" s="129"/>
    </row>
    <row r="430" spans="1:23" ht="15" customHeight="1" x14ac:dyDescent="0.25">
      <c r="A430" s="46"/>
      <c r="B430" s="75"/>
      <c r="C430" s="7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128"/>
      <c r="O430" s="128"/>
      <c r="P430" s="128"/>
      <c r="Q430" s="129"/>
      <c r="R430" s="129"/>
      <c r="S430" s="129"/>
      <c r="T430" s="129"/>
      <c r="U430" s="129"/>
      <c r="V430" s="129"/>
    </row>
    <row r="431" spans="1:23" ht="15" customHeight="1" x14ac:dyDescent="0.25">
      <c r="A431" s="46"/>
      <c r="B431" s="75"/>
      <c r="C431" s="7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128"/>
      <c r="O431" s="128"/>
      <c r="P431" s="128"/>
      <c r="Q431" s="129"/>
      <c r="R431" s="129"/>
      <c r="S431" s="129"/>
      <c r="T431" s="129"/>
      <c r="U431" s="129"/>
      <c r="V431" s="129"/>
    </row>
    <row r="432" spans="1:23" ht="15" customHeight="1" x14ac:dyDescent="0.25">
      <c r="A432" s="46"/>
      <c r="B432" s="75"/>
      <c r="C432" s="7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128"/>
      <c r="O432" s="128"/>
      <c r="P432" s="128"/>
      <c r="Q432" s="129"/>
      <c r="R432" s="129"/>
      <c r="S432" s="129"/>
      <c r="T432" s="129"/>
      <c r="U432" s="129"/>
      <c r="V432" s="129"/>
    </row>
    <row r="433" spans="1:22" ht="15" customHeight="1" x14ac:dyDescent="0.25">
      <c r="A433" s="46"/>
      <c r="B433" s="75"/>
      <c r="C433" s="7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128"/>
      <c r="O433" s="128"/>
      <c r="P433" s="128"/>
      <c r="Q433" s="129"/>
      <c r="R433" s="129"/>
      <c r="S433" s="129"/>
      <c r="T433" s="129"/>
      <c r="U433" s="129"/>
      <c r="V433" s="129"/>
    </row>
    <row r="434" spans="1:22" ht="15" customHeight="1" x14ac:dyDescent="0.25">
      <c r="A434" s="46"/>
      <c r="B434" s="75"/>
      <c r="C434" s="74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128"/>
      <c r="O434" s="128"/>
      <c r="P434" s="128"/>
      <c r="Q434" s="129"/>
      <c r="R434" s="129"/>
      <c r="S434" s="129"/>
      <c r="T434" s="129"/>
      <c r="U434" s="129"/>
      <c r="V434" s="129"/>
    </row>
    <row r="435" spans="1:22" ht="15" customHeight="1" x14ac:dyDescent="0.25">
      <c r="A435" s="46"/>
      <c r="B435" s="75"/>
      <c r="C435" s="74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128"/>
      <c r="O435" s="128"/>
      <c r="P435" s="128"/>
      <c r="Q435" s="129"/>
      <c r="R435" s="129"/>
      <c r="S435" s="129"/>
      <c r="T435" s="129"/>
      <c r="U435" s="129"/>
      <c r="V435" s="129"/>
    </row>
    <row r="436" spans="1:22" ht="15" customHeight="1" x14ac:dyDescent="0.25">
      <c r="A436" s="46"/>
      <c r="B436" s="75"/>
      <c r="C436" s="74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128"/>
      <c r="O436" s="128"/>
      <c r="P436" s="128"/>
      <c r="Q436" s="129"/>
      <c r="R436" s="129"/>
      <c r="S436" s="129"/>
      <c r="T436" s="129"/>
      <c r="U436" s="129"/>
      <c r="V436" s="129"/>
    </row>
    <row r="437" spans="1:22" ht="15" customHeight="1" x14ac:dyDescent="0.25">
      <c r="A437" s="46"/>
      <c r="B437" s="75"/>
      <c r="C437" s="74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128"/>
      <c r="O437" s="128"/>
      <c r="P437" s="128"/>
      <c r="Q437" s="129"/>
      <c r="R437" s="129"/>
      <c r="S437" s="129"/>
      <c r="T437" s="129"/>
      <c r="U437" s="129"/>
      <c r="V437" s="129"/>
    </row>
    <row r="438" spans="1:22" ht="15" customHeight="1" x14ac:dyDescent="0.25">
      <c r="A438" s="46"/>
      <c r="B438" s="75"/>
      <c r="C438" s="74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28"/>
      <c r="O438" s="128"/>
      <c r="P438" s="128"/>
      <c r="Q438" s="129"/>
      <c r="R438" s="129"/>
      <c r="S438" s="129"/>
      <c r="T438" s="129"/>
      <c r="U438" s="129"/>
      <c r="V438" s="129"/>
    </row>
    <row r="439" spans="1:22" ht="15" customHeight="1" x14ac:dyDescent="0.25">
      <c r="A439" s="46"/>
      <c r="B439" s="75"/>
      <c r="C439" s="74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28"/>
      <c r="O439" s="128"/>
      <c r="P439" s="128"/>
      <c r="Q439" s="129"/>
      <c r="R439" s="129"/>
      <c r="S439" s="129"/>
      <c r="T439" s="129"/>
      <c r="U439" s="129"/>
      <c r="V439" s="129"/>
    </row>
    <row r="440" spans="1:22" ht="15" customHeight="1" x14ac:dyDescent="0.25">
      <c r="A440" s="46"/>
      <c r="B440" s="75"/>
      <c r="C440" s="74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28"/>
      <c r="O440" s="128"/>
      <c r="P440" s="128"/>
      <c r="Q440" s="129"/>
      <c r="R440" s="129"/>
      <c r="S440" s="129"/>
      <c r="T440" s="129"/>
      <c r="U440" s="129"/>
      <c r="V440" s="129"/>
    </row>
    <row r="441" spans="1:22" ht="15" customHeight="1" x14ac:dyDescent="0.25">
      <c r="A441" s="46"/>
      <c r="B441" s="75"/>
      <c r="C441" s="74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28"/>
      <c r="O441" s="128"/>
      <c r="P441" s="128"/>
      <c r="Q441" s="129"/>
      <c r="R441" s="129"/>
      <c r="S441" s="129"/>
      <c r="T441" s="129"/>
      <c r="U441" s="129"/>
      <c r="V441" s="129"/>
    </row>
    <row r="442" spans="1:22" ht="15" customHeight="1" x14ac:dyDescent="0.25">
      <c r="A442" s="46"/>
      <c r="B442" s="75"/>
      <c r="C442" s="74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128"/>
      <c r="O442" s="128"/>
      <c r="P442" s="128"/>
      <c r="Q442" s="129"/>
      <c r="R442" s="129"/>
      <c r="S442" s="129"/>
      <c r="T442" s="129"/>
      <c r="U442" s="129"/>
      <c r="V442" s="129"/>
    </row>
    <row r="443" spans="1:22" ht="15" customHeight="1" x14ac:dyDescent="0.25">
      <c r="A443" s="46"/>
      <c r="B443" s="75"/>
      <c r="C443" s="74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128"/>
      <c r="O443" s="128"/>
      <c r="P443" s="128"/>
      <c r="Q443" s="129"/>
      <c r="R443" s="129"/>
      <c r="S443" s="129"/>
      <c r="T443" s="129"/>
      <c r="U443" s="129"/>
      <c r="V443" s="129"/>
    </row>
    <row r="444" spans="1:22" ht="15" customHeight="1" x14ac:dyDescent="0.25">
      <c r="A444" s="46"/>
      <c r="B444" s="75"/>
      <c r="C444" s="74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128"/>
      <c r="O444" s="128"/>
      <c r="P444" s="128"/>
      <c r="Q444" s="129"/>
      <c r="R444" s="129"/>
      <c r="S444" s="129"/>
      <c r="T444" s="129"/>
      <c r="U444" s="129"/>
      <c r="V444" s="129"/>
    </row>
    <row r="445" spans="1:22" ht="15" customHeight="1" x14ac:dyDescent="0.25">
      <c r="A445" s="46"/>
      <c r="B445" s="75"/>
      <c r="C445" s="74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128"/>
      <c r="O445" s="128"/>
      <c r="P445" s="128"/>
      <c r="Q445" s="129"/>
      <c r="R445" s="129"/>
      <c r="S445" s="129"/>
      <c r="T445" s="129"/>
      <c r="U445" s="129"/>
      <c r="V445" s="129"/>
    </row>
    <row r="446" spans="1:22" ht="15" customHeight="1" x14ac:dyDescent="0.25">
      <c r="A446" s="46"/>
      <c r="B446" s="75"/>
      <c r="C446" s="74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128"/>
      <c r="O446" s="128"/>
      <c r="P446" s="128"/>
      <c r="Q446" s="129"/>
      <c r="R446" s="129"/>
      <c r="S446" s="129"/>
      <c r="T446" s="129"/>
      <c r="U446" s="129"/>
      <c r="V446" s="129"/>
    </row>
    <row r="447" spans="1:22" ht="15" customHeight="1" x14ac:dyDescent="0.25">
      <c r="A447" s="46"/>
      <c r="B447" s="75"/>
      <c r="C447" s="74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128"/>
      <c r="O447" s="128"/>
      <c r="P447" s="128"/>
      <c r="Q447" s="129"/>
      <c r="R447" s="129"/>
      <c r="S447" s="129"/>
      <c r="T447" s="129"/>
      <c r="U447" s="129"/>
      <c r="V447" s="129"/>
    </row>
    <row r="448" spans="1:22" ht="15" customHeight="1" x14ac:dyDescent="0.25">
      <c r="A448" s="46"/>
      <c r="B448" s="75"/>
      <c r="C448" s="74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128"/>
      <c r="O448" s="128"/>
      <c r="P448" s="128"/>
      <c r="Q448" s="129"/>
      <c r="R448" s="129"/>
      <c r="S448" s="129"/>
      <c r="T448" s="129"/>
      <c r="U448" s="129"/>
      <c r="V448" s="129"/>
    </row>
    <row r="449" spans="1:23" ht="15" customHeight="1" x14ac:dyDescent="0.25">
      <c r="A449" s="46"/>
      <c r="B449" s="37"/>
      <c r="C449" s="38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128"/>
      <c r="O449" s="128"/>
      <c r="P449" s="128"/>
      <c r="Q449" s="129"/>
      <c r="R449" s="129"/>
      <c r="S449" s="129"/>
      <c r="T449" s="129"/>
      <c r="U449" s="129"/>
      <c r="V449" s="129"/>
    </row>
    <row r="450" spans="1:23" ht="15" customHeight="1" x14ac:dyDescent="0.25">
      <c r="A450" s="46"/>
      <c r="B450" s="37"/>
      <c r="C450" s="38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128"/>
      <c r="O450" s="128"/>
      <c r="P450" s="128"/>
      <c r="Q450" s="129"/>
      <c r="R450" s="129"/>
      <c r="S450" s="129"/>
      <c r="T450" s="129"/>
      <c r="U450" s="129"/>
      <c r="V450" s="129"/>
    </row>
    <row r="451" spans="1:23" ht="15" customHeight="1" x14ac:dyDescent="0.25">
      <c r="A451" s="46"/>
      <c r="B451" s="37"/>
      <c r="C451" s="38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128"/>
      <c r="O451" s="128"/>
      <c r="P451" s="128"/>
      <c r="Q451" s="129"/>
      <c r="R451" s="129"/>
      <c r="S451" s="129"/>
      <c r="T451" s="129"/>
      <c r="U451" s="129"/>
      <c r="V451" s="129"/>
    </row>
    <row r="452" spans="1:23" ht="15" customHeight="1" x14ac:dyDescent="0.25">
      <c r="A452" s="46"/>
      <c r="B452" s="49"/>
      <c r="C452" s="50"/>
      <c r="D452" s="51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1"/>
    </row>
    <row r="453" spans="1:23" ht="15" customHeight="1" x14ac:dyDescent="0.25">
      <c r="A453" s="46"/>
      <c r="B453" s="8"/>
      <c r="C453" s="8"/>
      <c r="E453" s="9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6"/>
      <c r="Q453" s="6"/>
      <c r="R453" s="6"/>
      <c r="S453" s="6"/>
      <c r="T453" s="6"/>
      <c r="U453" s="6"/>
      <c r="V453" s="10"/>
      <c r="W453" s="1"/>
    </row>
    <row r="454" spans="1:23" ht="15" customHeight="1" x14ac:dyDescent="0.25">
      <c r="A454" s="47"/>
      <c r="B454" s="8"/>
      <c r="C454" s="8"/>
      <c r="E454" s="9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6"/>
      <c r="Q454" s="6"/>
      <c r="R454" s="6"/>
      <c r="S454" s="6"/>
      <c r="T454" s="6"/>
      <c r="U454" s="6"/>
      <c r="V454" s="10"/>
      <c r="W454" s="1"/>
    </row>
    <row r="455" spans="1:23" ht="15" customHeight="1" x14ac:dyDescent="0.25">
      <c r="A455" s="8"/>
      <c r="B455" s="8"/>
      <c r="C455" s="8"/>
      <c r="E455" s="11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6"/>
      <c r="Q455" s="6"/>
      <c r="R455" s="6"/>
      <c r="S455" s="6"/>
      <c r="T455" s="6"/>
      <c r="U455" s="6"/>
      <c r="V455" s="10"/>
      <c r="W455" s="10"/>
    </row>
    <row r="456" spans="1:23" ht="15" customHeight="1" x14ac:dyDescent="0.25">
      <c r="A456" s="8"/>
      <c r="B456" s="8"/>
      <c r="C456" s="8"/>
      <c r="E456" s="11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6"/>
      <c r="Q456" s="6"/>
      <c r="R456" s="6"/>
      <c r="S456" s="6"/>
      <c r="T456" s="6"/>
      <c r="U456" s="6"/>
      <c r="V456" s="10"/>
      <c r="W456" s="10"/>
    </row>
    <row r="457" spans="1:23" ht="15" customHeight="1" x14ac:dyDescent="0.25">
      <c r="A457" s="8"/>
      <c r="B457" s="8"/>
      <c r="C457" s="8"/>
      <c r="E457" s="12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10"/>
      <c r="W457" s="10"/>
    </row>
    <row r="458" spans="1:23" ht="15" customHeight="1" x14ac:dyDescent="0.25">
      <c r="A458" s="8"/>
      <c r="B458" s="8"/>
      <c r="C458" s="8"/>
      <c r="E458" s="12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10"/>
      <c r="W458" s="10"/>
    </row>
    <row r="459" spans="1:23" ht="15" customHeight="1" x14ac:dyDescent="0.25">
      <c r="A459" s="8"/>
      <c r="B459" s="8"/>
      <c r="C459" s="8"/>
      <c r="D459" s="1"/>
      <c r="E459" s="12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10"/>
      <c r="W459" s="10"/>
    </row>
    <row r="460" spans="1:23" ht="15" customHeight="1" x14ac:dyDescent="0.25">
      <c r="A460" s="13"/>
      <c r="B460" s="8"/>
      <c r="C460" s="8"/>
      <c r="D460" s="1"/>
      <c r="E460" s="12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10"/>
      <c r="W460" s="10"/>
    </row>
    <row r="461" spans="1:23" s="1" customFormat="1" ht="15" customHeight="1" x14ac:dyDescent="0.25">
      <c r="A461" s="13"/>
      <c r="B461" s="8"/>
      <c r="C461" s="8"/>
      <c r="E461" s="12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10"/>
      <c r="W461" s="10"/>
    </row>
    <row r="462" spans="1:23" s="1" customFormat="1" ht="15" customHeight="1" x14ac:dyDescent="0.25">
      <c r="A462" s="13"/>
      <c r="B462" s="125"/>
      <c r="C462" s="125"/>
      <c r="D462" s="125"/>
      <c r="E462" s="125"/>
      <c r="F462" s="125"/>
      <c r="G462" s="125"/>
      <c r="H462" s="125"/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125"/>
      <c r="V462" s="125"/>
      <c r="W462" s="10"/>
    </row>
    <row r="463" spans="1:23" s="1" customFormat="1" ht="15" customHeight="1" thickBot="1" x14ac:dyDescent="0.3">
      <c r="A463" s="1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0"/>
    </row>
    <row r="464" spans="1:23" ht="15" customHeight="1" thickTop="1" x14ac:dyDescent="0.3">
      <c r="A464" s="125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16"/>
    </row>
    <row r="465" spans="1:23" ht="15" customHeight="1" thickBot="1" x14ac:dyDescent="0.3">
      <c r="A465" s="123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"/>
    </row>
    <row r="466" spans="1:23" ht="15" customHeight="1" thickTop="1" x14ac:dyDescent="0.25">
      <c r="A466" s="8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"/>
    </row>
    <row r="467" spans="1:23" ht="15" customHeight="1" x14ac:dyDescent="0.25">
      <c r="A467" s="124"/>
      <c r="B467" s="2"/>
      <c r="C467" s="3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1"/>
    </row>
    <row r="468" spans="1:23" ht="15" customHeight="1" x14ac:dyDescent="0.25">
      <c r="A468" s="12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O468" s="3"/>
      <c r="P468" s="3"/>
      <c r="Q468" s="4"/>
      <c r="S468" s="3"/>
      <c r="T468" s="3"/>
      <c r="U468" s="3"/>
      <c r="V468" s="3"/>
      <c r="W468" s="1"/>
    </row>
    <row r="469" spans="1:23" ht="15" customHeight="1" x14ac:dyDescent="0.25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O469" s="3"/>
      <c r="P469" s="3"/>
      <c r="Q469" s="3"/>
      <c r="S469" s="3"/>
      <c r="T469" s="3"/>
      <c r="U469" s="3"/>
      <c r="V469" s="3"/>
      <c r="W469" s="1"/>
    </row>
    <row r="470" spans="1:23" ht="15" customHeight="1" thickBot="1" x14ac:dyDescent="0.3">
      <c r="A470" s="1"/>
      <c r="B470" s="5"/>
      <c r="C470" s="5"/>
      <c r="D470" s="3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1"/>
    </row>
    <row r="471" spans="1:23" ht="15" customHeight="1" thickTop="1" x14ac:dyDescent="0.25">
      <c r="A471" s="1"/>
      <c r="B471" s="143"/>
      <c r="C471" s="145"/>
      <c r="D471" s="130"/>
      <c r="E471" s="131"/>
      <c r="F471" s="131"/>
      <c r="G471" s="131"/>
      <c r="H471" s="131"/>
      <c r="I471" s="131"/>
      <c r="J471" s="131"/>
      <c r="K471" s="131"/>
      <c r="L471" s="131"/>
      <c r="M471" s="131"/>
      <c r="N471" s="130"/>
      <c r="O471" s="131"/>
      <c r="P471" s="131"/>
      <c r="Q471" s="131"/>
      <c r="R471" s="131"/>
      <c r="S471" s="131"/>
      <c r="T471" s="131"/>
      <c r="U471" s="131"/>
      <c r="V471" s="132"/>
      <c r="W471" s="1"/>
    </row>
    <row r="472" spans="1:23" ht="15" customHeight="1" thickBot="1" x14ac:dyDescent="0.3">
      <c r="A472" s="5"/>
      <c r="B472" s="144"/>
      <c r="C472" s="146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133"/>
      <c r="O472" s="134"/>
      <c r="P472" s="135"/>
      <c r="Q472" s="133"/>
      <c r="R472" s="134"/>
      <c r="S472" s="135"/>
      <c r="T472" s="133"/>
      <c r="U472" s="134"/>
      <c r="V472" s="139"/>
      <c r="W472" s="1"/>
    </row>
    <row r="473" spans="1:23" ht="15" customHeight="1" thickTop="1" thickBot="1" x14ac:dyDescent="0.3">
      <c r="A473" s="141"/>
      <c r="B473" s="122"/>
      <c r="C473" s="20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36"/>
      <c r="O473" s="137"/>
      <c r="P473" s="138"/>
      <c r="Q473" s="136"/>
      <c r="R473" s="137"/>
      <c r="S473" s="138"/>
      <c r="T473" s="136"/>
      <c r="U473" s="137"/>
      <c r="V473" s="140"/>
      <c r="W473" s="1"/>
    </row>
    <row r="474" spans="1:23" ht="15" customHeight="1" thickTop="1" thickBot="1" x14ac:dyDescent="0.3">
      <c r="A474" s="142"/>
      <c r="B474" s="75"/>
      <c r="C474" s="74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129"/>
      <c r="O474" s="129"/>
      <c r="P474" s="129"/>
      <c r="Q474" s="129"/>
      <c r="R474" s="129"/>
      <c r="S474" s="129"/>
      <c r="T474" s="129"/>
      <c r="U474" s="129"/>
      <c r="V474" s="129"/>
      <c r="W474" s="1"/>
    </row>
    <row r="475" spans="1:23" ht="15" customHeight="1" thickTop="1" thickBot="1" x14ac:dyDescent="0.3">
      <c r="A475" s="121"/>
      <c r="B475" s="75"/>
      <c r="C475" s="74"/>
      <c r="D475" s="24"/>
      <c r="E475" s="24"/>
      <c r="F475" s="24"/>
      <c r="G475" s="24"/>
      <c r="H475" s="22"/>
      <c r="I475" s="24"/>
      <c r="J475" s="24"/>
      <c r="K475" s="24"/>
      <c r="L475" s="24"/>
      <c r="M475" s="24"/>
      <c r="N475" s="128"/>
      <c r="O475" s="128"/>
      <c r="P475" s="128"/>
      <c r="Q475" s="129"/>
      <c r="R475" s="129"/>
      <c r="S475" s="129"/>
      <c r="T475" s="129"/>
      <c r="U475" s="129"/>
      <c r="V475" s="129"/>
      <c r="W475" s="1"/>
    </row>
    <row r="476" spans="1:23" ht="15" customHeight="1" thickTop="1" x14ac:dyDescent="0.25">
      <c r="A476" s="46"/>
      <c r="B476" s="75"/>
      <c r="C476" s="7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128"/>
      <c r="O476" s="128"/>
      <c r="P476" s="128"/>
      <c r="Q476" s="129"/>
      <c r="R476" s="129"/>
      <c r="S476" s="129"/>
      <c r="T476" s="129"/>
      <c r="U476" s="129"/>
      <c r="V476" s="129"/>
      <c r="W476" s="1"/>
    </row>
    <row r="477" spans="1:23" ht="15" customHeight="1" x14ac:dyDescent="0.25">
      <c r="A477" s="46"/>
      <c r="B477" s="75"/>
      <c r="C477" s="7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128"/>
      <c r="O477" s="128"/>
      <c r="P477" s="128"/>
      <c r="Q477" s="129"/>
      <c r="R477" s="129"/>
      <c r="S477" s="129"/>
      <c r="T477" s="129"/>
      <c r="U477" s="129"/>
      <c r="V477" s="129"/>
      <c r="W477" s="1"/>
    </row>
    <row r="478" spans="1:23" ht="15" customHeight="1" x14ac:dyDescent="0.25">
      <c r="A478" s="46"/>
      <c r="B478" s="75"/>
      <c r="C478" s="7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128"/>
      <c r="O478" s="128"/>
      <c r="P478" s="128"/>
      <c r="Q478" s="129"/>
      <c r="R478" s="129"/>
      <c r="S478" s="129"/>
      <c r="T478" s="129"/>
      <c r="U478" s="129"/>
      <c r="V478" s="129"/>
      <c r="W478" s="1"/>
    </row>
    <row r="479" spans="1:23" ht="15" customHeight="1" x14ac:dyDescent="0.25">
      <c r="A479" s="46"/>
      <c r="B479" s="75"/>
      <c r="C479" s="7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128"/>
      <c r="O479" s="128"/>
      <c r="P479" s="128"/>
      <c r="Q479" s="129"/>
      <c r="R479" s="129"/>
      <c r="S479" s="129"/>
      <c r="T479" s="129"/>
      <c r="U479" s="129"/>
      <c r="V479" s="129"/>
      <c r="W479" s="1"/>
    </row>
    <row r="480" spans="1:23" ht="15" customHeight="1" x14ac:dyDescent="0.25">
      <c r="A480" s="46"/>
      <c r="B480" s="75"/>
      <c r="C480" s="7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128"/>
      <c r="O480" s="128"/>
      <c r="P480" s="128"/>
      <c r="Q480" s="129"/>
      <c r="R480" s="129"/>
      <c r="S480" s="129"/>
      <c r="T480" s="129"/>
      <c r="U480" s="129"/>
      <c r="V480" s="129"/>
    </row>
    <row r="481" spans="1:22" ht="15" customHeight="1" x14ac:dyDescent="0.25">
      <c r="A481" s="46"/>
      <c r="B481" s="75"/>
      <c r="C481" s="7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128"/>
      <c r="O481" s="128"/>
      <c r="P481" s="128"/>
      <c r="Q481" s="129"/>
      <c r="R481" s="129"/>
      <c r="S481" s="129"/>
      <c r="T481" s="129"/>
      <c r="U481" s="129"/>
      <c r="V481" s="129"/>
    </row>
    <row r="482" spans="1:22" ht="15" customHeight="1" x14ac:dyDescent="0.25">
      <c r="A482" s="46"/>
      <c r="B482" s="75"/>
      <c r="C482" s="7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128"/>
      <c r="O482" s="128"/>
      <c r="P482" s="128"/>
      <c r="Q482" s="129"/>
      <c r="R482" s="129"/>
      <c r="S482" s="129"/>
      <c r="T482" s="129"/>
      <c r="U482" s="129"/>
      <c r="V482" s="129"/>
    </row>
    <row r="483" spans="1:22" ht="15" customHeight="1" x14ac:dyDescent="0.25">
      <c r="A483" s="46"/>
      <c r="B483" s="75"/>
      <c r="C483" s="7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128"/>
      <c r="O483" s="128"/>
      <c r="P483" s="128"/>
      <c r="Q483" s="129"/>
      <c r="R483" s="129"/>
      <c r="S483" s="129"/>
      <c r="T483" s="129"/>
      <c r="U483" s="129"/>
      <c r="V483" s="129"/>
    </row>
    <row r="484" spans="1:22" ht="15" customHeight="1" x14ac:dyDescent="0.25">
      <c r="A484" s="46"/>
      <c r="B484" s="75"/>
      <c r="C484" s="7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128"/>
      <c r="O484" s="128"/>
      <c r="P484" s="128"/>
      <c r="Q484" s="129"/>
      <c r="R484" s="129"/>
      <c r="S484" s="129"/>
      <c r="T484" s="129"/>
      <c r="U484" s="129"/>
      <c r="V484" s="129"/>
    </row>
    <row r="485" spans="1:22" ht="15" customHeight="1" x14ac:dyDescent="0.25">
      <c r="A485" s="46"/>
      <c r="B485" s="77"/>
      <c r="C485" s="76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128"/>
      <c r="O485" s="128"/>
      <c r="P485" s="128"/>
      <c r="Q485" s="129"/>
      <c r="R485" s="129"/>
      <c r="S485" s="129"/>
      <c r="T485" s="129"/>
      <c r="U485" s="129"/>
      <c r="V485" s="129"/>
    </row>
    <row r="486" spans="1:22" ht="15" customHeight="1" x14ac:dyDescent="0.25">
      <c r="A486" s="46"/>
      <c r="B486" s="75"/>
      <c r="C486" s="7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128"/>
      <c r="O486" s="128"/>
      <c r="P486" s="128"/>
      <c r="Q486" s="129"/>
      <c r="R486" s="129"/>
      <c r="S486" s="129"/>
      <c r="T486" s="129"/>
      <c r="U486" s="129"/>
      <c r="V486" s="129"/>
    </row>
    <row r="487" spans="1:22" ht="15" customHeight="1" x14ac:dyDescent="0.25">
      <c r="A487" s="46"/>
      <c r="B487" s="75"/>
      <c r="C487" s="7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128"/>
      <c r="O487" s="128"/>
      <c r="P487" s="128"/>
      <c r="Q487" s="129"/>
      <c r="R487" s="129"/>
      <c r="S487" s="129"/>
      <c r="T487" s="129"/>
      <c r="U487" s="129"/>
      <c r="V487" s="129"/>
    </row>
    <row r="488" spans="1:22" ht="15" customHeight="1" x14ac:dyDescent="0.25">
      <c r="A488" s="46"/>
      <c r="B488" s="75"/>
      <c r="C488" s="7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128"/>
      <c r="O488" s="128"/>
      <c r="P488" s="128"/>
      <c r="Q488" s="129"/>
      <c r="R488" s="129"/>
      <c r="S488" s="129"/>
      <c r="T488" s="129"/>
      <c r="U488" s="129"/>
      <c r="V488" s="129"/>
    </row>
    <row r="489" spans="1:22" ht="15" customHeight="1" x14ac:dyDescent="0.25">
      <c r="A489" s="46"/>
      <c r="B489" s="75"/>
      <c r="C489" s="7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128"/>
      <c r="O489" s="128"/>
      <c r="P489" s="128"/>
      <c r="Q489" s="129"/>
      <c r="R489" s="129"/>
      <c r="S489" s="129"/>
      <c r="T489" s="129"/>
      <c r="U489" s="129"/>
      <c r="V489" s="129"/>
    </row>
    <row r="490" spans="1:22" ht="15" customHeight="1" x14ac:dyDescent="0.25">
      <c r="A490" s="46"/>
      <c r="B490" s="75"/>
      <c r="C490" s="7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128"/>
      <c r="O490" s="128"/>
      <c r="P490" s="128"/>
      <c r="Q490" s="129"/>
      <c r="R490" s="129"/>
      <c r="S490" s="129"/>
      <c r="T490" s="129"/>
      <c r="U490" s="129"/>
      <c r="V490" s="129"/>
    </row>
    <row r="491" spans="1:22" ht="15" customHeight="1" x14ac:dyDescent="0.25">
      <c r="A491" s="46"/>
      <c r="B491" s="75"/>
      <c r="C491" s="7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128"/>
      <c r="O491" s="128"/>
      <c r="P491" s="128"/>
      <c r="Q491" s="129"/>
      <c r="R491" s="129"/>
      <c r="S491" s="129"/>
      <c r="T491" s="129"/>
      <c r="U491" s="129"/>
      <c r="V491" s="129"/>
    </row>
    <row r="492" spans="1:22" ht="15" customHeight="1" x14ac:dyDescent="0.25">
      <c r="A492" s="46"/>
      <c r="B492" s="75"/>
      <c r="C492" s="74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128"/>
      <c r="O492" s="128"/>
      <c r="P492" s="128"/>
      <c r="Q492" s="129"/>
      <c r="R492" s="129"/>
      <c r="S492" s="129"/>
      <c r="T492" s="129"/>
      <c r="U492" s="129"/>
      <c r="V492" s="129"/>
    </row>
    <row r="493" spans="1:22" ht="15" customHeight="1" x14ac:dyDescent="0.25">
      <c r="A493" s="46"/>
      <c r="B493" s="75"/>
      <c r="C493" s="74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128"/>
      <c r="O493" s="128"/>
      <c r="P493" s="128"/>
      <c r="Q493" s="129"/>
      <c r="R493" s="129"/>
      <c r="S493" s="129"/>
      <c r="T493" s="129"/>
      <c r="U493" s="129"/>
      <c r="V493" s="129"/>
    </row>
    <row r="494" spans="1:22" ht="15" customHeight="1" x14ac:dyDescent="0.25">
      <c r="A494" s="46"/>
      <c r="B494" s="75"/>
      <c r="C494" s="74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128"/>
      <c r="O494" s="128"/>
      <c r="P494" s="128"/>
      <c r="Q494" s="129"/>
      <c r="R494" s="129"/>
      <c r="S494" s="129"/>
      <c r="T494" s="129"/>
      <c r="U494" s="129"/>
      <c r="V494" s="129"/>
    </row>
    <row r="495" spans="1:22" ht="15" customHeight="1" x14ac:dyDescent="0.25">
      <c r="A495" s="46"/>
      <c r="B495" s="75"/>
      <c r="C495" s="74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128"/>
      <c r="O495" s="128"/>
      <c r="P495" s="128"/>
      <c r="Q495" s="129"/>
      <c r="R495" s="129"/>
      <c r="S495" s="129"/>
      <c r="T495" s="129"/>
      <c r="U495" s="129"/>
      <c r="V495" s="129"/>
    </row>
    <row r="496" spans="1:22" ht="15" customHeight="1" x14ac:dyDescent="0.25">
      <c r="A496" s="46"/>
      <c r="B496" s="75"/>
      <c r="C496" s="74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28"/>
      <c r="O496" s="128"/>
      <c r="P496" s="128"/>
      <c r="Q496" s="129"/>
      <c r="R496" s="129"/>
      <c r="S496" s="129"/>
      <c r="T496" s="129"/>
      <c r="U496" s="129"/>
      <c r="V496" s="129"/>
    </row>
    <row r="497" spans="1:23" ht="15" customHeight="1" x14ac:dyDescent="0.25">
      <c r="A497" s="46"/>
      <c r="B497" s="75"/>
      <c r="C497" s="74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28"/>
      <c r="O497" s="128"/>
      <c r="P497" s="128"/>
      <c r="Q497" s="129"/>
      <c r="R497" s="129"/>
      <c r="S497" s="129"/>
      <c r="T497" s="129"/>
      <c r="U497" s="129"/>
      <c r="V497" s="129"/>
    </row>
    <row r="498" spans="1:23" ht="15" customHeight="1" x14ac:dyDescent="0.25">
      <c r="A498" s="46"/>
      <c r="B498" s="75"/>
      <c r="C498" s="74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28"/>
      <c r="O498" s="128"/>
      <c r="P498" s="128"/>
      <c r="Q498" s="129"/>
      <c r="R498" s="129"/>
      <c r="S498" s="129"/>
      <c r="T498" s="129"/>
      <c r="U498" s="129"/>
      <c r="V498" s="129"/>
    </row>
    <row r="499" spans="1:23" ht="15" customHeight="1" x14ac:dyDescent="0.25">
      <c r="A499" s="46"/>
      <c r="B499" s="75"/>
      <c r="C499" s="74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28"/>
      <c r="O499" s="128"/>
      <c r="P499" s="128"/>
      <c r="Q499" s="129"/>
      <c r="R499" s="129"/>
      <c r="S499" s="129"/>
      <c r="T499" s="129"/>
      <c r="U499" s="129"/>
      <c r="V499" s="129"/>
    </row>
    <row r="500" spans="1:23" ht="15" customHeight="1" x14ac:dyDescent="0.25">
      <c r="A500" s="46"/>
      <c r="B500" s="37"/>
      <c r="C500" s="38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128"/>
      <c r="O500" s="128"/>
      <c r="P500" s="128"/>
      <c r="Q500" s="129"/>
      <c r="R500" s="129"/>
      <c r="S500" s="129"/>
      <c r="T500" s="129"/>
      <c r="U500" s="129"/>
      <c r="V500" s="129"/>
    </row>
    <row r="501" spans="1:23" ht="15" customHeight="1" x14ac:dyDescent="0.25">
      <c r="A501" s="46"/>
      <c r="B501" s="37"/>
      <c r="C501" s="38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128"/>
      <c r="O501" s="128"/>
      <c r="P501" s="128"/>
      <c r="Q501" s="129"/>
      <c r="R501" s="129"/>
      <c r="S501" s="129"/>
      <c r="T501" s="129"/>
      <c r="U501" s="129"/>
      <c r="V501" s="129"/>
    </row>
    <row r="502" spans="1:23" ht="15" customHeight="1" x14ac:dyDescent="0.25">
      <c r="A502" s="46"/>
      <c r="B502" s="37"/>
      <c r="C502" s="38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128"/>
      <c r="O502" s="128"/>
      <c r="P502" s="128"/>
      <c r="Q502" s="129"/>
      <c r="R502" s="129"/>
      <c r="S502" s="129"/>
      <c r="T502" s="129"/>
      <c r="U502" s="129"/>
      <c r="V502" s="129"/>
    </row>
    <row r="503" spans="1:23" ht="15" customHeight="1" x14ac:dyDescent="0.25">
      <c r="A503" s="46"/>
      <c r="B503" s="37"/>
      <c r="C503" s="38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128"/>
      <c r="O503" s="128"/>
      <c r="P503" s="128"/>
      <c r="Q503" s="129"/>
      <c r="R503" s="129"/>
      <c r="S503" s="129"/>
      <c r="T503" s="129"/>
      <c r="U503" s="129"/>
      <c r="V503" s="129"/>
    </row>
    <row r="504" spans="1:23" ht="15" customHeight="1" x14ac:dyDescent="0.25">
      <c r="A504" s="46"/>
      <c r="B504" s="18"/>
      <c r="C504" s="1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3" ht="15" customHeight="1" x14ac:dyDescent="0.25">
      <c r="A505" s="46"/>
      <c r="B505" s="8"/>
      <c r="C505" s="8"/>
      <c r="E505" s="9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6"/>
      <c r="Q505" s="6"/>
      <c r="R505" s="6"/>
      <c r="S505" s="6"/>
      <c r="T505" s="6"/>
      <c r="U505" s="6"/>
      <c r="V505" s="10"/>
    </row>
    <row r="506" spans="1:23" ht="15" customHeight="1" x14ac:dyDescent="0.25">
      <c r="A506" s="47"/>
      <c r="B506" s="8"/>
      <c r="C506" s="8"/>
      <c r="E506" s="9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6"/>
      <c r="Q506" s="6"/>
      <c r="R506" s="6"/>
      <c r="S506" s="6"/>
      <c r="T506" s="6"/>
      <c r="U506" s="6"/>
      <c r="V506" s="10"/>
      <c r="W506" s="1"/>
    </row>
    <row r="507" spans="1:23" ht="15" customHeight="1" x14ac:dyDescent="0.25">
      <c r="A507" s="8"/>
      <c r="B507" s="8"/>
      <c r="C507" s="8"/>
      <c r="E507" s="11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6"/>
      <c r="Q507" s="6"/>
      <c r="R507" s="6"/>
      <c r="S507" s="6"/>
      <c r="T507" s="6"/>
      <c r="U507" s="6"/>
      <c r="V507" s="10"/>
      <c r="W507" s="10"/>
    </row>
    <row r="508" spans="1:23" ht="15" customHeight="1" x14ac:dyDescent="0.25">
      <c r="A508" s="8"/>
      <c r="B508" s="8"/>
      <c r="C508" s="8"/>
      <c r="E508" s="11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6"/>
      <c r="Q508" s="6"/>
      <c r="R508" s="6"/>
      <c r="S508" s="6"/>
      <c r="T508" s="6"/>
      <c r="U508" s="6"/>
      <c r="V508" s="10"/>
      <c r="W508" s="10"/>
    </row>
    <row r="509" spans="1:23" ht="15" customHeight="1" x14ac:dyDescent="0.25">
      <c r="A509" s="8"/>
      <c r="B509" s="8"/>
      <c r="C509" s="8"/>
      <c r="E509" s="12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10"/>
      <c r="W509" s="10"/>
    </row>
    <row r="510" spans="1:23" ht="15" customHeight="1" x14ac:dyDescent="0.25">
      <c r="A510" s="8"/>
      <c r="B510" s="8"/>
      <c r="C510" s="8"/>
      <c r="E510" s="12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10"/>
      <c r="W510" s="10"/>
    </row>
    <row r="511" spans="1:23" ht="15" customHeight="1" x14ac:dyDescent="0.25">
      <c r="A511" s="8"/>
      <c r="B511" s="8"/>
      <c r="C511" s="8"/>
      <c r="D511" s="13"/>
      <c r="E511" s="12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10"/>
      <c r="W511" s="10"/>
    </row>
    <row r="512" spans="1:23" ht="15" customHeight="1" x14ac:dyDescent="0.25">
      <c r="A512" s="13"/>
      <c r="B512" s="8"/>
      <c r="C512" s="8"/>
      <c r="D512" s="13"/>
      <c r="E512" s="12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10"/>
      <c r="W512" s="10"/>
    </row>
    <row r="513" spans="1:23" ht="15" customHeight="1" x14ac:dyDescent="0.25">
      <c r="A513" s="7"/>
      <c r="B513" s="8"/>
      <c r="C513" s="8"/>
      <c r="D513" s="13"/>
      <c r="E513" s="12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10"/>
      <c r="W513" s="10"/>
    </row>
    <row r="514" spans="1:23" s="1" customFormat="1" ht="15" customHeight="1" x14ac:dyDescent="0.25">
      <c r="A514" s="7"/>
      <c r="B514" s="8"/>
      <c r="C514" s="8"/>
      <c r="D514" s="13"/>
      <c r="E514" s="12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10"/>
      <c r="W514" s="10"/>
    </row>
    <row r="515" spans="1:23" s="1" customFormat="1" ht="15" customHeight="1" x14ac:dyDescent="0.25">
      <c r="A515" s="7"/>
      <c r="B515" s="8"/>
      <c r="C515" s="8"/>
      <c r="D515" s="13"/>
      <c r="E515" s="12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10"/>
      <c r="W515" s="10"/>
    </row>
    <row r="516" spans="1:23" s="1" customFormat="1" ht="15" customHeight="1" x14ac:dyDescent="0.25">
      <c r="A516" s="7"/>
      <c r="B516" s="8"/>
      <c r="C516" s="8"/>
      <c r="D516" s="13"/>
      <c r="E516" s="12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10"/>
      <c r="W516" s="10"/>
    </row>
    <row r="517" spans="1:23" s="1" customFormat="1" ht="15" customHeight="1" x14ac:dyDescent="0.25">
      <c r="A517" s="7"/>
      <c r="B517" s="8"/>
      <c r="C517" s="8"/>
      <c r="D517" s="13"/>
      <c r="E517" s="12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10"/>
      <c r="W517" s="10"/>
    </row>
    <row r="518" spans="1:23" s="1" customFormat="1" ht="15" customHeight="1" x14ac:dyDescent="0.25">
      <c r="A518" s="7"/>
      <c r="B518" s="8"/>
      <c r="C518" s="8"/>
      <c r="D518" s="13"/>
      <c r="E518" s="12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10"/>
      <c r="W518" s="10"/>
    </row>
    <row r="519" spans="1:23" s="1" customFormat="1" ht="15" customHeight="1" x14ac:dyDescent="0.25">
      <c r="A519" s="7"/>
      <c r="B519" s="8"/>
      <c r="C519" s="8"/>
      <c r="D519" s="13"/>
      <c r="E519" s="12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10"/>
      <c r="W519" s="10"/>
    </row>
    <row r="520" spans="1:23" s="1" customFormat="1" ht="15" customHeight="1" x14ac:dyDescent="0.25">
      <c r="A520" s="7"/>
      <c r="B520" s="125"/>
      <c r="C520" s="125"/>
      <c r="D520" s="125"/>
      <c r="E520" s="125"/>
      <c r="F520" s="125"/>
      <c r="G520" s="125"/>
      <c r="H520" s="125"/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  <c r="V520" s="125"/>
      <c r="W520" s="10"/>
    </row>
    <row r="521" spans="1:23" s="1" customFormat="1" ht="15" customHeight="1" thickBot="1" x14ac:dyDescent="0.3">
      <c r="A521" s="7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0"/>
    </row>
    <row r="522" spans="1:23" ht="15" customHeight="1" thickTop="1" x14ac:dyDescent="0.3">
      <c r="A522" s="125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16"/>
    </row>
    <row r="523" spans="1:23" ht="15" customHeight="1" thickBot="1" x14ac:dyDescent="0.3">
      <c r="A523" s="123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</row>
    <row r="524" spans="1:23" ht="15" customHeight="1" thickTop="1" x14ac:dyDescent="0.25">
      <c r="A524" s="8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</row>
    <row r="525" spans="1:23" ht="15" customHeight="1" x14ac:dyDescent="0.25">
      <c r="A525" s="124"/>
      <c r="B525" s="2"/>
      <c r="C525" s="3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3" ht="15" customHeight="1" x14ac:dyDescent="0.25">
      <c r="A526" s="12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1"/>
      <c r="M526" s="3"/>
      <c r="N526" s="3"/>
      <c r="P526" s="3"/>
      <c r="R526" s="4"/>
      <c r="S526" s="3"/>
      <c r="T526" s="3"/>
      <c r="U526" s="3"/>
      <c r="V526" s="3"/>
    </row>
    <row r="527" spans="1:23" ht="15" customHeight="1" x14ac:dyDescent="0.25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1"/>
      <c r="M527" s="3"/>
      <c r="N527" s="3"/>
      <c r="P527" s="3"/>
      <c r="R527" s="3"/>
      <c r="S527" s="3"/>
      <c r="T527" s="3"/>
      <c r="U527" s="3"/>
      <c r="V527" s="3"/>
    </row>
    <row r="528" spans="1:23" ht="15" customHeight="1" thickBot="1" x14ac:dyDescent="0.3">
      <c r="A528" s="1"/>
      <c r="B528" s="5"/>
      <c r="C528" s="5"/>
      <c r="D528" s="3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5" customHeight="1" thickTop="1" x14ac:dyDescent="0.25">
      <c r="A529" s="1"/>
      <c r="B529" s="143"/>
      <c r="C529" s="145"/>
      <c r="D529" s="130"/>
      <c r="E529" s="131"/>
      <c r="F529" s="131"/>
      <c r="G529" s="131"/>
      <c r="H529" s="131"/>
      <c r="I529" s="131"/>
      <c r="J529" s="131"/>
      <c r="K529" s="131"/>
      <c r="L529" s="131"/>
      <c r="M529" s="131"/>
      <c r="N529" s="130"/>
      <c r="O529" s="131"/>
      <c r="P529" s="131"/>
      <c r="Q529" s="131"/>
      <c r="R529" s="131"/>
      <c r="S529" s="131"/>
      <c r="T529" s="131"/>
      <c r="U529" s="131"/>
      <c r="V529" s="132"/>
    </row>
    <row r="530" spans="1:22" ht="15" customHeight="1" thickBot="1" x14ac:dyDescent="0.3">
      <c r="A530" s="5"/>
      <c r="B530" s="144"/>
      <c r="C530" s="146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133"/>
      <c r="O530" s="134"/>
      <c r="P530" s="135"/>
      <c r="Q530" s="133"/>
      <c r="R530" s="134"/>
      <c r="S530" s="135"/>
      <c r="T530" s="133"/>
      <c r="U530" s="134"/>
      <c r="V530" s="139"/>
    </row>
    <row r="531" spans="1:22" ht="15" customHeight="1" thickTop="1" thickBot="1" x14ac:dyDescent="0.3">
      <c r="A531" s="141"/>
      <c r="B531" s="122"/>
      <c r="C531" s="20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36"/>
      <c r="O531" s="137"/>
      <c r="P531" s="138"/>
      <c r="Q531" s="136"/>
      <c r="R531" s="137"/>
      <c r="S531" s="138"/>
      <c r="T531" s="136"/>
      <c r="U531" s="137"/>
      <c r="V531" s="140"/>
    </row>
    <row r="532" spans="1:22" ht="15" customHeight="1" thickTop="1" thickBot="1" x14ac:dyDescent="0.3">
      <c r="A532" s="142"/>
      <c r="B532" s="75"/>
      <c r="C532" s="74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129"/>
      <c r="O532" s="129"/>
      <c r="P532" s="129"/>
      <c r="Q532" s="129"/>
      <c r="R532" s="129"/>
      <c r="S532" s="129"/>
      <c r="T532" s="129"/>
      <c r="U532" s="129"/>
      <c r="V532" s="129"/>
    </row>
    <row r="533" spans="1:22" ht="15" customHeight="1" thickTop="1" thickBot="1" x14ac:dyDescent="0.3">
      <c r="A533" s="121"/>
      <c r="B533" s="75"/>
      <c r="C533" s="74"/>
      <c r="D533" s="24"/>
      <c r="E533" s="24"/>
      <c r="F533" s="24"/>
      <c r="G533" s="24"/>
      <c r="H533" s="22"/>
      <c r="I533" s="24"/>
      <c r="J533" s="24"/>
      <c r="K533" s="24"/>
      <c r="L533" s="24"/>
      <c r="M533" s="24"/>
      <c r="N533" s="128"/>
      <c r="O533" s="128"/>
      <c r="P533" s="128"/>
      <c r="Q533" s="129"/>
      <c r="R533" s="129"/>
      <c r="S533" s="129"/>
      <c r="T533" s="129"/>
      <c r="U533" s="129"/>
      <c r="V533" s="129"/>
    </row>
    <row r="534" spans="1:22" ht="15" customHeight="1" thickTop="1" x14ac:dyDescent="0.25">
      <c r="A534" s="46"/>
      <c r="B534" s="75"/>
      <c r="C534" s="7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128"/>
      <c r="O534" s="128"/>
      <c r="P534" s="128"/>
      <c r="Q534" s="129"/>
      <c r="R534" s="129"/>
      <c r="S534" s="129"/>
      <c r="T534" s="129"/>
      <c r="U534" s="129"/>
      <c r="V534" s="129"/>
    </row>
    <row r="535" spans="1:22" ht="15" customHeight="1" x14ac:dyDescent="0.25">
      <c r="A535" s="46"/>
      <c r="B535" s="75"/>
      <c r="C535" s="7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128"/>
      <c r="O535" s="128"/>
      <c r="P535" s="128"/>
      <c r="Q535" s="129"/>
      <c r="R535" s="129"/>
      <c r="S535" s="129"/>
      <c r="T535" s="129"/>
      <c r="U535" s="129"/>
      <c r="V535" s="129"/>
    </row>
    <row r="536" spans="1:22" ht="15" customHeight="1" x14ac:dyDescent="0.25">
      <c r="A536" s="46"/>
      <c r="B536" s="75"/>
      <c r="C536" s="7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128"/>
      <c r="O536" s="128"/>
      <c r="P536" s="128"/>
      <c r="Q536" s="129"/>
      <c r="R536" s="129"/>
      <c r="S536" s="129"/>
      <c r="T536" s="129"/>
      <c r="U536" s="129"/>
      <c r="V536" s="129"/>
    </row>
    <row r="537" spans="1:22" ht="15" customHeight="1" x14ac:dyDescent="0.25">
      <c r="A537" s="46"/>
      <c r="B537" s="75"/>
      <c r="C537" s="7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128"/>
      <c r="O537" s="128"/>
      <c r="P537" s="128"/>
      <c r="Q537" s="129"/>
      <c r="R537" s="129"/>
      <c r="S537" s="129"/>
      <c r="T537" s="129"/>
      <c r="U537" s="129"/>
      <c r="V537" s="129"/>
    </row>
    <row r="538" spans="1:22" ht="15" customHeight="1" x14ac:dyDescent="0.25">
      <c r="A538" s="46"/>
      <c r="B538" s="75"/>
      <c r="C538" s="7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128"/>
      <c r="O538" s="128"/>
      <c r="P538" s="128"/>
      <c r="Q538" s="129"/>
      <c r="R538" s="129"/>
      <c r="S538" s="129"/>
      <c r="T538" s="129"/>
      <c r="U538" s="129"/>
      <c r="V538" s="129"/>
    </row>
    <row r="539" spans="1:22" ht="15" customHeight="1" x14ac:dyDescent="0.25">
      <c r="A539" s="46"/>
      <c r="B539" s="75"/>
      <c r="C539" s="7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128"/>
      <c r="O539" s="128"/>
      <c r="P539" s="128"/>
      <c r="Q539" s="129"/>
      <c r="R539" s="129"/>
      <c r="S539" s="129"/>
      <c r="T539" s="129"/>
      <c r="U539" s="129"/>
      <c r="V539" s="129"/>
    </row>
    <row r="540" spans="1:22" ht="15" customHeight="1" x14ac:dyDescent="0.25">
      <c r="A540" s="46"/>
      <c r="B540" s="75"/>
      <c r="C540" s="7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128"/>
      <c r="O540" s="128"/>
      <c r="P540" s="128"/>
      <c r="Q540" s="129"/>
      <c r="R540" s="129"/>
      <c r="S540" s="129"/>
      <c r="T540" s="129"/>
      <c r="U540" s="129"/>
      <c r="V540" s="129"/>
    </row>
    <row r="541" spans="1:22" ht="15" customHeight="1" x14ac:dyDescent="0.25">
      <c r="A541" s="46"/>
      <c r="B541" s="75"/>
      <c r="C541" s="7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128"/>
      <c r="O541" s="128"/>
      <c r="P541" s="128"/>
      <c r="Q541" s="129"/>
      <c r="R541" s="129"/>
      <c r="S541" s="129"/>
      <c r="T541" s="129"/>
      <c r="U541" s="129"/>
      <c r="V541" s="129"/>
    </row>
    <row r="542" spans="1:22" ht="15" customHeight="1" x14ac:dyDescent="0.25">
      <c r="A542" s="46"/>
      <c r="B542" s="75"/>
      <c r="C542" s="7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128"/>
      <c r="O542" s="128"/>
      <c r="P542" s="128"/>
      <c r="Q542" s="129"/>
      <c r="R542" s="129"/>
      <c r="S542" s="129"/>
      <c r="T542" s="129"/>
      <c r="U542" s="129"/>
      <c r="V542" s="129"/>
    </row>
    <row r="543" spans="1:22" ht="15" customHeight="1" x14ac:dyDescent="0.25">
      <c r="A543" s="46"/>
      <c r="B543" s="37"/>
      <c r="C543" s="39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128"/>
      <c r="O543" s="128"/>
      <c r="P543" s="128"/>
      <c r="Q543" s="129"/>
      <c r="R543" s="129"/>
      <c r="S543" s="129"/>
      <c r="T543" s="129"/>
      <c r="U543" s="129"/>
      <c r="V543" s="129"/>
    </row>
    <row r="544" spans="1:22" ht="15" customHeight="1" x14ac:dyDescent="0.25">
      <c r="A544" s="46"/>
      <c r="B544" s="75"/>
      <c r="C544" s="7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128"/>
      <c r="O544" s="128"/>
      <c r="P544" s="128"/>
      <c r="Q544" s="129"/>
      <c r="R544" s="129"/>
      <c r="S544" s="129"/>
      <c r="T544" s="129"/>
      <c r="U544" s="129"/>
      <c r="V544" s="129"/>
    </row>
    <row r="545" spans="1:23" ht="15" customHeight="1" x14ac:dyDescent="0.25">
      <c r="A545" s="46"/>
      <c r="B545" s="75"/>
      <c r="C545" s="7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128"/>
      <c r="O545" s="128"/>
      <c r="P545" s="128"/>
      <c r="Q545" s="129"/>
      <c r="R545" s="129"/>
      <c r="S545" s="129"/>
      <c r="T545" s="129"/>
      <c r="U545" s="129"/>
      <c r="V545" s="129"/>
    </row>
    <row r="546" spans="1:23" ht="15" customHeight="1" x14ac:dyDescent="0.25">
      <c r="A546" s="46"/>
      <c r="B546" s="75"/>
      <c r="C546" s="7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128"/>
      <c r="O546" s="128"/>
      <c r="P546" s="128"/>
      <c r="Q546" s="129"/>
      <c r="R546" s="129"/>
      <c r="S546" s="129"/>
      <c r="T546" s="129"/>
      <c r="U546" s="129"/>
      <c r="V546" s="129"/>
    </row>
    <row r="547" spans="1:23" ht="15" customHeight="1" x14ac:dyDescent="0.25">
      <c r="A547" s="46"/>
      <c r="B547" s="75"/>
      <c r="C547" s="7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128"/>
      <c r="O547" s="128"/>
      <c r="P547" s="128"/>
      <c r="Q547" s="129"/>
      <c r="R547" s="129"/>
      <c r="S547" s="129"/>
      <c r="T547" s="129"/>
      <c r="U547" s="129"/>
      <c r="V547" s="129"/>
    </row>
    <row r="548" spans="1:23" ht="15" customHeight="1" x14ac:dyDescent="0.25">
      <c r="A548" s="46"/>
      <c r="B548" s="75"/>
      <c r="C548" s="7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128"/>
      <c r="O548" s="128"/>
      <c r="P548" s="128"/>
      <c r="Q548" s="129"/>
      <c r="R548" s="129"/>
      <c r="S548" s="129"/>
      <c r="T548" s="129"/>
      <c r="U548" s="129"/>
      <c r="V548" s="129"/>
    </row>
    <row r="549" spans="1:23" ht="15" customHeight="1" x14ac:dyDescent="0.25">
      <c r="A549" s="46"/>
      <c r="B549" s="75"/>
      <c r="C549" s="7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128"/>
      <c r="O549" s="128"/>
      <c r="P549" s="128"/>
      <c r="Q549" s="129"/>
      <c r="R549" s="129"/>
      <c r="S549" s="129"/>
      <c r="T549" s="129"/>
      <c r="U549" s="129"/>
      <c r="V549" s="129"/>
    </row>
    <row r="550" spans="1:23" ht="15" customHeight="1" x14ac:dyDescent="0.25">
      <c r="A550" s="46"/>
      <c r="B550" s="75"/>
      <c r="C550" s="74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128"/>
      <c r="O550" s="128"/>
      <c r="P550" s="128"/>
      <c r="Q550" s="129"/>
      <c r="R550" s="129"/>
      <c r="S550" s="129"/>
      <c r="T550" s="129"/>
      <c r="U550" s="129"/>
      <c r="V550" s="129"/>
    </row>
    <row r="551" spans="1:23" ht="15" customHeight="1" x14ac:dyDescent="0.25">
      <c r="A551" s="46"/>
      <c r="B551" s="75"/>
      <c r="C551" s="74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128"/>
      <c r="O551" s="128"/>
      <c r="P551" s="128"/>
      <c r="Q551" s="129"/>
      <c r="R551" s="129"/>
      <c r="S551" s="129"/>
      <c r="T551" s="129"/>
      <c r="U551" s="129"/>
      <c r="V551" s="129"/>
    </row>
    <row r="552" spans="1:23" ht="15" customHeight="1" x14ac:dyDescent="0.25">
      <c r="A552" s="46"/>
      <c r="B552" s="75"/>
      <c r="C552" s="74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128"/>
      <c r="O552" s="128"/>
      <c r="P552" s="128"/>
      <c r="Q552" s="129"/>
      <c r="R552" s="129"/>
      <c r="S552" s="129"/>
      <c r="T552" s="129"/>
      <c r="U552" s="129"/>
      <c r="V552" s="129"/>
    </row>
    <row r="553" spans="1:23" ht="15" customHeight="1" x14ac:dyDescent="0.25">
      <c r="A553" s="46"/>
      <c r="B553" s="75"/>
      <c r="C553" s="74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128"/>
      <c r="O553" s="128"/>
      <c r="P553" s="128"/>
      <c r="Q553" s="129"/>
      <c r="R553" s="129"/>
      <c r="S553" s="129"/>
      <c r="T553" s="129"/>
      <c r="U553" s="129"/>
      <c r="V553" s="129"/>
    </row>
    <row r="554" spans="1:23" ht="15" customHeight="1" x14ac:dyDescent="0.25">
      <c r="A554" s="46"/>
      <c r="B554" s="37"/>
      <c r="C554" s="38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28"/>
      <c r="O554" s="128"/>
      <c r="P554" s="128"/>
      <c r="Q554" s="129"/>
      <c r="R554" s="129"/>
      <c r="S554" s="129"/>
      <c r="T554" s="129"/>
      <c r="U554" s="129"/>
      <c r="V554" s="129"/>
    </row>
    <row r="555" spans="1:23" ht="15" customHeight="1" x14ac:dyDescent="0.25">
      <c r="A555" s="46"/>
      <c r="B555" s="37"/>
      <c r="C555" s="38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28"/>
      <c r="O555" s="128"/>
      <c r="P555" s="128"/>
      <c r="Q555" s="129"/>
      <c r="R555" s="129"/>
      <c r="S555" s="129"/>
      <c r="T555" s="129"/>
      <c r="U555" s="129"/>
      <c r="V555" s="129"/>
    </row>
    <row r="556" spans="1:23" ht="15" customHeight="1" x14ac:dyDescent="0.25">
      <c r="A556" s="46"/>
      <c r="B556" s="37"/>
      <c r="C556" s="38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28"/>
      <c r="O556" s="128"/>
      <c r="P556" s="128"/>
      <c r="Q556" s="129"/>
      <c r="R556" s="129"/>
      <c r="S556" s="129"/>
      <c r="T556" s="129"/>
      <c r="U556" s="129"/>
      <c r="V556" s="129"/>
    </row>
    <row r="557" spans="1:23" ht="15" customHeight="1" x14ac:dyDescent="0.25">
      <c r="A557" s="46"/>
      <c r="B557" s="50"/>
      <c r="C557" s="51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83"/>
      <c r="O557" s="83"/>
      <c r="P557" s="83"/>
      <c r="Q557" s="83"/>
      <c r="R557" s="83"/>
      <c r="S557" s="83"/>
      <c r="T557" s="83"/>
      <c r="U557" s="83"/>
      <c r="V557" s="83"/>
    </row>
    <row r="558" spans="1:23" ht="15" customHeight="1" x14ac:dyDescent="0.25">
      <c r="A558" s="46"/>
      <c r="B558" s="8"/>
      <c r="C558" s="8"/>
      <c r="E558" s="9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6"/>
      <c r="Q558" s="6"/>
      <c r="R558" s="6"/>
      <c r="S558" s="6"/>
      <c r="T558" s="6"/>
      <c r="U558" s="6"/>
      <c r="V558" s="10"/>
    </row>
    <row r="559" spans="1:23" s="1" customFormat="1" ht="15" customHeight="1" x14ac:dyDescent="0.25">
      <c r="A559" s="47"/>
      <c r="B559" s="8"/>
      <c r="C559" s="8"/>
      <c r="D559"/>
      <c r="E559" s="9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6"/>
      <c r="Q559" s="6"/>
      <c r="R559" s="6"/>
      <c r="S559" s="6"/>
      <c r="T559" s="6"/>
      <c r="U559" s="6"/>
      <c r="V559" s="10"/>
    </row>
    <row r="560" spans="1:23" ht="15" customHeight="1" x14ac:dyDescent="0.25">
      <c r="A560" s="8"/>
      <c r="B560" s="8"/>
      <c r="C560" s="8"/>
      <c r="E560" s="11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6"/>
      <c r="Q560" s="6"/>
      <c r="R560" s="6"/>
      <c r="S560" s="6"/>
      <c r="T560" s="6"/>
      <c r="U560" s="6"/>
      <c r="V560" s="10"/>
      <c r="W560" s="10"/>
    </row>
    <row r="561" spans="1:23" ht="15" customHeight="1" x14ac:dyDescent="0.25">
      <c r="A561" s="8"/>
      <c r="B561" s="8"/>
      <c r="C561" s="8"/>
      <c r="E561" s="11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6"/>
      <c r="Q561" s="6"/>
      <c r="R561" s="6"/>
      <c r="S561" s="6"/>
      <c r="T561" s="6"/>
      <c r="U561" s="6"/>
      <c r="V561" s="10"/>
      <c r="W561" s="10"/>
    </row>
    <row r="562" spans="1:23" ht="15" customHeight="1" x14ac:dyDescent="0.25">
      <c r="A562" s="8"/>
      <c r="B562" s="8"/>
      <c r="C562" s="8"/>
      <c r="E562" s="12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10"/>
      <c r="W562" s="10"/>
    </row>
    <row r="563" spans="1:23" ht="15" customHeight="1" x14ac:dyDescent="0.25">
      <c r="A563" s="8"/>
      <c r="B563" s="8"/>
      <c r="C563" s="8"/>
      <c r="E563" s="12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10"/>
      <c r="W563" s="10"/>
    </row>
    <row r="564" spans="1:23" ht="15" customHeight="1" x14ac:dyDescent="0.25">
      <c r="A564" s="8"/>
      <c r="B564" s="8"/>
      <c r="C564" s="8"/>
      <c r="D564" s="13"/>
      <c r="E564" s="12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10"/>
      <c r="W564" s="10"/>
    </row>
    <row r="565" spans="1:23" ht="15" customHeight="1" x14ac:dyDescent="0.25">
      <c r="A565" s="13"/>
      <c r="B565" s="8"/>
      <c r="C565" s="8"/>
      <c r="D565" s="13"/>
      <c r="E565" s="12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10"/>
      <c r="W565" s="10"/>
    </row>
    <row r="566" spans="1:23" s="1" customFormat="1" ht="15" customHeight="1" x14ac:dyDescent="0.25">
      <c r="A566" s="7"/>
      <c r="B566" s="8"/>
      <c r="C566" s="8"/>
      <c r="D566" s="13"/>
      <c r="E566" s="12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10"/>
      <c r="W566" s="10"/>
    </row>
    <row r="567" spans="1:23" s="1" customFormat="1" ht="15" customHeight="1" x14ac:dyDescent="0.25">
      <c r="A567" s="7"/>
      <c r="B567" s="8"/>
      <c r="C567" s="8"/>
      <c r="D567" s="13"/>
      <c r="E567" s="12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10"/>
      <c r="W567" s="10"/>
    </row>
    <row r="568" spans="1:23" s="1" customFormat="1" ht="15" customHeight="1" x14ac:dyDescent="0.25">
      <c r="A568" s="7"/>
      <c r="B568" s="8"/>
      <c r="C568" s="8"/>
      <c r="D568" s="13"/>
      <c r="E568" s="12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10"/>
      <c r="W568" s="10"/>
    </row>
    <row r="569" spans="1:23" s="1" customFormat="1" ht="15" customHeight="1" x14ac:dyDescent="0.25">
      <c r="A569" s="7"/>
      <c r="B569" s="8"/>
      <c r="C569" s="8"/>
      <c r="D569" s="13"/>
      <c r="E569" s="12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10"/>
      <c r="W569" s="10"/>
    </row>
    <row r="570" spans="1:23" s="1" customFormat="1" ht="15" customHeight="1" x14ac:dyDescent="0.25">
      <c r="A570" s="7"/>
      <c r="B570" s="8"/>
      <c r="C570" s="8"/>
      <c r="D570" s="13"/>
      <c r="E570" s="12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10"/>
      <c r="W570" s="10"/>
    </row>
    <row r="571" spans="1:23" s="1" customFormat="1" ht="15" customHeight="1" x14ac:dyDescent="0.25">
      <c r="A571" s="7"/>
      <c r="B571" s="8"/>
      <c r="C571" s="8"/>
      <c r="D571" s="13"/>
      <c r="E571" s="12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10"/>
      <c r="W571" s="10"/>
    </row>
    <row r="572" spans="1:23" s="1" customFormat="1" ht="15" customHeight="1" x14ac:dyDescent="0.25">
      <c r="A572" s="7"/>
      <c r="B572" s="8"/>
      <c r="C572" s="8"/>
      <c r="D572" s="13"/>
      <c r="E572" s="12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10"/>
      <c r="W572" s="10"/>
    </row>
    <row r="573" spans="1:23" s="1" customFormat="1" ht="15" customHeight="1" x14ac:dyDescent="0.25">
      <c r="A573" s="7"/>
      <c r="B573" s="8"/>
      <c r="C573" s="8"/>
      <c r="D573" s="13"/>
      <c r="E573" s="12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10"/>
      <c r="W573" s="10"/>
    </row>
    <row r="574" spans="1:23" s="1" customFormat="1" ht="15" customHeight="1" x14ac:dyDescent="0.25">
      <c r="A574" s="7"/>
      <c r="B574" s="8"/>
      <c r="C574" s="8"/>
      <c r="D574" s="13"/>
      <c r="E574" s="12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10"/>
      <c r="W574" s="10"/>
    </row>
    <row r="575" spans="1:23" s="1" customFormat="1" ht="15" customHeight="1" x14ac:dyDescent="0.25">
      <c r="A575" s="7"/>
      <c r="B575" s="8"/>
      <c r="C575" s="8"/>
      <c r="D575" s="13"/>
      <c r="E575" s="12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10"/>
      <c r="W575" s="10"/>
    </row>
    <row r="576" spans="1:23" s="1" customFormat="1" ht="15" customHeight="1" x14ac:dyDescent="0.25">
      <c r="A576" s="7"/>
      <c r="B576" s="8"/>
      <c r="C576" s="8"/>
      <c r="D576" s="13"/>
      <c r="E576" s="12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10"/>
      <c r="W576" s="10"/>
    </row>
    <row r="577" spans="1:23" s="1" customFormat="1" ht="15" customHeight="1" x14ac:dyDescent="0.25">
      <c r="A577" s="7"/>
      <c r="B577" s="8"/>
      <c r="C577" s="8"/>
      <c r="D577" s="13"/>
      <c r="E577" s="12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10"/>
      <c r="W577" s="10"/>
    </row>
    <row r="578" spans="1:23" s="1" customFormat="1" ht="15" customHeight="1" x14ac:dyDescent="0.25">
      <c r="A578" s="7"/>
      <c r="B578" s="125"/>
      <c r="C578" s="125"/>
      <c r="D578" s="125"/>
      <c r="E578" s="125"/>
      <c r="F578" s="125"/>
      <c r="G578" s="125"/>
      <c r="H578" s="125"/>
      <c r="I578" s="125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  <c r="T578" s="125"/>
      <c r="U578" s="125"/>
      <c r="V578" s="125"/>
      <c r="W578" s="10"/>
    </row>
    <row r="579" spans="1:23" s="1" customFormat="1" ht="15" customHeight="1" thickBot="1" x14ac:dyDescent="0.3">
      <c r="A579" s="7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0"/>
    </row>
    <row r="580" spans="1:23" ht="15" customHeight="1" thickTop="1" x14ac:dyDescent="0.3">
      <c r="A580" s="125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16"/>
    </row>
    <row r="581" spans="1:23" ht="15" customHeight="1" thickBot="1" x14ac:dyDescent="0.3">
      <c r="A581" s="123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"/>
    </row>
    <row r="582" spans="1:23" ht="15" customHeight="1" thickTop="1" x14ac:dyDescent="0.25">
      <c r="A582" s="8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"/>
    </row>
    <row r="583" spans="1:23" ht="15" customHeight="1" x14ac:dyDescent="0.25">
      <c r="A583" s="124"/>
      <c r="B583" s="2"/>
      <c r="C583" s="3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3" ht="15" customHeight="1" x14ac:dyDescent="0.25">
      <c r="A584" s="12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1"/>
      <c r="M584" s="3"/>
      <c r="N584" s="3"/>
      <c r="O584" s="3"/>
      <c r="R584" s="4"/>
      <c r="S584" s="3"/>
      <c r="T584" s="3"/>
      <c r="U584" s="3"/>
      <c r="V584" s="3"/>
    </row>
    <row r="585" spans="1:23" ht="15" customHeight="1" x14ac:dyDescent="0.2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1"/>
      <c r="M585" s="3"/>
      <c r="N585" s="3"/>
      <c r="O585" s="3"/>
      <c r="R585" s="3"/>
      <c r="S585" s="3"/>
      <c r="T585" s="3"/>
      <c r="U585" s="3"/>
      <c r="V585" s="3"/>
    </row>
    <row r="586" spans="1:23" ht="15" customHeight="1" thickBot="1" x14ac:dyDescent="0.3">
      <c r="A586" s="1"/>
      <c r="B586" s="5"/>
      <c r="C586" s="5"/>
      <c r="D586" s="3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3" ht="15" customHeight="1" thickTop="1" x14ac:dyDescent="0.25">
      <c r="A587" s="1"/>
      <c r="B587" s="143"/>
      <c r="C587" s="145"/>
      <c r="D587" s="130"/>
      <c r="E587" s="131"/>
      <c r="F587" s="131"/>
      <c r="G587" s="131"/>
      <c r="H587" s="131"/>
      <c r="I587" s="131"/>
      <c r="J587" s="131"/>
      <c r="K587" s="131"/>
      <c r="L587" s="131"/>
      <c r="M587" s="131"/>
      <c r="N587" s="130"/>
      <c r="O587" s="131"/>
      <c r="P587" s="131"/>
      <c r="Q587" s="131"/>
      <c r="R587" s="131"/>
      <c r="S587" s="131"/>
      <c r="T587" s="131"/>
      <c r="U587" s="131"/>
      <c r="V587" s="132"/>
    </row>
    <row r="588" spans="1:23" ht="15" customHeight="1" thickBot="1" x14ac:dyDescent="0.3">
      <c r="A588" s="5"/>
      <c r="B588" s="144"/>
      <c r="C588" s="146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133"/>
      <c r="O588" s="134"/>
      <c r="P588" s="135"/>
      <c r="Q588" s="133"/>
      <c r="R588" s="134"/>
      <c r="S588" s="135"/>
      <c r="T588" s="133"/>
      <c r="U588" s="134"/>
      <c r="V588" s="139"/>
    </row>
    <row r="589" spans="1:23" ht="15" customHeight="1" thickTop="1" thickBot="1" x14ac:dyDescent="0.3">
      <c r="A589" s="141"/>
      <c r="B589" s="122"/>
      <c r="C589" s="20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36"/>
      <c r="O589" s="137"/>
      <c r="P589" s="138"/>
      <c r="Q589" s="136"/>
      <c r="R589" s="137"/>
      <c r="S589" s="138"/>
      <c r="T589" s="136"/>
      <c r="U589" s="137"/>
      <c r="V589" s="140"/>
    </row>
    <row r="590" spans="1:23" ht="15" customHeight="1" thickTop="1" thickBot="1" x14ac:dyDescent="0.3">
      <c r="A590" s="142"/>
      <c r="B590" s="75"/>
      <c r="C590" s="74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129"/>
      <c r="O590" s="129"/>
      <c r="P590" s="129"/>
      <c r="Q590" s="129"/>
      <c r="R590" s="129"/>
      <c r="S590" s="129"/>
      <c r="T590" s="129"/>
      <c r="U590" s="129"/>
      <c r="V590" s="129"/>
    </row>
    <row r="591" spans="1:23" ht="15" customHeight="1" thickTop="1" thickBot="1" x14ac:dyDescent="0.3">
      <c r="A591" s="121"/>
      <c r="B591" s="75"/>
      <c r="C591" s="74"/>
      <c r="D591" s="24"/>
      <c r="E591" s="24"/>
      <c r="F591" s="24"/>
      <c r="G591" s="24"/>
      <c r="H591" s="22"/>
      <c r="I591" s="24"/>
      <c r="J591" s="24"/>
      <c r="K591" s="24"/>
      <c r="L591" s="24"/>
      <c r="M591" s="24"/>
      <c r="N591" s="128"/>
      <c r="O591" s="128"/>
      <c r="P591" s="128"/>
      <c r="Q591" s="129"/>
      <c r="R591" s="129"/>
      <c r="S591" s="129"/>
      <c r="T591" s="129"/>
      <c r="U591" s="129"/>
      <c r="V591" s="129"/>
    </row>
    <row r="592" spans="1:23" ht="15" customHeight="1" thickTop="1" x14ac:dyDescent="0.25">
      <c r="A592" s="46"/>
      <c r="B592" s="75"/>
      <c r="C592" s="7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128"/>
      <c r="O592" s="128"/>
      <c r="P592" s="128"/>
      <c r="Q592" s="129"/>
      <c r="R592" s="129"/>
      <c r="S592" s="129"/>
      <c r="T592" s="129"/>
      <c r="U592" s="129"/>
      <c r="V592" s="129"/>
    </row>
    <row r="593" spans="1:22" ht="15" customHeight="1" x14ac:dyDescent="0.25">
      <c r="A593" s="46"/>
      <c r="B593" s="75"/>
      <c r="C593" s="7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128"/>
      <c r="O593" s="128"/>
      <c r="P593" s="128"/>
      <c r="Q593" s="129"/>
      <c r="R593" s="129"/>
      <c r="S593" s="129"/>
      <c r="T593" s="129"/>
      <c r="U593" s="129"/>
      <c r="V593" s="129"/>
    </row>
    <row r="594" spans="1:22" ht="15" customHeight="1" x14ac:dyDescent="0.25">
      <c r="A594" s="46"/>
      <c r="B594" s="75"/>
      <c r="C594" s="7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128"/>
      <c r="O594" s="128"/>
      <c r="P594" s="128"/>
      <c r="Q594" s="129"/>
      <c r="R594" s="129"/>
      <c r="S594" s="129"/>
      <c r="T594" s="129"/>
      <c r="U594" s="129"/>
      <c r="V594" s="129"/>
    </row>
    <row r="595" spans="1:22" ht="15" customHeight="1" x14ac:dyDescent="0.25">
      <c r="A595" s="46"/>
      <c r="B595" s="75"/>
      <c r="C595" s="7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128"/>
      <c r="O595" s="128"/>
      <c r="P595" s="128"/>
      <c r="Q595" s="129"/>
      <c r="R595" s="129"/>
      <c r="S595" s="129"/>
      <c r="T595" s="129"/>
      <c r="U595" s="129"/>
      <c r="V595" s="129"/>
    </row>
    <row r="596" spans="1:22" ht="15" customHeight="1" x14ac:dyDescent="0.25">
      <c r="A596" s="46"/>
      <c r="B596" s="75"/>
      <c r="C596" s="7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128"/>
      <c r="O596" s="128"/>
      <c r="P596" s="128"/>
      <c r="Q596" s="129"/>
      <c r="R596" s="129"/>
      <c r="S596" s="129"/>
      <c r="T596" s="129"/>
      <c r="U596" s="129"/>
      <c r="V596" s="129"/>
    </row>
    <row r="597" spans="1:22" ht="15" customHeight="1" x14ac:dyDescent="0.25">
      <c r="A597" s="46"/>
      <c r="B597" s="75"/>
      <c r="C597" s="7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128"/>
      <c r="O597" s="128"/>
      <c r="P597" s="128"/>
      <c r="Q597" s="129"/>
      <c r="R597" s="129"/>
      <c r="S597" s="129"/>
      <c r="T597" s="129"/>
      <c r="U597" s="129"/>
      <c r="V597" s="129"/>
    </row>
    <row r="598" spans="1:22" ht="15" customHeight="1" x14ac:dyDescent="0.25">
      <c r="A598" s="46"/>
      <c r="B598" s="75"/>
      <c r="C598" s="7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128"/>
      <c r="O598" s="128"/>
      <c r="P598" s="128"/>
      <c r="Q598" s="129"/>
      <c r="R598" s="129"/>
      <c r="S598" s="129"/>
      <c r="T598" s="129"/>
      <c r="U598" s="129"/>
      <c r="V598" s="129"/>
    </row>
    <row r="599" spans="1:22" ht="15" customHeight="1" x14ac:dyDescent="0.25">
      <c r="A599" s="46"/>
      <c r="B599" s="75"/>
      <c r="C599" s="7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128"/>
      <c r="O599" s="128"/>
      <c r="P599" s="128"/>
      <c r="Q599" s="129"/>
      <c r="R599" s="129"/>
      <c r="S599" s="129"/>
      <c r="T599" s="129"/>
      <c r="U599" s="129"/>
      <c r="V599" s="129"/>
    </row>
    <row r="600" spans="1:22" ht="15" customHeight="1" x14ac:dyDescent="0.25">
      <c r="A600" s="46"/>
      <c r="B600" s="75"/>
      <c r="C600" s="7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128"/>
      <c r="O600" s="128"/>
      <c r="P600" s="128"/>
      <c r="Q600" s="129"/>
      <c r="R600" s="129"/>
      <c r="S600" s="129"/>
      <c r="T600" s="129"/>
      <c r="U600" s="129"/>
      <c r="V600" s="129"/>
    </row>
    <row r="601" spans="1:22" ht="15" customHeight="1" x14ac:dyDescent="0.25">
      <c r="A601" s="46"/>
      <c r="B601" s="75"/>
      <c r="C601" s="7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128"/>
      <c r="O601" s="128"/>
      <c r="P601" s="128"/>
      <c r="Q601" s="129"/>
      <c r="R601" s="129"/>
      <c r="S601" s="129"/>
      <c r="T601" s="129"/>
      <c r="U601" s="129"/>
      <c r="V601" s="129"/>
    </row>
    <row r="602" spans="1:22" ht="15" customHeight="1" x14ac:dyDescent="0.25">
      <c r="A602" s="46"/>
      <c r="B602" s="75"/>
      <c r="C602" s="7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128"/>
      <c r="O602" s="128"/>
      <c r="P602" s="128"/>
      <c r="Q602" s="129"/>
      <c r="R602" s="129"/>
      <c r="S602" s="129"/>
      <c r="T602" s="129"/>
      <c r="U602" s="129"/>
      <c r="V602" s="129"/>
    </row>
    <row r="603" spans="1:22" ht="15" customHeight="1" x14ac:dyDescent="0.25">
      <c r="A603" s="46"/>
      <c r="B603" s="75"/>
      <c r="C603" s="7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128"/>
      <c r="O603" s="128"/>
      <c r="P603" s="128"/>
      <c r="Q603" s="129"/>
      <c r="R603" s="129"/>
      <c r="S603" s="129"/>
      <c r="T603" s="129"/>
      <c r="U603" s="129"/>
      <c r="V603" s="129"/>
    </row>
    <row r="604" spans="1:22" ht="15" customHeight="1" x14ac:dyDescent="0.25">
      <c r="A604" s="46"/>
      <c r="B604" s="75"/>
      <c r="C604" s="7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128"/>
      <c r="O604" s="128"/>
      <c r="P604" s="128"/>
      <c r="Q604" s="129"/>
      <c r="R604" s="129"/>
      <c r="S604" s="129"/>
      <c r="T604" s="129"/>
      <c r="U604" s="129"/>
      <c r="V604" s="129"/>
    </row>
    <row r="605" spans="1:22" ht="15" customHeight="1" x14ac:dyDescent="0.25">
      <c r="A605" s="46"/>
      <c r="B605" s="75"/>
      <c r="C605" s="7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128"/>
      <c r="O605" s="128"/>
      <c r="P605" s="128"/>
      <c r="Q605" s="129"/>
      <c r="R605" s="129"/>
      <c r="S605" s="129"/>
      <c r="T605" s="129"/>
      <c r="U605" s="129"/>
      <c r="V605" s="129"/>
    </row>
    <row r="606" spans="1:22" ht="15" customHeight="1" x14ac:dyDescent="0.25">
      <c r="A606" s="46"/>
      <c r="B606" s="75"/>
      <c r="C606" s="7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128"/>
      <c r="O606" s="128"/>
      <c r="P606" s="128"/>
      <c r="Q606" s="129"/>
      <c r="R606" s="129"/>
      <c r="S606" s="129"/>
      <c r="T606" s="129"/>
      <c r="U606" s="129"/>
      <c r="V606" s="129"/>
    </row>
    <row r="607" spans="1:22" ht="15" customHeight="1" x14ac:dyDescent="0.25">
      <c r="A607" s="46"/>
      <c r="B607" s="75"/>
      <c r="C607" s="7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128"/>
      <c r="O607" s="128"/>
      <c r="P607" s="128"/>
      <c r="Q607" s="129"/>
      <c r="R607" s="129"/>
      <c r="S607" s="129"/>
      <c r="T607" s="129"/>
      <c r="U607" s="129"/>
      <c r="V607" s="129"/>
    </row>
    <row r="608" spans="1:22" ht="15" customHeight="1" x14ac:dyDescent="0.25">
      <c r="A608" s="46"/>
      <c r="B608" s="75"/>
      <c r="C608" s="74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128"/>
      <c r="O608" s="128"/>
      <c r="P608" s="128"/>
      <c r="Q608" s="129"/>
      <c r="R608" s="129"/>
      <c r="S608" s="129"/>
      <c r="T608" s="129"/>
      <c r="U608" s="129"/>
      <c r="V608" s="129"/>
    </row>
    <row r="609" spans="1:23" ht="15" customHeight="1" x14ac:dyDescent="0.25">
      <c r="A609" s="46"/>
      <c r="B609" s="75"/>
      <c r="C609" s="74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128"/>
      <c r="O609" s="128"/>
      <c r="P609" s="128"/>
      <c r="Q609" s="129"/>
      <c r="R609" s="129"/>
      <c r="S609" s="129"/>
      <c r="T609" s="129"/>
      <c r="U609" s="129"/>
      <c r="V609" s="129"/>
    </row>
    <row r="610" spans="1:23" ht="15" customHeight="1" x14ac:dyDescent="0.25">
      <c r="A610" s="46"/>
      <c r="B610" s="75"/>
      <c r="C610" s="74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128"/>
      <c r="O610" s="128"/>
      <c r="P610" s="128"/>
      <c r="Q610" s="129"/>
      <c r="R610" s="129"/>
      <c r="S610" s="129"/>
      <c r="T610" s="129"/>
      <c r="U610" s="129"/>
      <c r="V610" s="129"/>
    </row>
    <row r="611" spans="1:23" ht="15" customHeight="1" x14ac:dyDescent="0.25">
      <c r="A611" s="46"/>
      <c r="B611" s="75"/>
      <c r="C611" s="74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128"/>
      <c r="O611" s="128"/>
      <c r="P611" s="128"/>
      <c r="Q611" s="129"/>
      <c r="R611" s="129"/>
      <c r="S611" s="129"/>
      <c r="T611" s="129"/>
      <c r="U611" s="129"/>
      <c r="V611" s="129"/>
    </row>
    <row r="612" spans="1:23" ht="15" customHeight="1" x14ac:dyDescent="0.25">
      <c r="A612" s="46"/>
      <c r="B612" s="37"/>
      <c r="C612" s="39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28"/>
      <c r="O612" s="128"/>
      <c r="P612" s="128"/>
      <c r="Q612" s="129"/>
      <c r="R612" s="129"/>
      <c r="S612" s="129"/>
      <c r="T612" s="129"/>
      <c r="U612" s="129"/>
      <c r="V612" s="129"/>
    </row>
    <row r="613" spans="1:23" ht="15" customHeight="1" x14ac:dyDescent="0.25">
      <c r="A613" s="46"/>
      <c r="B613" s="37"/>
      <c r="C613" s="38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28"/>
      <c r="O613" s="128"/>
      <c r="P613" s="128"/>
      <c r="Q613" s="129"/>
      <c r="R613" s="129"/>
      <c r="S613" s="129"/>
      <c r="T613" s="129"/>
      <c r="U613" s="129"/>
      <c r="V613" s="129"/>
    </row>
    <row r="614" spans="1:23" ht="15" customHeight="1" x14ac:dyDescent="0.25">
      <c r="A614" s="46"/>
      <c r="B614" s="37"/>
      <c r="C614" s="39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28"/>
      <c r="O614" s="128"/>
      <c r="P614" s="128"/>
      <c r="Q614" s="129"/>
      <c r="R614" s="129"/>
      <c r="S614" s="129"/>
      <c r="T614" s="129"/>
      <c r="U614" s="129"/>
      <c r="V614" s="129"/>
    </row>
    <row r="615" spans="1:23" ht="15" customHeight="1" x14ac:dyDescent="0.25">
      <c r="A615" s="46"/>
      <c r="B615" s="37"/>
      <c r="C615" s="39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28"/>
      <c r="O615" s="128"/>
      <c r="P615" s="128"/>
      <c r="Q615" s="129"/>
      <c r="R615" s="129"/>
      <c r="S615" s="129"/>
      <c r="T615" s="129"/>
      <c r="U615" s="129"/>
      <c r="V615" s="129"/>
    </row>
    <row r="616" spans="1:23" ht="15" customHeight="1" x14ac:dyDescent="0.25">
      <c r="A616" s="46"/>
      <c r="B616" s="37"/>
      <c r="C616" s="39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128"/>
      <c r="O616" s="128"/>
      <c r="P616" s="128"/>
      <c r="Q616" s="129"/>
      <c r="R616" s="129"/>
      <c r="S616" s="129"/>
      <c r="T616" s="129"/>
      <c r="U616" s="129"/>
      <c r="V616" s="129"/>
    </row>
    <row r="617" spans="1:23" ht="15" customHeight="1" x14ac:dyDescent="0.25">
      <c r="A617" s="46"/>
      <c r="B617" s="37"/>
      <c r="C617" s="39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128"/>
      <c r="O617" s="128"/>
      <c r="P617" s="128"/>
      <c r="Q617" s="129"/>
      <c r="R617" s="129"/>
      <c r="S617" s="129"/>
      <c r="T617" s="129"/>
      <c r="U617" s="129"/>
      <c r="V617" s="129"/>
    </row>
    <row r="618" spans="1:23" ht="15" customHeight="1" x14ac:dyDescent="0.25">
      <c r="A618" s="46"/>
      <c r="B618" s="40"/>
      <c r="C618" s="39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128"/>
      <c r="O618" s="128"/>
      <c r="P618" s="128"/>
      <c r="Q618" s="129"/>
      <c r="R618" s="129"/>
      <c r="S618" s="129"/>
      <c r="T618" s="129"/>
      <c r="U618" s="129"/>
      <c r="V618" s="129"/>
    </row>
    <row r="619" spans="1:23" ht="15" customHeight="1" x14ac:dyDescent="0.25">
      <c r="A619" s="46"/>
      <c r="B619" s="37"/>
      <c r="C619" s="39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128"/>
      <c r="O619" s="128"/>
      <c r="P619" s="128"/>
      <c r="Q619" s="129"/>
      <c r="R619" s="129"/>
      <c r="S619" s="129"/>
      <c r="T619" s="129"/>
      <c r="U619" s="129"/>
      <c r="V619" s="129"/>
    </row>
    <row r="620" spans="1:23" ht="15" customHeight="1" x14ac:dyDescent="0.25">
      <c r="A620" s="46"/>
    </row>
    <row r="621" spans="1:23" ht="15" customHeight="1" x14ac:dyDescent="0.25">
      <c r="A621" s="46"/>
      <c r="B621" s="8"/>
      <c r="C621" s="8"/>
      <c r="D621" s="8"/>
      <c r="E621" s="9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6"/>
      <c r="Q621" s="6"/>
      <c r="R621" s="6"/>
      <c r="S621" s="6"/>
      <c r="T621" s="6"/>
      <c r="U621" s="6"/>
      <c r="V621" s="10"/>
    </row>
    <row r="622" spans="1:23" ht="15" customHeight="1" x14ac:dyDescent="0.25">
      <c r="B622" s="8"/>
      <c r="C622" s="8"/>
      <c r="D622" s="8"/>
      <c r="E622" s="9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6"/>
      <c r="Q622" s="6"/>
      <c r="R622" s="6"/>
      <c r="S622" s="6"/>
      <c r="T622" s="6"/>
      <c r="U622" s="6"/>
      <c r="V622" s="10"/>
    </row>
    <row r="623" spans="1:23" ht="15" customHeight="1" x14ac:dyDescent="0.25">
      <c r="A623" s="7"/>
      <c r="B623" s="8"/>
      <c r="C623" s="8"/>
      <c r="D623" s="8"/>
      <c r="E623" s="11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6"/>
      <c r="Q623" s="6"/>
      <c r="R623" s="6"/>
      <c r="S623" s="6"/>
      <c r="T623" s="6"/>
      <c r="U623" s="6"/>
      <c r="V623" s="10"/>
      <c r="W623" s="10"/>
    </row>
    <row r="624" spans="1:23" ht="15" customHeight="1" x14ac:dyDescent="0.25">
      <c r="A624" s="7"/>
      <c r="B624" s="8"/>
      <c r="C624" s="8"/>
      <c r="D624" s="8"/>
      <c r="E624" s="11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6"/>
      <c r="Q624" s="6"/>
      <c r="R624" s="6"/>
      <c r="S624" s="6"/>
      <c r="T624" s="6"/>
      <c r="U624" s="6"/>
      <c r="V624" s="10"/>
      <c r="W624" s="10"/>
    </row>
    <row r="625" spans="1:23" ht="15" customHeight="1" x14ac:dyDescent="0.25">
      <c r="A625" s="7"/>
      <c r="B625" s="8"/>
      <c r="C625" s="8"/>
      <c r="D625" s="8"/>
      <c r="E625" s="12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10"/>
      <c r="W625" s="10"/>
    </row>
    <row r="626" spans="1:23" ht="15" customHeight="1" x14ac:dyDescent="0.25">
      <c r="A626" s="7"/>
      <c r="B626" s="8"/>
      <c r="C626" s="8"/>
      <c r="D626" s="13"/>
      <c r="E626" s="12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10"/>
      <c r="W626" s="10"/>
    </row>
    <row r="627" spans="1:23" ht="15" customHeight="1" x14ac:dyDescent="0.25">
      <c r="A627" s="7"/>
      <c r="B627" s="8"/>
      <c r="C627" s="8"/>
      <c r="D627" s="13"/>
      <c r="E627" s="12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10"/>
      <c r="W627" s="10"/>
    </row>
    <row r="628" spans="1:23" ht="15" customHeight="1" x14ac:dyDescent="0.25">
      <c r="A628" s="7"/>
      <c r="B628" s="8"/>
      <c r="C628" s="8"/>
      <c r="D628" s="13"/>
      <c r="E628" s="12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10"/>
      <c r="W628" s="10"/>
    </row>
    <row r="629" spans="1:23" s="1" customFormat="1" ht="15" customHeight="1" x14ac:dyDescent="0.25">
      <c r="A629" s="7"/>
      <c r="B629" s="8"/>
      <c r="C629" s="8"/>
      <c r="D629" s="13"/>
      <c r="E629" s="12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10"/>
      <c r="W629" s="10"/>
    </row>
    <row r="630" spans="1:23" s="1" customFormat="1" ht="15" customHeight="1" x14ac:dyDescent="0.25">
      <c r="A630" s="7"/>
      <c r="B630" s="8"/>
      <c r="C630" s="8"/>
      <c r="D630" s="13"/>
      <c r="E630" s="12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10"/>
      <c r="W630" s="10"/>
    </row>
    <row r="631" spans="1:23" s="1" customFormat="1" ht="15" customHeight="1" x14ac:dyDescent="0.25">
      <c r="A631" s="7"/>
      <c r="B631" s="8"/>
      <c r="C631" s="8"/>
      <c r="D631" s="13"/>
      <c r="E631" s="12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10"/>
      <c r="W631" s="10"/>
    </row>
    <row r="632" spans="1:23" s="1" customFormat="1" ht="15" customHeight="1" x14ac:dyDescent="0.25">
      <c r="A632" s="7"/>
      <c r="B632" s="8"/>
      <c r="C632" s="8"/>
      <c r="D632" s="13"/>
      <c r="E632" s="12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10"/>
      <c r="W632" s="10"/>
    </row>
    <row r="633" spans="1:23" s="1" customFormat="1" ht="15" customHeight="1" x14ac:dyDescent="0.25">
      <c r="A633" s="7"/>
      <c r="B633" s="8"/>
      <c r="C633" s="8"/>
      <c r="D633" s="13"/>
      <c r="E633" s="12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10"/>
      <c r="W633" s="10"/>
    </row>
    <row r="634" spans="1:23" s="1" customFormat="1" ht="15" customHeight="1" x14ac:dyDescent="0.25">
      <c r="A634" s="7"/>
      <c r="B634" s="8"/>
      <c r="C634" s="8"/>
      <c r="D634" s="13"/>
      <c r="E634" s="12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10"/>
      <c r="W634" s="10"/>
    </row>
    <row r="635" spans="1:23" s="1" customFormat="1" ht="15" customHeight="1" x14ac:dyDescent="0.25">
      <c r="A635" s="7"/>
      <c r="B635" s="8"/>
      <c r="C635" s="8"/>
      <c r="D635" s="13"/>
      <c r="E635" s="12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10"/>
      <c r="W635" s="10"/>
    </row>
    <row r="636" spans="1:23" s="1" customFormat="1" ht="15" customHeight="1" x14ac:dyDescent="0.25">
      <c r="A636" s="7"/>
      <c r="B636" s="125"/>
      <c r="C636" s="125"/>
      <c r="D636" s="125"/>
      <c r="E636" s="125"/>
      <c r="F636" s="125"/>
      <c r="G636" s="125"/>
      <c r="H636" s="125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0"/>
    </row>
    <row r="637" spans="1:23" s="1" customFormat="1" ht="15" customHeight="1" thickBot="1" x14ac:dyDescent="0.3">
      <c r="A637" s="7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0"/>
    </row>
    <row r="638" spans="1:23" ht="15" customHeight="1" thickTop="1" x14ac:dyDescent="0.3">
      <c r="A638" s="125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16"/>
    </row>
    <row r="639" spans="1:23" ht="15" customHeight="1" thickBot="1" x14ac:dyDescent="0.3">
      <c r="A639" s="123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"/>
    </row>
    <row r="640" spans="1:23" ht="15" customHeight="1" thickTop="1" x14ac:dyDescent="0.25">
      <c r="A640" s="8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"/>
    </row>
    <row r="641" spans="1:23" ht="15" customHeight="1" x14ac:dyDescent="0.25">
      <c r="A641" s="124"/>
      <c r="B641" s="2"/>
      <c r="C641" s="3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1"/>
    </row>
    <row r="642" spans="1:23" ht="15" customHeight="1" x14ac:dyDescent="0.25">
      <c r="A642" s="12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"/>
      <c r="N642" s="3"/>
      <c r="O642" s="3"/>
      <c r="P642" s="3"/>
      <c r="R642" s="4"/>
      <c r="S642" s="3"/>
      <c r="T642" s="3"/>
      <c r="U642" s="3"/>
      <c r="V642" s="3"/>
      <c r="W642" s="1"/>
    </row>
    <row r="643" spans="1:23" ht="15" customHeight="1" x14ac:dyDescent="0.25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"/>
      <c r="N643" s="3"/>
      <c r="O643" s="3"/>
      <c r="P643" s="3"/>
      <c r="R643" s="3"/>
      <c r="S643" s="3"/>
      <c r="T643" s="3"/>
      <c r="U643" s="3"/>
      <c r="V643" s="3"/>
    </row>
    <row r="644" spans="1:23" ht="15" customHeight="1" thickBot="1" x14ac:dyDescent="0.3">
      <c r="A644" s="1"/>
      <c r="B644" s="5"/>
      <c r="C644" s="5"/>
      <c r="D644" s="3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3" ht="15" customHeight="1" thickTop="1" x14ac:dyDescent="0.25">
      <c r="A645" s="1"/>
      <c r="B645" s="143"/>
      <c r="C645" s="145"/>
      <c r="D645" s="130"/>
      <c r="E645" s="131"/>
      <c r="F645" s="131"/>
      <c r="G645" s="131"/>
      <c r="H645" s="131"/>
      <c r="I645" s="131"/>
      <c r="J645" s="131"/>
      <c r="K645" s="131"/>
      <c r="L645" s="131"/>
      <c r="M645" s="131"/>
      <c r="N645" s="130"/>
      <c r="O645" s="131"/>
      <c r="P645" s="131"/>
      <c r="Q645" s="131"/>
      <c r="R645" s="131"/>
      <c r="S645" s="131"/>
      <c r="T645" s="131"/>
      <c r="U645" s="131"/>
      <c r="V645" s="132"/>
    </row>
    <row r="646" spans="1:23" ht="15" customHeight="1" thickBot="1" x14ac:dyDescent="0.3">
      <c r="A646" s="5"/>
      <c r="B646" s="144"/>
      <c r="C646" s="146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133"/>
      <c r="O646" s="134"/>
      <c r="P646" s="135"/>
      <c r="Q646" s="133"/>
      <c r="R646" s="134"/>
      <c r="S646" s="135"/>
      <c r="T646" s="133"/>
      <c r="U646" s="134"/>
      <c r="V646" s="139"/>
    </row>
    <row r="647" spans="1:23" ht="15" customHeight="1" thickTop="1" thickBot="1" x14ac:dyDescent="0.3">
      <c r="A647" s="141"/>
      <c r="B647" s="122"/>
      <c r="C647" s="20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36"/>
      <c r="O647" s="137"/>
      <c r="P647" s="138"/>
      <c r="Q647" s="136"/>
      <c r="R647" s="137"/>
      <c r="S647" s="138"/>
      <c r="T647" s="136"/>
      <c r="U647" s="137"/>
      <c r="V647" s="140"/>
    </row>
    <row r="648" spans="1:23" ht="15" customHeight="1" thickTop="1" thickBot="1" x14ac:dyDescent="0.3">
      <c r="A648" s="142"/>
      <c r="B648" s="62"/>
      <c r="C648" s="63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129"/>
      <c r="O648" s="129"/>
      <c r="P648" s="129"/>
      <c r="Q648" s="129"/>
      <c r="R648" s="129"/>
      <c r="S648" s="129"/>
      <c r="T648" s="129"/>
      <c r="U648" s="129"/>
      <c r="V648" s="129"/>
    </row>
    <row r="649" spans="1:23" ht="15" customHeight="1" thickTop="1" thickBot="1" x14ac:dyDescent="0.3">
      <c r="A649" s="121"/>
      <c r="B649" s="37"/>
      <c r="C649" s="38"/>
      <c r="D649" s="24"/>
      <c r="E649" s="24"/>
      <c r="F649" s="24"/>
      <c r="G649" s="24"/>
      <c r="H649" s="22"/>
      <c r="I649" s="24"/>
      <c r="J649" s="24"/>
      <c r="K649" s="24"/>
      <c r="L649" s="24"/>
      <c r="M649" s="24"/>
      <c r="N649" s="128"/>
      <c r="O649" s="128"/>
      <c r="P649" s="128"/>
      <c r="Q649" s="129"/>
      <c r="R649" s="129"/>
      <c r="S649" s="129"/>
      <c r="T649" s="129"/>
      <c r="U649" s="129"/>
      <c r="V649" s="129"/>
    </row>
    <row r="650" spans="1:23" ht="15" customHeight="1" thickTop="1" x14ac:dyDescent="0.25">
      <c r="A650" s="46"/>
      <c r="B650" s="37"/>
      <c r="C650" s="39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128"/>
      <c r="O650" s="128"/>
      <c r="P650" s="128"/>
      <c r="Q650" s="129"/>
      <c r="R650" s="129"/>
      <c r="S650" s="129"/>
      <c r="T650" s="129"/>
      <c r="U650" s="129"/>
      <c r="V650" s="129"/>
    </row>
    <row r="651" spans="1:23" ht="15" customHeight="1" x14ac:dyDescent="0.25">
      <c r="A651" s="46"/>
      <c r="B651" s="37"/>
      <c r="C651" s="38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128"/>
      <c r="O651" s="128"/>
      <c r="P651" s="128"/>
      <c r="Q651" s="129"/>
      <c r="R651" s="129"/>
      <c r="S651" s="129"/>
      <c r="T651" s="129"/>
      <c r="U651" s="129"/>
      <c r="V651" s="129"/>
    </row>
    <row r="652" spans="1:23" ht="15" customHeight="1" x14ac:dyDescent="0.25">
      <c r="A652" s="46"/>
      <c r="B652" s="37"/>
      <c r="C652" s="39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128"/>
      <c r="O652" s="128"/>
      <c r="P652" s="128"/>
      <c r="Q652" s="129"/>
      <c r="R652" s="129"/>
      <c r="S652" s="129"/>
      <c r="T652" s="129"/>
      <c r="U652" s="129"/>
      <c r="V652" s="129"/>
    </row>
    <row r="653" spans="1:23" ht="15" customHeight="1" x14ac:dyDescent="0.25">
      <c r="A653" s="46"/>
      <c r="B653" s="37"/>
      <c r="C653" s="39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128"/>
      <c r="O653" s="128"/>
      <c r="P653" s="128"/>
      <c r="Q653" s="129"/>
      <c r="R653" s="129"/>
      <c r="S653" s="129"/>
      <c r="T653" s="129"/>
      <c r="U653" s="129"/>
      <c r="V653" s="129"/>
    </row>
    <row r="654" spans="1:23" ht="15" customHeight="1" x14ac:dyDescent="0.25">
      <c r="A654" s="46"/>
      <c r="B654" s="37"/>
      <c r="C654" s="39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128"/>
      <c r="O654" s="128"/>
      <c r="P654" s="128"/>
      <c r="Q654" s="129"/>
      <c r="R654" s="129"/>
      <c r="S654" s="129"/>
      <c r="T654" s="129"/>
      <c r="U654" s="129"/>
      <c r="V654" s="129"/>
    </row>
    <row r="655" spans="1:23" ht="15" customHeight="1" x14ac:dyDescent="0.25">
      <c r="A655" s="46"/>
      <c r="B655" s="37"/>
      <c r="C655" s="39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128"/>
      <c r="O655" s="128"/>
      <c r="P655" s="128"/>
      <c r="Q655" s="129"/>
      <c r="R655" s="129"/>
      <c r="S655" s="129"/>
      <c r="T655" s="129"/>
      <c r="U655" s="129"/>
      <c r="V655" s="129"/>
    </row>
    <row r="656" spans="1:23" ht="15" customHeight="1" x14ac:dyDescent="0.25">
      <c r="A656" s="46"/>
      <c r="B656" s="37"/>
      <c r="C656" s="39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128"/>
      <c r="O656" s="128"/>
      <c r="P656" s="128"/>
      <c r="Q656" s="129"/>
      <c r="R656" s="129"/>
      <c r="S656" s="129"/>
      <c r="T656" s="129"/>
      <c r="U656" s="129"/>
      <c r="V656" s="129"/>
    </row>
    <row r="657" spans="1:22" ht="15" customHeight="1" x14ac:dyDescent="0.25">
      <c r="A657" s="46"/>
      <c r="B657" s="37"/>
      <c r="C657" s="38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128"/>
      <c r="O657" s="128"/>
      <c r="P657" s="128"/>
      <c r="Q657" s="129"/>
      <c r="R657" s="129"/>
      <c r="S657" s="129"/>
      <c r="T657" s="129"/>
      <c r="U657" s="129"/>
      <c r="V657" s="129"/>
    </row>
    <row r="658" spans="1:22" ht="15" customHeight="1" x14ac:dyDescent="0.25">
      <c r="A658" s="46"/>
      <c r="B658" s="37"/>
      <c r="C658" s="38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128"/>
      <c r="O658" s="128"/>
      <c r="P658" s="128"/>
      <c r="Q658" s="129"/>
      <c r="R658" s="129"/>
      <c r="S658" s="129"/>
      <c r="T658" s="129"/>
      <c r="U658" s="129"/>
      <c r="V658" s="129"/>
    </row>
    <row r="659" spans="1:22" ht="15" customHeight="1" x14ac:dyDescent="0.25">
      <c r="A659" s="46"/>
      <c r="B659" s="37"/>
      <c r="C659" s="39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128"/>
      <c r="O659" s="128"/>
      <c r="P659" s="128"/>
      <c r="Q659" s="129"/>
      <c r="R659" s="129"/>
      <c r="S659" s="129"/>
      <c r="T659" s="129"/>
      <c r="U659" s="129"/>
      <c r="V659" s="129"/>
    </row>
    <row r="660" spans="1:22" ht="15" customHeight="1" x14ac:dyDescent="0.25">
      <c r="A660" s="46"/>
      <c r="B660" s="37"/>
      <c r="C660" s="39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128"/>
      <c r="O660" s="128"/>
      <c r="P660" s="128"/>
      <c r="Q660" s="129"/>
      <c r="R660" s="129"/>
      <c r="S660" s="129"/>
      <c r="T660" s="129"/>
      <c r="U660" s="129"/>
      <c r="V660" s="129"/>
    </row>
    <row r="661" spans="1:22" ht="15" customHeight="1" x14ac:dyDescent="0.25">
      <c r="A661" s="46"/>
      <c r="B661" s="37"/>
      <c r="C661" s="39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128"/>
      <c r="O661" s="128"/>
      <c r="P661" s="128"/>
      <c r="Q661" s="129"/>
      <c r="R661" s="129"/>
      <c r="S661" s="129"/>
      <c r="T661" s="129"/>
      <c r="U661" s="129"/>
      <c r="V661" s="129"/>
    </row>
    <row r="662" spans="1:22" ht="15" customHeight="1" x14ac:dyDescent="0.25">
      <c r="A662" s="46"/>
      <c r="B662" s="37"/>
      <c r="C662" s="39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128"/>
      <c r="O662" s="128"/>
      <c r="P662" s="128"/>
      <c r="Q662" s="129"/>
      <c r="R662" s="129"/>
      <c r="S662" s="129"/>
      <c r="T662" s="129"/>
      <c r="U662" s="129"/>
      <c r="V662" s="129"/>
    </row>
    <row r="663" spans="1:22" ht="15" customHeight="1" x14ac:dyDescent="0.25">
      <c r="A663" s="46"/>
      <c r="B663" s="37"/>
      <c r="C663" s="39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128"/>
      <c r="O663" s="128"/>
      <c r="P663" s="128"/>
      <c r="Q663" s="129"/>
      <c r="R663" s="129"/>
      <c r="S663" s="129"/>
      <c r="T663" s="129"/>
      <c r="U663" s="129"/>
      <c r="V663" s="129"/>
    </row>
    <row r="664" spans="1:22" ht="15" customHeight="1" x14ac:dyDescent="0.25">
      <c r="A664" s="46"/>
      <c r="B664" s="37"/>
      <c r="C664" s="39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128"/>
      <c r="O664" s="128"/>
      <c r="P664" s="128"/>
      <c r="Q664" s="129"/>
      <c r="R664" s="129"/>
      <c r="S664" s="129"/>
      <c r="T664" s="129"/>
      <c r="U664" s="129"/>
      <c r="V664" s="129"/>
    </row>
    <row r="665" spans="1:22" ht="15" customHeight="1" x14ac:dyDescent="0.25">
      <c r="A665" s="46"/>
      <c r="B665" s="37"/>
      <c r="C665" s="39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128"/>
      <c r="O665" s="128"/>
      <c r="P665" s="128"/>
      <c r="Q665" s="129"/>
      <c r="R665" s="129"/>
      <c r="S665" s="129"/>
      <c r="T665" s="129"/>
      <c r="U665" s="129"/>
      <c r="V665" s="129"/>
    </row>
    <row r="666" spans="1:22" ht="15" customHeight="1" x14ac:dyDescent="0.25">
      <c r="A666" s="46"/>
      <c r="B666" s="37"/>
      <c r="C666" s="38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128"/>
      <c r="O666" s="128"/>
      <c r="P666" s="128"/>
      <c r="Q666" s="129"/>
      <c r="R666" s="129"/>
      <c r="S666" s="129"/>
      <c r="T666" s="129"/>
      <c r="U666" s="129"/>
      <c r="V666" s="129"/>
    </row>
    <row r="667" spans="1:22" ht="15" customHeight="1" x14ac:dyDescent="0.25">
      <c r="A667" s="46"/>
      <c r="B667" s="37"/>
      <c r="C667" s="39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128"/>
      <c r="O667" s="128"/>
      <c r="P667" s="128"/>
      <c r="Q667" s="129"/>
      <c r="R667" s="129"/>
      <c r="S667" s="129"/>
      <c r="T667" s="129"/>
      <c r="U667" s="129"/>
      <c r="V667" s="129"/>
    </row>
    <row r="668" spans="1:22" ht="15" customHeight="1" x14ac:dyDescent="0.25">
      <c r="A668" s="46"/>
      <c r="B668" s="37"/>
      <c r="C668" s="39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128"/>
      <c r="O668" s="128"/>
      <c r="P668" s="128"/>
      <c r="Q668" s="129"/>
      <c r="R668" s="129"/>
      <c r="S668" s="129"/>
      <c r="T668" s="129"/>
      <c r="U668" s="129"/>
      <c r="V668" s="129"/>
    </row>
    <row r="669" spans="1:22" ht="15" customHeight="1" x14ac:dyDescent="0.25">
      <c r="A669" s="46"/>
      <c r="B669" s="37"/>
      <c r="C669" s="38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128"/>
      <c r="O669" s="128"/>
      <c r="P669" s="128"/>
      <c r="Q669" s="129"/>
      <c r="R669" s="129"/>
      <c r="S669" s="129"/>
      <c r="T669" s="129"/>
      <c r="U669" s="129"/>
      <c r="V669" s="129"/>
    </row>
    <row r="670" spans="1:22" ht="15" customHeight="1" x14ac:dyDescent="0.25">
      <c r="A670" s="46"/>
      <c r="B670" s="37"/>
      <c r="C670" s="38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28"/>
      <c r="O670" s="128"/>
      <c r="P670" s="128"/>
      <c r="Q670" s="129"/>
      <c r="R670" s="129"/>
      <c r="S670" s="129"/>
      <c r="T670" s="129"/>
      <c r="U670" s="129"/>
      <c r="V670" s="129"/>
    </row>
    <row r="671" spans="1:22" ht="15" customHeight="1" x14ac:dyDescent="0.25">
      <c r="A671" s="46"/>
      <c r="B671" s="37"/>
      <c r="C671" s="39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28"/>
      <c r="O671" s="128"/>
      <c r="P671" s="128"/>
      <c r="Q671" s="129"/>
      <c r="R671" s="129"/>
      <c r="S671" s="129"/>
      <c r="T671" s="129"/>
      <c r="U671" s="129"/>
      <c r="V671" s="129"/>
    </row>
    <row r="672" spans="1:22" ht="15" customHeight="1" x14ac:dyDescent="0.25">
      <c r="A672" s="46"/>
      <c r="B672" s="37"/>
      <c r="C672" s="39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28"/>
      <c r="O672" s="128"/>
      <c r="P672" s="128"/>
      <c r="Q672" s="129"/>
      <c r="R672" s="129"/>
      <c r="S672" s="129"/>
      <c r="T672" s="129"/>
      <c r="U672" s="129"/>
      <c r="V672" s="129"/>
    </row>
    <row r="673" spans="1:23" ht="15" customHeight="1" x14ac:dyDescent="0.25">
      <c r="A673" s="46"/>
      <c r="B673" s="37"/>
      <c r="C673" s="39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28"/>
      <c r="O673" s="128"/>
      <c r="P673" s="128"/>
      <c r="Q673" s="129"/>
      <c r="R673" s="129"/>
      <c r="S673" s="129"/>
      <c r="T673" s="129"/>
      <c r="U673" s="129"/>
      <c r="V673" s="129"/>
    </row>
    <row r="674" spans="1:23" ht="15" customHeight="1" x14ac:dyDescent="0.25">
      <c r="A674" s="46"/>
      <c r="B674" s="37"/>
      <c r="C674" s="38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128"/>
      <c r="O674" s="128"/>
      <c r="P674" s="128"/>
      <c r="Q674" s="129"/>
      <c r="R674" s="129"/>
      <c r="S674" s="129"/>
      <c r="T674" s="129"/>
      <c r="U674" s="129"/>
      <c r="V674" s="129"/>
    </row>
    <row r="675" spans="1:23" ht="15" customHeight="1" x14ac:dyDescent="0.25">
      <c r="A675" s="46"/>
      <c r="B675" s="37"/>
      <c r="C675" s="39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128"/>
      <c r="O675" s="128"/>
      <c r="P675" s="128"/>
      <c r="Q675" s="129"/>
      <c r="R675" s="129"/>
      <c r="S675" s="129"/>
      <c r="T675" s="129"/>
      <c r="U675" s="129"/>
      <c r="V675" s="129"/>
    </row>
    <row r="676" spans="1:23" ht="15" customHeight="1" x14ac:dyDescent="0.25">
      <c r="A676" s="46"/>
      <c r="B676" s="37"/>
      <c r="C676" s="39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128"/>
      <c r="O676" s="128"/>
      <c r="P676" s="128"/>
      <c r="Q676" s="129"/>
      <c r="R676" s="129"/>
      <c r="S676" s="129"/>
      <c r="T676" s="129"/>
      <c r="U676" s="129"/>
      <c r="V676" s="129"/>
    </row>
    <row r="677" spans="1:23" ht="15" customHeight="1" x14ac:dyDescent="0.25">
      <c r="A677" s="46"/>
      <c r="B677" s="37"/>
      <c r="C677" s="39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128"/>
      <c r="O677" s="128"/>
      <c r="P677" s="128"/>
      <c r="Q677" s="129"/>
      <c r="R677" s="129"/>
      <c r="S677" s="129"/>
      <c r="T677" s="129"/>
      <c r="U677" s="129"/>
      <c r="V677" s="129"/>
    </row>
    <row r="678" spans="1:23" ht="15" customHeight="1" x14ac:dyDescent="0.25">
      <c r="A678" s="46"/>
      <c r="B678" s="40"/>
      <c r="C678" s="39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128"/>
      <c r="O678" s="128"/>
      <c r="P678" s="128"/>
      <c r="Q678" s="129"/>
      <c r="R678" s="129"/>
      <c r="S678" s="129"/>
      <c r="T678" s="129"/>
      <c r="U678" s="129"/>
      <c r="V678" s="129"/>
    </row>
    <row r="679" spans="1:23" ht="15" customHeight="1" x14ac:dyDescent="0.25">
      <c r="A679" s="46"/>
      <c r="B679" s="37"/>
      <c r="C679" s="39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128"/>
      <c r="O679" s="128"/>
      <c r="P679" s="128"/>
      <c r="Q679" s="129"/>
      <c r="R679" s="129"/>
      <c r="S679" s="129"/>
      <c r="T679" s="129"/>
      <c r="U679" s="129"/>
      <c r="V679" s="129"/>
    </row>
    <row r="680" spans="1:23" ht="15" customHeight="1" x14ac:dyDescent="0.25">
      <c r="A680" s="46"/>
      <c r="B680" s="37"/>
      <c r="C680" s="39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128"/>
      <c r="O680" s="128"/>
      <c r="P680" s="128"/>
      <c r="Q680" s="129"/>
      <c r="R680" s="129"/>
      <c r="S680" s="129"/>
      <c r="T680" s="129"/>
      <c r="U680" s="129"/>
      <c r="V680" s="129"/>
    </row>
    <row r="681" spans="1:23" ht="15" customHeight="1" x14ac:dyDescent="0.25">
      <c r="A681" s="46"/>
      <c r="B681" s="37"/>
      <c r="C681" s="39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128"/>
      <c r="O681" s="128"/>
      <c r="P681" s="128"/>
      <c r="Q681" s="129"/>
      <c r="R681" s="129"/>
      <c r="S681" s="129"/>
      <c r="T681" s="129"/>
      <c r="U681" s="129"/>
      <c r="V681" s="129"/>
    </row>
    <row r="682" spans="1:23" ht="15" customHeight="1" x14ac:dyDescent="0.25">
      <c r="A682" s="46"/>
      <c r="B682" s="37"/>
      <c r="C682" s="39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128"/>
      <c r="O682" s="128"/>
      <c r="P682" s="128"/>
      <c r="Q682" s="129"/>
      <c r="R682" s="129"/>
      <c r="S682" s="129"/>
      <c r="T682" s="129"/>
      <c r="U682" s="129"/>
      <c r="V682" s="129"/>
    </row>
    <row r="683" spans="1:23" ht="15" customHeight="1" x14ac:dyDescent="0.25">
      <c r="A683" s="46"/>
      <c r="B683" s="37"/>
      <c r="C683" s="38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128"/>
      <c r="O683" s="128"/>
      <c r="P683" s="128"/>
      <c r="Q683" s="129"/>
      <c r="R683" s="129"/>
      <c r="S683" s="129"/>
      <c r="T683" s="129"/>
      <c r="U683" s="129"/>
      <c r="V683" s="129"/>
    </row>
    <row r="684" spans="1:23" ht="15" customHeight="1" x14ac:dyDescent="0.25">
      <c r="A684" s="46"/>
      <c r="B684" s="49"/>
      <c r="C684" s="54"/>
      <c r="D684" s="5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3" ht="15" customHeight="1" x14ac:dyDescent="0.25">
      <c r="A685" s="46"/>
      <c r="B685" s="8"/>
      <c r="C685" s="8"/>
      <c r="E685" s="9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6"/>
      <c r="Q685" s="6"/>
      <c r="R685" s="6"/>
      <c r="S685" s="6"/>
      <c r="T685" s="6"/>
      <c r="U685" s="6"/>
      <c r="V685" s="10"/>
    </row>
    <row r="686" spans="1:23" ht="15" customHeight="1" x14ac:dyDescent="0.25">
      <c r="A686" s="53"/>
      <c r="B686" s="8"/>
      <c r="C686" s="8"/>
      <c r="E686" s="9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6"/>
      <c r="Q686" s="6"/>
      <c r="R686" s="6"/>
      <c r="S686" s="6"/>
      <c r="T686" s="6"/>
      <c r="U686" s="6"/>
      <c r="V686" s="10"/>
    </row>
    <row r="687" spans="1:23" ht="15" customHeight="1" x14ac:dyDescent="0.25">
      <c r="A687" s="8"/>
      <c r="B687" s="8"/>
      <c r="C687" s="8"/>
      <c r="E687" s="11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6"/>
      <c r="Q687" s="6"/>
      <c r="R687" s="6"/>
      <c r="S687" s="6"/>
      <c r="T687" s="6"/>
      <c r="U687" s="6"/>
      <c r="V687" s="10"/>
      <c r="W687" s="10"/>
    </row>
    <row r="688" spans="1:23" ht="15" customHeight="1" x14ac:dyDescent="0.25">
      <c r="A688" s="8"/>
      <c r="B688" s="8"/>
      <c r="C688" s="8"/>
      <c r="E688" s="11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6"/>
      <c r="Q688" s="6"/>
      <c r="R688" s="6"/>
      <c r="S688" s="6"/>
      <c r="T688" s="6"/>
      <c r="U688" s="6"/>
      <c r="V688" s="10"/>
      <c r="W688" s="10"/>
    </row>
    <row r="689" spans="1:23" ht="15" customHeight="1" x14ac:dyDescent="0.25">
      <c r="A689" s="8"/>
      <c r="B689" s="8"/>
      <c r="C689" s="8"/>
      <c r="E689" s="12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10"/>
      <c r="W689" s="10"/>
    </row>
    <row r="690" spans="1:23" ht="15" customHeight="1" x14ac:dyDescent="0.25">
      <c r="A690" s="8"/>
      <c r="B690" s="8"/>
      <c r="C690" s="8"/>
      <c r="E690" s="12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10"/>
      <c r="W690" s="10"/>
    </row>
    <row r="691" spans="1:23" ht="15" customHeight="1" x14ac:dyDescent="0.25">
      <c r="A691" s="8"/>
      <c r="B691" s="8"/>
      <c r="C691" s="8"/>
      <c r="D691" s="13"/>
      <c r="E691" s="12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10"/>
      <c r="W691" s="10"/>
    </row>
    <row r="692" spans="1:23" ht="15" customHeight="1" x14ac:dyDescent="0.25">
      <c r="A692" s="13"/>
      <c r="B692" s="8"/>
      <c r="C692" s="8"/>
      <c r="D692" s="13"/>
      <c r="E692" s="12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10"/>
      <c r="W692" s="10"/>
    </row>
    <row r="693" spans="1:23" s="1" customFormat="1" ht="15" customHeight="1" x14ac:dyDescent="0.25">
      <c r="A693" s="7"/>
      <c r="B693" s="8"/>
      <c r="C693" s="8"/>
      <c r="D693" s="13"/>
      <c r="E693" s="12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10"/>
      <c r="W693" s="10"/>
    </row>
    <row r="694" spans="1:23" s="1" customFormat="1" ht="15" customHeight="1" x14ac:dyDescent="0.25">
      <c r="A694" s="7"/>
      <c r="B694" s="125"/>
      <c r="C694" s="125"/>
      <c r="D694" s="125"/>
      <c r="E694" s="125"/>
      <c r="F694" s="125"/>
      <c r="G694" s="125"/>
      <c r="H694" s="125"/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  <c r="V694" s="125"/>
      <c r="W694" s="10"/>
    </row>
    <row r="695" spans="1:23" s="1" customFormat="1" ht="15" customHeight="1" thickBot="1" x14ac:dyDescent="0.3">
      <c r="A695" s="7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0"/>
    </row>
    <row r="696" spans="1:23" ht="15" customHeight="1" thickTop="1" x14ac:dyDescent="0.3">
      <c r="A696" s="125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16"/>
    </row>
    <row r="697" spans="1:23" ht="15" customHeight="1" thickBot="1" x14ac:dyDescent="0.3">
      <c r="A697" s="123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"/>
    </row>
    <row r="698" spans="1:23" ht="15" customHeight="1" thickTop="1" x14ac:dyDescent="0.25">
      <c r="A698" s="8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"/>
    </row>
    <row r="699" spans="1:23" ht="15" customHeight="1" x14ac:dyDescent="0.25">
      <c r="A699" s="124"/>
      <c r="B699" s="2"/>
      <c r="C699" s="3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1"/>
    </row>
    <row r="700" spans="1:23" ht="15" customHeight="1" x14ac:dyDescent="0.25">
      <c r="A700" s="12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"/>
      <c r="N700" s="3"/>
      <c r="O700" s="3"/>
      <c r="P700" s="3"/>
      <c r="R700" s="4"/>
      <c r="S700" s="3"/>
      <c r="T700" s="3"/>
      <c r="U700" s="3"/>
      <c r="V700" s="3"/>
      <c r="W700" s="1"/>
    </row>
    <row r="701" spans="1:23" ht="15" customHeight="1" x14ac:dyDescent="0.25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"/>
      <c r="N701" s="3"/>
      <c r="O701" s="3"/>
      <c r="P701" s="3"/>
      <c r="R701" s="3"/>
      <c r="S701" s="3"/>
      <c r="T701" s="3"/>
      <c r="U701" s="3"/>
      <c r="V701" s="3"/>
      <c r="W701" s="1"/>
    </row>
    <row r="702" spans="1:23" ht="15" customHeight="1" thickBot="1" x14ac:dyDescent="0.3">
      <c r="A702" s="1"/>
      <c r="B702" s="5"/>
      <c r="C702" s="5"/>
      <c r="D702" s="3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1"/>
    </row>
    <row r="703" spans="1:23" ht="15" customHeight="1" thickTop="1" x14ac:dyDescent="0.25">
      <c r="A703" s="1"/>
      <c r="B703" s="143"/>
      <c r="C703" s="145"/>
      <c r="D703" s="130"/>
      <c r="E703" s="131"/>
      <c r="F703" s="131"/>
      <c r="G703" s="131"/>
      <c r="H703" s="131"/>
      <c r="I703" s="131"/>
      <c r="J703" s="131"/>
      <c r="K703" s="131"/>
      <c r="L703" s="131"/>
      <c r="M703" s="131"/>
      <c r="N703" s="130"/>
      <c r="O703" s="131"/>
      <c r="P703" s="131"/>
      <c r="Q703" s="131"/>
      <c r="R703" s="131"/>
      <c r="S703" s="131"/>
      <c r="T703" s="131"/>
      <c r="U703" s="131"/>
      <c r="V703" s="132"/>
    </row>
    <row r="704" spans="1:23" ht="15" customHeight="1" thickBot="1" x14ac:dyDescent="0.3">
      <c r="A704" s="5"/>
      <c r="B704" s="144"/>
      <c r="C704" s="146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133"/>
      <c r="O704" s="134"/>
      <c r="P704" s="135"/>
      <c r="Q704" s="133"/>
      <c r="R704" s="134"/>
      <c r="S704" s="135"/>
      <c r="T704" s="133"/>
      <c r="U704" s="134"/>
      <c r="V704" s="139"/>
    </row>
    <row r="705" spans="1:22" ht="15" customHeight="1" thickTop="1" thickBot="1" x14ac:dyDescent="0.3">
      <c r="A705" s="141"/>
      <c r="B705" s="122"/>
      <c r="C705" s="20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36"/>
      <c r="O705" s="137"/>
      <c r="P705" s="138"/>
      <c r="Q705" s="136"/>
      <c r="R705" s="137"/>
      <c r="S705" s="138"/>
      <c r="T705" s="136"/>
      <c r="U705" s="137"/>
      <c r="V705" s="140"/>
    </row>
    <row r="706" spans="1:22" ht="15" customHeight="1" thickTop="1" thickBot="1" x14ac:dyDescent="0.3">
      <c r="A706" s="142"/>
      <c r="B706" s="35"/>
      <c r="C706" s="33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129"/>
      <c r="O706" s="129"/>
      <c r="P706" s="129"/>
      <c r="Q706" s="129"/>
      <c r="R706" s="129"/>
      <c r="S706" s="129"/>
      <c r="T706" s="129"/>
      <c r="U706" s="129"/>
      <c r="V706" s="129"/>
    </row>
    <row r="707" spans="1:22" ht="15" customHeight="1" thickTop="1" thickBot="1" x14ac:dyDescent="0.3">
      <c r="A707" s="121"/>
      <c r="B707" s="35"/>
      <c r="C707" s="33"/>
      <c r="D707" s="24"/>
      <c r="E707" s="24"/>
      <c r="F707" s="24"/>
      <c r="G707" s="24"/>
      <c r="H707" s="22"/>
      <c r="I707" s="24"/>
      <c r="J707" s="24"/>
      <c r="K707" s="24"/>
      <c r="L707" s="24"/>
      <c r="M707" s="24"/>
      <c r="N707" s="128"/>
      <c r="O707" s="128"/>
      <c r="P707" s="128"/>
      <c r="Q707" s="129"/>
      <c r="R707" s="129"/>
      <c r="S707" s="129"/>
      <c r="T707" s="129"/>
      <c r="U707" s="129"/>
      <c r="V707" s="129"/>
    </row>
    <row r="708" spans="1:22" ht="15" customHeight="1" thickTop="1" x14ac:dyDescent="0.25">
      <c r="A708" s="36"/>
      <c r="B708" s="35"/>
      <c r="C708" s="33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128"/>
      <c r="O708" s="128"/>
      <c r="P708" s="128"/>
      <c r="Q708" s="129"/>
      <c r="R708" s="129"/>
      <c r="S708" s="129"/>
      <c r="T708" s="129"/>
      <c r="U708" s="129"/>
      <c r="V708" s="129"/>
    </row>
    <row r="709" spans="1:22" ht="15" customHeight="1" x14ac:dyDescent="0.25">
      <c r="A709" s="36"/>
      <c r="B709" s="35"/>
      <c r="C709" s="33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128"/>
      <c r="O709" s="128"/>
      <c r="P709" s="128"/>
      <c r="Q709" s="129"/>
      <c r="R709" s="129"/>
      <c r="S709" s="129"/>
      <c r="T709" s="129"/>
      <c r="U709" s="129"/>
      <c r="V709" s="129"/>
    </row>
    <row r="710" spans="1:22" ht="15" customHeight="1" x14ac:dyDescent="0.25">
      <c r="A710" s="36"/>
      <c r="B710" s="35"/>
      <c r="C710" s="33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128"/>
      <c r="O710" s="128"/>
      <c r="P710" s="128"/>
      <c r="Q710" s="129"/>
      <c r="R710" s="129"/>
      <c r="S710" s="129"/>
      <c r="T710" s="129"/>
      <c r="U710" s="129"/>
      <c r="V710" s="129"/>
    </row>
    <row r="711" spans="1:22" ht="15" customHeight="1" x14ac:dyDescent="0.25">
      <c r="A711" s="36"/>
      <c r="B711" s="35"/>
      <c r="C711" s="33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128"/>
      <c r="O711" s="128"/>
      <c r="P711" s="128"/>
      <c r="Q711" s="129"/>
      <c r="R711" s="129"/>
      <c r="S711" s="129"/>
      <c r="T711" s="129"/>
      <c r="U711" s="129"/>
      <c r="V711" s="129"/>
    </row>
    <row r="712" spans="1:22" ht="15" customHeight="1" x14ac:dyDescent="0.25">
      <c r="A712" s="36"/>
      <c r="B712" s="35"/>
      <c r="C712" s="33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128"/>
      <c r="O712" s="128"/>
      <c r="P712" s="128"/>
      <c r="Q712" s="129"/>
      <c r="R712" s="129"/>
      <c r="S712" s="129"/>
      <c r="T712" s="129"/>
      <c r="U712" s="129"/>
      <c r="V712" s="129"/>
    </row>
    <row r="713" spans="1:22" ht="15" customHeight="1" x14ac:dyDescent="0.25">
      <c r="A713" s="36"/>
      <c r="B713" s="35"/>
      <c r="C713" s="33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128"/>
      <c r="O713" s="128"/>
      <c r="P713" s="128"/>
      <c r="Q713" s="129"/>
      <c r="R713" s="129"/>
      <c r="S713" s="129"/>
      <c r="T713" s="129"/>
      <c r="U713" s="129"/>
      <c r="V713" s="129"/>
    </row>
    <row r="714" spans="1:22" ht="15" customHeight="1" x14ac:dyDescent="0.25">
      <c r="A714" s="36"/>
      <c r="B714" s="35"/>
      <c r="C714" s="33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128"/>
      <c r="O714" s="128"/>
      <c r="P714" s="128"/>
      <c r="Q714" s="129"/>
      <c r="R714" s="129"/>
      <c r="S714" s="129"/>
      <c r="T714" s="129"/>
      <c r="U714" s="129"/>
      <c r="V714" s="129"/>
    </row>
    <row r="715" spans="1:22" ht="15" customHeight="1" x14ac:dyDescent="0.25">
      <c r="A715" s="36"/>
      <c r="B715" s="35"/>
      <c r="C715" s="33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128"/>
      <c r="O715" s="128"/>
      <c r="P715" s="128"/>
      <c r="Q715" s="129"/>
      <c r="R715" s="129"/>
      <c r="S715" s="129"/>
      <c r="T715" s="129"/>
      <c r="U715" s="129"/>
      <c r="V715" s="129"/>
    </row>
    <row r="716" spans="1:22" ht="15" customHeight="1" x14ac:dyDescent="0.25">
      <c r="A716" s="36"/>
      <c r="B716" s="35"/>
      <c r="C716" s="33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128"/>
      <c r="O716" s="128"/>
      <c r="P716" s="128"/>
      <c r="Q716" s="129"/>
      <c r="R716" s="129"/>
      <c r="S716" s="129"/>
      <c r="T716" s="129"/>
      <c r="U716" s="129"/>
      <c r="V716" s="129"/>
    </row>
    <row r="717" spans="1:22" ht="15" customHeight="1" x14ac:dyDescent="0.25">
      <c r="A717" s="36"/>
      <c r="B717" s="35"/>
      <c r="C717" s="33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128"/>
      <c r="O717" s="128"/>
      <c r="P717" s="128"/>
      <c r="Q717" s="129"/>
      <c r="R717" s="129"/>
      <c r="S717" s="129"/>
      <c r="T717" s="129"/>
      <c r="U717" s="129"/>
      <c r="V717" s="129"/>
    </row>
    <row r="718" spans="1:22" ht="15" customHeight="1" x14ac:dyDescent="0.25">
      <c r="A718" s="36"/>
      <c r="B718" s="35"/>
      <c r="C718" s="33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128"/>
      <c r="O718" s="128"/>
      <c r="P718" s="128"/>
      <c r="Q718" s="129"/>
      <c r="R718" s="129"/>
      <c r="S718" s="129"/>
      <c r="T718" s="129"/>
      <c r="U718" s="129"/>
      <c r="V718" s="129"/>
    </row>
    <row r="719" spans="1:22" ht="15" customHeight="1" x14ac:dyDescent="0.25">
      <c r="A719" s="36"/>
      <c r="B719" s="35"/>
      <c r="C719" s="33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128"/>
      <c r="O719" s="128"/>
      <c r="P719" s="128"/>
      <c r="Q719" s="129"/>
      <c r="R719" s="129"/>
      <c r="S719" s="129"/>
      <c r="T719" s="129"/>
      <c r="U719" s="129"/>
      <c r="V719" s="129"/>
    </row>
    <row r="720" spans="1:22" ht="15" customHeight="1" x14ac:dyDescent="0.25">
      <c r="A720" s="36"/>
      <c r="B720" s="35"/>
      <c r="C720" s="33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128"/>
      <c r="O720" s="128"/>
      <c r="P720" s="128"/>
      <c r="Q720" s="129"/>
      <c r="R720" s="129"/>
      <c r="S720" s="129"/>
      <c r="T720" s="129"/>
      <c r="U720" s="129"/>
      <c r="V720" s="129"/>
    </row>
    <row r="721" spans="1:23" ht="15" customHeight="1" x14ac:dyDescent="0.25">
      <c r="A721" s="36"/>
      <c r="B721" s="35"/>
      <c r="C721" s="33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128"/>
      <c r="O721" s="128"/>
      <c r="P721" s="128"/>
      <c r="Q721" s="129"/>
      <c r="R721" s="129"/>
      <c r="S721" s="129"/>
      <c r="T721" s="129"/>
      <c r="U721" s="129"/>
      <c r="V721" s="129"/>
    </row>
    <row r="722" spans="1:23" ht="15" customHeight="1" x14ac:dyDescent="0.25">
      <c r="A722" s="36"/>
      <c r="B722" s="35"/>
      <c r="C722" s="33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128"/>
      <c r="O722" s="128"/>
      <c r="P722" s="128"/>
      <c r="Q722" s="129"/>
      <c r="R722" s="129"/>
      <c r="S722" s="129"/>
      <c r="T722" s="129"/>
      <c r="U722" s="129"/>
      <c r="V722" s="129"/>
    </row>
    <row r="723" spans="1:23" ht="15" customHeight="1" x14ac:dyDescent="0.25">
      <c r="A723" s="36"/>
      <c r="B723" s="35"/>
      <c r="C723" s="33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128"/>
      <c r="O723" s="128"/>
      <c r="P723" s="128"/>
      <c r="Q723" s="129"/>
      <c r="R723" s="129"/>
      <c r="S723" s="129"/>
      <c r="T723" s="129"/>
      <c r="U723" s="129"/>
      <c r="V723" s="129"/>
    </row>
    <row r="724" spans="1:23" ht="15" customHeight="1" x14ac:dyDescent="0.25">
      <c r="A724" s="36"/>
      <c r="B724" s="35"/>
      <c r="C724" s="33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128"/>
      <c r="O724" s="128"/>
      <c r="P724" s="128"/>
      <c r="Q724" s="129"/>
      <c r="R724" s="129"/>
      <c r="S724" s="129"/>
      <c r="T724" s="129"/>
      <c r="U724" s="129"/>
      <c r="V724" s="129"/>
    </row>
    <row r="725" spans="1:23" ht="15" customHeight="1" x14ac:dyDescent="0.25">
      <c r="A725" s="36"/>
      <c r="B725" s="35"/>
      <c r="C725" s="33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128"/>
      <c r="O725" s="128"/>
      <c r="P725" s="128"/>
      <c r="Q725" s="129"/>
      <c r="R725" s="129"/>
      <c r="S725" s="129"/>
      <c r="T725" s="129"/>
      <c r="U725" s="129"/>
      <c r="V725" s="129"/>
    </row>
    <row r="726" spans="1:23" ht="15" customHeight="1" x14ac:dyDescent="0.25">
      <c r="A726" s="36"/>
      <c r="B726" s="35"/>
      <c r="C726" s="33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128"/>
      <c r="O726" s="128"/>
      <c r="P726" s="128"/>
      <c r="Q726" s="129"/>
      <c r="R726" s="129"/>
      <c r="S726" s="129"/>
      <c r="T726" s="129"/>
      <c r="U726" s="129"/>
      <c r="V726" s="129"/>
    </row>
    <row r="727" spans="1:23" ht="15" customHeight="1" x14ac:dyDescent="0.25">
      <c r="A727" s="36"/>
      <c r="B727" s="35"/>
      <c r="C727" s="33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128"/>
      <c r="O727" s="128"/>
      <c r="P727" s="128"/>
      <c r="Q727" s="129"/>
      <c r="R727" s="129"/>
      <c r="S727" s="129"/>
      <c r="T727" s="129"/>
      <c r="U727" s="129"/>
      <c r="V727" s="129"/>
    </row>
    <row r="728" spans="1:23" ht="15" customHeight="1" x14ac:dyDescent="0.25">
      <c r="A728" s="36"/>
      <c r="B728" s="35"/>
      <c r="C728" s="33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28"/>
      <c r="O728" s="128"/>
      <c r="P728" s="128"/>
      <c r="Q728" s="129"/>
      <c r="R728" s="129"/>
      <c r="S728" s="129"/>
      <c r="T728" s="129"/>
      <c r="U728" s="129"/>
      <c r="V728" s="129"/>
    </row>
    <row r="729" spans="1:23" ht="15" customHeight="1" x14ac:dyDescent="0.25">
      <c r="A729" s="36"/>
      <c r="B729" s="35"/>
      <c r="C729" s="33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28"/>
      <c r="O729" s="128"/>
      <c r="P729" s="128"/>
      <c r="Q729" s="129"/>
      <c r="R729" s="129"/>
      <c r="S729" s="129"/>
      <c r="T729" s="129"/>
      <c r="U729" s="129"/>
      <c r="V729" s="129"/>
    </row>
    <row r="730" spans="1:23" ht="15" customHeight="1" x14ac:dyDescent="0.25">
      <c r="A730" s="36"/>
      <c r="B730" s="35"/>
      <c r="C730" s="33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28"/>
      <c r="O730" s="128"/>
      <c r="P730" s="128"/>
      <c r="Q730" s="129"/>
      <c r="R730" s="129"/>
      <c r="S730" s="129"/>
      <c r="T730" s="129"/>
      <c r="U730" s="129"/>
      <c r="V730" s="129"/>
    </row>
    <row r="731" spans="1:23" ht="15" customHeight="1" x14ac:dyDescent="0.25">
      <c r="A731" s="36"/>
      <c r="B731" s="35"/>
      <c r="C731" s="33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28"/>
      <c r="O731" s="128"/>
      <c r="P731" s="128"/>
      <c r="Q731" s="129"/>
      <c r="R731" s="129"/>
      <c r="S731" s="129"/>
      <c r="T731" s="129"/>
      <c r="U731" s="129"/>
      <c r="V731" s="129"/>
    </row>
    <row r="732" spans="1:23" ht="15" customHeight="1" x14ac:dyDescent="0.25">
      <c r="A732" s="36"/>
      <c r="B732" s="35"/>
      <c r="C732" s="33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128"/>
      <c r="O732" s="128"/>
      <c r="P732" s="128"/>
      <c r="Q732" s="129"/>
      <c r="R732" s="129"/>
      <c r="S732" s="129"/>
      <c r="T732" s="129"/>
      <c r="U732" s="129"/>
      <c r="V732" s="129"/>
    </row>
    <row r="733" spans="1:23" ht="15" customHeight="1" x14ac:dyDescent="0.25">
      <c r="A733" s="36"/>
      <c r="B733" s="35"/>
      <c r="C733" s="33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128"/>
      <c r="O733" s="128"/>
      <c r="P733" s="128"/>
      <c r="Q733" s="129"/>
      <c r="R733" s="129"/>
      <c r="S733" s="129"/>
      <c r="T733" s="129"/>
      <c r="U733" s="129"/>
      <c r="V733" s="129"/>
    </row>
    <row r="734" spans="1:23" ht="15" customHeight="1" x14ac:dyDescent="0.25">
      <c r="A734" s="36"/>
      <c r="B734" s="35"/>
      <c r="C734" s="33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128"/>
      <c r="O734" s="128"/>
      <c r="P734" s="128"/>
      <c r="Q734" s="129"/>
      <c r="R734" s="129"/>
      <c r="S734" s="129"/>
      <c r="T734" s="129"/>
      <c r="U734" s="129"/>
      <c r="V734" s="129"/>
    </row>
    <row r="735" spans="1:23" ht="15" customHeight="1" x14ac:dyDescent="0.25">
      <c r="A735" s="36"/>
      <c r="B735" s="35"/>
      <c r="C735" s="33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128"/>
      <c r="O735" s="128"/>
      <c r="P735" s="128"/>
      <c r="Q735" s="129"/>
      <c r="R735" s="129"/>
      <c r="S735" s="129"/>
      <c r="T735" s="129"/>
      <c r="U735" s="129"/>
      <c r="V735" s="129"/>
      <c r="W735" s="1"/>
    </row>
    <row r="736" spans="1:23" ht="15" customHeight="1" x14ac:dyDescent="0.25">
      <c r="A736" s="36"/>
      <c r="B736" s="56"/>
      <c r="C736" s="56"/>
      <c r="D736" s="49"/>
      <c r="E736" s="32"/>
      <c r="F736" s="3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1"/>
    </row>
    <row r="737" spans="1:23" ht="15" customHeight="1" x14ac:dyDescent="0.25">
      <c r="A737" s="36"/>
      <c r="B737" s="8"/>
      <c r="C737" s="8"/>
      <c r="E737" s="9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6"/>
      <c r="Q737" s="6"/>
      <c r="R737" s="6"/>
      <c r="S737" s="6"/>
      <c r="T737" s="6"/>
      <c r="U737" s="6"/>
      <c r="V737" s="10"/>
      <c r="W737" s="1"/>
    </row>
    <row r="738" spans="1:23" ht="15" customHeight="1" x14ac:dyDescent="0.25">
      <c r="A738" s="57"/>
      <c r="B738" s="8"/>
      <c r="C738" s="8"/>
      <c r="E738" s="9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6"/>
      <c r="Q738" s="6"/>
      <c r="R738" s="6"/>
      <c r="S738" s="6"/>
      <c r="T738" s="6"/>
      <c r="U738" s="6"/>
      <c r="V738" s="10"/>
      <c r="W738" s="1"/>
    </row>
    <row r="739" spans="1:23" ht="15" customHeight="1" x14ac:dyDescent="0.25">
      <c r="A739" s="8"/>
      <c r="B739" s="8"/>
      <c r="C739" s="8"/>
      <c r="E739" s="11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6"/>
      <c r="Q739" s="6"/>
      <c r="R739" s="6"/>
      <c r="S739" s="6"/>
      <c r="T739" s="6"/>
      <c r="U739" s="6"/>
      <c r="V739" s="10"/>
      <c r="W739" s="10"/>
    </row>
    <row r="740" spans="1:23" ht="15" customHeight="1" x14ac:dyDescent="0.25">
      <c r="A740" s="8"/>
      <c r="B740" s="8"/>
      <c r="C740" s="8"/>
      <c r="E740" s="11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6"/>
      <c r="Q740" s="6"/>
      <c r="R740" s="6"/>
      <c r="S740" s="6"/>
      <c r="T740" s="6"/>
      <c r="U740" s="6"/>
      <c r="V740" s="10"/>
      <c r="W740" s="10"/>
    </row>
    <row r="741" spans="1:23" ht="15" customHeight="1" x14ac:dyDescent="0.25">
      <c r="A741" s="8"/>
      <c r="B741" s="8"/>
      <c r="C741" s="8"/>
      <c r="E741" s="12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10"/>
      <c r="W741" s="10"/>
    </row>
    <row r="742" spans="1:23" ht="15" customHeight="1" x14ac:dyDescent="0.25">
      <c r="A742" s="8"/>
      <c r="B742" s="8"/>
      <c r="C742" s="8"/>
      <c r="E742" s="12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10"/>
      <c r="W742" s="10"/>
    </row>
    <row r="743" spans="1:23" ht="15" customHeight="1" x14ac:dyDescent="0.25">
      <c r="A743" s="8"/>
      <c r="B743" s="8"/>
      <c r="C743" s="8"/>
      <c r="D743" s="1"/>
      <c r="E743" s="12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10"/>
      <c r="W743" s="10"/>
    </row>
    <row r="744" spans="1:23" ht="15" customHeight="1" x14ac:dyDescent="0.25">
      <c r="A744" s="13"/>
      <c r="B744" s="8"/>
      <c r="C744" s="8"/>
      <c r="D744" s="1"/>
      <c r="E744" s="12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10"/>
      <c r="W744" s="10"/>
    </row>
    <row r="745" spans="1:23" s="1" customFormat="1" ht="15" customHeight="1" x14ac:dyDescent="0.25">
      <c r="A745" s="13"/>
      <c r="B745" s="8"/>
      <c r="C745" s="8"/>
      <c r="E745" s="12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10"/>
      <c r="W745" s="10"/>
    </row>
    <row r="746" spans="1:23" s="1" customFormat="1" ht="15" customHeight="1" x14ac:dyDescent="0.25">
      <c r="A746" s="13"/>
      <c r="B746" s="8"/>
      <c r="C746" s="8"/>
      <c r="E746" s="12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10"/>
      <c r="W746" s="10"/>
    </row>
    <row r="747" spans="1:23" s="1" customFormat="1" ht="15" customHeight="1" x14ac:dyDescent="0.25">
      <c r="A747" s="13"/>
      <c r="B747" s="8"/>
      <c r="C747" s="8"/>
      <c r="E747" s="12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10"/>
      <c r="W747" s="10"/>
    </row>
    <row r="748" spans="1:23" s="1" customFormat="1" ht="15" customHeight="1" x14ac:dyDescent="0.25">
      <c r="A748" s="13"/>
      <c r="B748" s="8"/>
      <c r="C748" s="8"/>
      <c r="E748" s="12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10"/>
      <c r="W748" s="10"/>
    </row>
    <row r="749" spans="1:23" s="1" customFormat="1" ht="15" customHeight="1" x14ac:dyDescent="0.25">
      <c r="A749" s="13"/>
      <c r="B749" s="8"/>
      <c r="C749" s="8"/>
      <c r="E749" s="12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10"/>
      <c r="W749" s="10"/>
    </row>
    <row r="750" spans="1:23" s="1" customFormat="1" ht="15" customHeight="1" x14ac:dyDescent="0.25">
      <c r="A750" s="13"/>
      <c r="B750" s="8"/>
      <c r="C750" s="8"/>
      <c r="E750" s="12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10"/>
      <c r="W750" s="10"/>
    </row>
    <row r="751" spans="1:23" s="1" customFormat="1" ht="15" customHeight="1" x14ac:dyDescent="0.25">
      <c r="A751" s="13"/>
      <c r="B751" s="8"/>
      <c r="C751" s="8"/>
      <c r="E751" s="12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10"/>
      <c r="W751" s="10"/>
    </row>
    <row r="752" spans="1:23" s="1" customFormat="1" ht="15" customHeight="1" x14ac:dyDescent="0.25">
      <c r="A752" s="13"/>
      <c r="B752" s="125"/>
      <c r="C752" s="125"/>
      <c r="D752" s="125"/>
      <c r="E752" s="125"/>
      <c r="F752" s="125"/>
      <c r="G752" s="125"/>
      <c r="H752" s="125"/>
      <c r="I752" s="125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  <c r="T752" s="125"/>
      <c r="U752" s="125"/>
      <c r="V752" s="125"/>
      <c r="W752" s="10"/>
    </row>
    <row r="753" spans="1:23" s="1" customFormat="1" ht="15" customHeight="1" thickBot="1" x14ac:dyDescent="0.3">
      <c r="A753" s="1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0"/>
    </row>
    <row r="754" spans="1:23" ht="15" customHeight="1" thickTop="1" x14ac:dyDescent="0.25">
      <c r="A754" s="125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10"/>
    </row>
    <row r="755" spans="1:23" ht="15" customHeight="1" thickBot="1" x14ac:dyDescent="0.3">
      <c r="A755" s="123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0"/>
    </row>
    <row r="756" spans="1:23" ht="15" customHeight="1" thickTop="1" x14ac:dyDescent="0.25">
      <c r="A756" s="8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0"/>
    </row>
    <row r="757" spans="1:23" ht="15" customHeight="1" x14ac:dyDescent="0.25">
      <c r="A757" s="124"/>
      <c r="B757" s="2"/>
      <c r="C757" s="3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10"/>
    </row>
    <row r="758" spans="1:23" ht="15" customHeight="1" x14ac:dyDescent="0.25">
      <c r="A758" s="12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"/>
      <c r="N758" s="3"/>
      <c r="O758" s="3"/>
      <c r="P758" s="3"/>
      <c r="R758" s="4"/>
      <c r="S758" s="3"/>
      <c r="T758" s="3"/>
      <c r="U758" s="3"/>
      <c r="V758" s="3"/>
      <c r="W758" s="10"/>
    </row>
    <row r="759" spans="1:23" ht="15" customHeight="1" x14ac:dyDescent="0.25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"/>
      <c r="N759" s="3"/>
      <c r="O759" s="3"/>
      <c r="P759" s="3"/>
      <c r="R759" s="3"/>
      <c r="S759" s="3"/>
      <c r="T759" s="3"/>
      <c r="U759" s="3"/>
      <c r="V759" s="3"/>
      <c r="W759" s="10"/>
    </row>
    <row r="760" spans="1:23" ht="15" customHeight="1" thickBot="1" x14ac:dyDescent="0.3">
      <c r="A760" s="1"/>
      <c r="B760" s="5"/>
      <c r="C760" s="5"/>
      <c r="D760" s="3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10"/>
    </row>
    <row r="761" spans="1:23" ht="15" customHeight="1" thickTop="1" x14ac:dyDescent="0.25">
      <c r="A761" s="1"/>
      <c r="B761" s="143"/>
      <c r="C761" s="145"/>
      <c r="D761" s="130"/>
      <c r="E761" s="131"/>
      <c r="F761" s="131"/>
      <c r="G761" s="131"/>
      <c r="H761" s="131"/>
      <c r="I761" s="131"/>
      <c r="J761" s="131"/>
      <c r="K761" s="131"/>
      <c r="L761" s="131"/>
      <c r="M761" s="131"/>
      <c r="N761" s="130"/>
      <c r="O761" s="131"/>
      <c r="P761" s="131"/>
      <c r="Q761" s="131"/>
      <c r="R761" s="131"/>
      <c r="S761" s="131"/>
      <c r="T761" s="131"/>
      <c r="U761" s="131"/>
      <c r="V761" s="132"/>
      <c r="W761" s="10"/>
    </row>
    <row r="762" spans="1:23" ht="15" customHeight="1" thickBot="1" x14ac:dyDescent="0.3">
      <c r="A762" s="5"/>
      <c r="B762" s="144"/>
      <c r="C762" s="146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133"/>
      <c r="O762" s="134"/>
      <c r="P762" s="135"/>
      <c r="Q762" s="133"/>
      <c r="R762" s="134"/>
      <c r="S762" s="135"/>
      <c r="T762" s="133"/>
      <c r="U762" s="134"/>
      <c r="V762" s="139"/>
      <c r="W762" s="10"/>
    </row>
    <row r="763" spans="1:23" ht="15" customHeight="1" thickTop="1" thickBot="1" x14ac:dyDescent="0.3">
      <c r="A763" s="141"/>
      <c r="B763" s="122"/>
      <c r="C763" s="20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36"/>
      <c r="O763" s="137"/>
      <c r="P763" s="138"/>
      <c r="Q763" s="136"/>
      <c r="R763" s="137"/>
      <c r="S763" s="138"/>
      <c r="T763" s="136"/>
      <c r="U763" s="137"/>
      <c r="V763" s="140"/>
    </row>
    <row r="764" spans="1:23" ht="15" customHeight="1" thickTop="1" thickBot="1" x14ac:dyDescent="0.3">
      <c r="A764" s="142"/>
      <c r="B764" s="35"/>
      <c r="C764" s="33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129"/>
      <c r="O764" s="129"/>
      <c r="P764" s="129"/>
      <c r="Q764" s="129"/>
      <c r="R764" s="129"/>
      <c r="S764" s="129"/>
      <c r="T764" s="129"/>
      <c r="U764" s="129"/>
      <c r="V764" s="129"/>
    </row>
    <row r="765" spans="1:23" ht="15" customHeight="1" thickTop="1" thickBot="1" x14ac:dyDescent="0.3">
      <c r="A765" s="121"/>
      <c r="B765" s="35"/>
      <c r="C765" s="33"/>
      <c r="D765" s="24"/>
      <c r="E765" s="24"/>
      <c r="F765" s="24"/>
      <c r="G765" s="24"/>
      <c r="H765" s="22"/>
      <c r="I765" s="24"/>
      <c r="J765" s="24"/>
      <c r="K765" s="24"/>
      <c r="L765" s="24"/>
      <c r="M765" s="24"/>
      <c r="N765" s="128"/>
      <c r="O765" s="128"/>
      <c r="P765" s="128"/>
      <c r="Q765" s="129"/>
      <c r="R765" s="129"/>
      <c r="S765" s="129"/>
      <c r="T765" s="129"/>
      <c r="U765" s="129"/>
      <c r="V765" s="129"/>
    </row>
    <row r="766" spans="1:23" ht="15" customHeight="1" thickTop="1" x14ac:dyDescent="0.25">
      <c r="A766" s="36"/>
      <c r="B766" s="35"/>
      <c r="C766" s="33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128"/>
      <c r="O766" s="128"/>
      <c r="P766" s="128"/>
      <c r="Q766" s="129"/>
      <c r="R766" s="129"/>
      <c r="S766" s="129"/>
      <c r="T766" s="129"/>
      <c r="U766" s="129"/>
      <c r="V766" s="129"/>
    </row>
    <row r="767" spans="1:23" ht="15" customHeight="1" x14ac:dyDescent="0.25">
      <c r="A767" s="36"/>
      <c r="B767" s="35"/>
      <c r="C767" s="33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128"/>
      <c r="O767" s="128"/>
      <c r="P767" s="128"/>
      <c r="Q767" s="129"/>
      <c r="R767" s="129"/>
      <c r="S767" s="129"/>
      <c r="T767" s="129"/>
      <c r="U767" s="129"/>
      <c r="V767" s="129"/>
    </row>
    <row r="768" spans="1:23" ht="15" customHeight="1" x14ac:dyDescent="0.25">
      <c r="A768" s="36"/>
      <c r="B768" s="35"/>
      <c r="C768" s="33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128"/>
      <c r="O768" s="128"/>
      <c r="P768" s="128"/>
      <c r="Q768" s="129"/>
      <c r="R768" s="129"/>
      <c r="S768" s="129"/>
      <c r="T768" s="129"/>
      <c r="U768" s="129"/>
      <c r="V768" s="129"/>
    </row>
    <row r="769" spans="1:22" ht="15" customHeight="1" x14ac:dyDescent="0.25">
      <c r="A769" s="36"/>
      <c r="B769" s="35"/>
      <c r="C769" s="33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128"/>
      <c r="O769" s="128"/>
      <c r="P769" s="128"/>
      <c r="Q769" s="129"/>
      <c r="R769" s="129"/>
      <c r="S769" s="129"/>
      <c r="T769" s="129"/>
      <c r="U769" s="129"/>
      <c r="V769" s="129"/>
    </row>
    <row r="770" spans="1:22" ht="15" customHeight="1" x14ac:dyDescent="0.25">
      <c r="A770" s="36"/>
      <c r="B770" s="35"/>
      <c r="C770" s="33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128"/>
      <c r="O770" s="128"/>
      <c r="P770" s="128"/>
      <c r="Q770" s="129"/>
      <c r="R770" s="129"/>
      <c r="S770" s="129"/>
      <c r="T770" s="129"/>
      <c r="U770" s="129"/>
      <c r="V770" s="129"/>
    </row>
    <row r="771" spans="1:22" ht="15" customHeight="1" x14ac:dyDescent="0.25">
      <c r="A771" s="36"/>
      <c r="B771" s="35"/>
      <c r="C771" s="33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128"/>
      <c r="O771" s="128"/>
      <c r="P771" s="128"/>
      <c r="Q771" s="129"/>
      <c r="R771" s="129"/>
      <c r="S771" s="129"/>
      <c r="T771" s="129"/>
      <c r="U771" s="129"/>
      <c r="V771" s="129"/>
    </row>
    <row r="772" spans="1:22" ht="15" customHeight="1" x14ac:dyDescent="0.25">
      <c r="A772" s="36"/>
      <c r="B772" s="35"/>
      <c r="C772" s="33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128"/>
      <c r="O772" s="128"/>
      <c r="P772" s="128"/>
      <c r="Q772" s="129"/>
      <c r="R772" s="129"/>
      <c r="S772" s="129"/>
      <c r="T772" s="129"/>
      <c r="U772" s="129"/>
      <c r="V772" s="129"/>
    </row>
    <row r="773" spans="1:22" ht="15" customHeight="1" x14ac:dyDescent="0.25">
      <c r="A773" s="36"/>
      <c r="B773" s="35"/>
      <c r="C773" s="33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128"/>
      <c r="O773" s="128"/>
      <c r="P773" s="128"/>
      <c r="Q773" s="129"/>
      <c r="R773" s="129"/>
      <c r="S773" s="129"/>
      <c r="T773" s="129"/>
      <c r="U773" s="129"/>
      <c r="V773" s="129"/>
    </row>
    <row r="774" spans="1:22" ht="15" customHeight="1" x14ac:dyDescent="0.25">
      <c r="A774" s="36"/>
      <c r="B774" s="41"/>
      <c r="C774" s="33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128"/>
      <c r="O774" s="128"/>
      <c r="P774" s="128"/>
      <c r="Q774" s="129"/>
      <c r="R774" s="129"/>
      <c r="S774" s="129"/>
      <c r="T774" s="129"/>
      <c r="U774" s="129"/>
      <c r="V774" s="129"/>
    </row>
    <row r="775" spans="1:22" ht="15" customHeight="1" x14ac:dyDescent="0.25">
      <c r="A775" s="36"/>
      <c r="B775" s="35"/>
      <c r="C775" s="33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128"/>
      <c r="O775" s="128"/>
      <c r="P775" s="128"/>
      <c r="Q775" s="129"/>
      <c r="R775" s="129"/>
      <c r="S775" s="129"/>
      <c r="T775" s="129"/>
      <c r="U775" s="129"/>
      <c r="V775" s="129"/>
    </row>
    <row r="776" spans="1:22" ht="15" customHeight="1" x14ac:dyDescent="0.25">
      <c r="A776" s="36"/>
      <c r="B776" s="35"/>
      <c r="C776" s="33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128"/>
      <c r="O776" s="128"/>
      <c r="P776" s="128"/>
      <c r="Q776" s="129"/>
      <c r="R776" s="129"/>
      <c r="S776" s="129"/>
      <c r="T776" s="129"/>
      <c r="U776" s="129"/>
      <c r="V776" s="129"/>
    </row>
    <row r="777" spans="1:22" ht="15" customHeight="1" x14ac:dyDescent="0.25">
      <c r="A777" s="36"/>
      <c r="B777" s="35"/>
      <c r="C777" s="33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128"/>
      <c r="O777" s="128"/>
      <c r="P777" s="128"/>
      <c r="Q777" s="129"/>
      <c r="R777" s="129"/>
      <c r="S777" s="129"/>
      <c r="T777" s="129"/>
      <c r="U777" s="129"/>
      <c r="V777" s="129"/>
    </row>
    <row r="778" spans="1:22" ht="15" customHeight="1" x14ac:dyDescent="0.25">
      <c r="A778" s="36"/>
      <c r="B778" s="35"/>
      <c r="C778" s="33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128"/>
      <c r="O778" s="128"/>
      <c r="P778" s="128"/>
      <c r="Q778" s="129"/>
      <c r="R778" s="129"/>
      <c r="S778" s="129"/>
      <c r="T778" s="129"/>
      <c r="U778" s="129"/>
      <c r="V778" s="129"/>
    </row>
    <row r="779" spans="1:22" ht="15" customHeight="1" x14ac:dyDescent="0.25">
      <c r="A779" s="36"/>
      <c r="B779" s="35"/>
      <c r="C779" s="33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128"/>
      <c r="O779" s="128"/>
      <c r="P779" s="128"/>
      <c r="Q779" s="129"/>
      <c r="R779" s="129"/>
      <c r="S779" s="129"/>
      <c r="T779" s="129"/>
      <c r="U779" s="129"/>
      <c r="V779" s="129"/>
    </row>
    <row r="780" spans="1:22" ht="15" customHeight="1" x14ac:dyDescent="0.25">
      <c r="A780" s="36"/>
      <c r="B780" s="35"/>
      <c r="C780" s="33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128"/>
      <c r="O780" s="128"/>
      <c r="P780" s="128"/>
      <c r="Q780" s="129"/>
      <c r="R780" s="129"/>
      <c r="S780" s="129"/>
      <c r="T780" s="129"/>
      <c r="U780" s="129"/>
      <c r="V780" s="129"/>
    </row>
    <row r="781" spans="1:22" ht="15" customHeight="1" x14ac:dyDescent="0.25">
      <c r="A781" s="36"/>
      <c r="B781" s="35"/>
      <c r="C781" s="33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128"/>
      <c r="O781" s="128"/>
      <c r="P781" s="128"/>
      <c r="Q781" s="129"/>
      <c r="R781" s="129"/>
      <c r="S781" s="129"/>
      <c r="T781" s="129"/>
      <c r="U781" s="129"/>
      <c r="V781" s="129"/>
    </row>
    <row r="782" spans="1:22" ht="15" customHeight="1" x14ac:dyDescent="0.25">
      <c r="A782" s="36"/>
      <c r="B782" s="35"/>
      <c r="C782" s="33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128"/>
      <c r="O782" s="128"/>
      <c r="P782" s="128"/>
      <c r="Q782" s="129"/>
      <c r="R782" s="129"/>
      <c r="S782" s="129"/>
      <c r="T782" s="129"/>
      <c r="U782" s="129"/>
      <c r="V782" s="129"/>
    </row>
    <row r="783" spans="1:22" ht="15" customHeight="1" x14ac:dyDescent="0.25">
      <c r="A783" s="36"/>
      <c r="B783" s="35"/>
      <c r="C783" s="33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128"/>
      <c r="O783" s="128"/>
      <c r="P783" s="128"/>
      <c r="Q783" s="129"/>
      <c r="R783" s="129"/>
      <c r="S783" s="129"/>
      <c r="T783" s="129"/>
      <c r="U783" s="129"/>
      <c r="V783" s="129"/>
    </row>
    <row r="784" spans="1:22" ht="15" customHeight="1" x14ac:dyDescent="0.25">
      <c r="A784" s="36"/>
      <c r="B784" s="35"/>
      <c r="C784" s="33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128"/>
      <c r="O784" s="128"/>
      <c r="P784" s="128"/>
      <c r="Q784" s="129"/>
      <c r="R784" s="129"/>
      <c r="S784" s="129"/>
      <c r="T784" s="129"/>
      <c r="U784" s="129"/>
      <c r="V784" s="129"/>
    </row>
    <row r="785" spans="1:23" ht="15" customHeight="1" x14ac:dyDescent="0.25">
      <c r="A785" s="36"/>
      <c r="B785" s="35"/>
      <c r="C785" s="33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128"/>
      <c r="O785" s="128"/>
      <c r="P785" s="128"/>
      <c r="Q785" s="129"/>
      <c r="R785" s="129"/>
      <c r="S785" s="129"/>
      <c r="T785" s="129"/>
      <c r="U785" s="129"/>
      <c r="V785" s="129"/>
    </row>
    <row r="786" spans="1:23" ht="15" customHeight="1" x14ac:dyDescent="0.25">
      <c r="A786" s="36"/>
      <c r="B786" s="35"/>
      <c r="C786" s="33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28"/>
      <c r="O786" s="128"/>
      <c r="P786" s="128"/>
      <c r="Q786" s="129"/>
      <c r="R786" s="129"/>
      <c r="S786" s="129"/>
      <c r="T786" s="129"/>
      <c r="U786" s="129"/>
      <c r="V786" s="129"/>
    </row>
    <row r="787" spans="1:23" ht="15" customHeight="1" x14ac:dyDescent="0.25">
      <c r="A787" s="36"/>
      <c r="B787" s="35"/>
      <c r="C787" s="33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28"/>
      <c r="O787" s="128"/>
      <c r="P787" s="128"/>
      <c r="Q787" s="129"/>
      <c r="R787" s="129"/>
      <c r="S787" s="129"/>
      <c r="T787" s="129"/>
      <c r="U787" s="129"/>
      <c r="V787" s="129"/>
    </row>
    <row r="788" spans="1:23" ht="15" customHeight="1" x14ac:dyDescent="0.25">
      <c r="A788" s="36"/>
      <c r="B788" s="35"/>
      <c r="C788" s="33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28"/>
      <c r="O788" s="128"/>
      <c r="P788" s="128"/>
      <c r="Q788" s="129"/>
      <c r="R788" s="129"/>
      <c r="S788" s="129"/>
      <c r="T788" s="129"/>
      <c r="U788" s="129"/>
      <c r="V788" s="129"/>
    </row>
    <row r="789" spans="1:23" ht="15" customHeight="1" x14ac:dyDescent="0.25">
      <c r="A789" s="36"/>
      <c r="B789" s="35"/>
      <c r="C789" s="33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28"/>
      <c r="O789" s="128"/>
      <c r="P789" s="128"/>
      <c r="Q789" s="129"/>
      <c r="R789" s="129"/>
      <c r="S789" s="129"/>
      <c r="T789" s="129"/>
      <c r="U789" s="129"/>
      <c r="V789" s="129"/>
    </row>
    <row r="790" spans="1:23" ht="15" customHeight="1" x14ac:dyDescent="0.25">
      <c r="A790" s="36"/>
      <c r="B790" s="35"/>
      <c r="C790" s="33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128"/>
      <c r="O790" s="128"/>
      <c r="P790" s="128"/>
      <c r="Q790" s="129"/>
      <c r="R790" s="129"/>
      <c r="S790" s="129"/>
      <c r="T790" s="129"/>
      <c r="U790" s="129"/>
      <c r="V790" s="129"/>
    </row>
    <row r="791" spans="1:23" ht="15" customHeight="1" x14ac:dyDescent="0.25">
      <c r="A791" s="36"/>
      <c r="B791" s="35"/>
      <c r="C791" s="33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128"/>
      <c r="O791" s="128"/>
      <c r="P791" s="128"/>
      <c r="Q791" s="129"/>
      <c r="R791" s="129"/>
      <c r="S791" s="129"/>
      <c r="T791" s="129"/>
      <c r="U791" s="129"/>
      <c r="V791" s="129"/>
    </row>
    <row r="792" spans="1:23" ht="15" customHeight="1" x14ac:dyDescent="0.25">
      <c r="A792" s="36"/>
      <c r="B792" s="35"/>
      <c r="C792" s="33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128"/>
      <c r="O792" s="128"/>
      <c r="P792" s="128"/>
      <c r="Q792" s="129"/>
      <c r="R792" s="129"/>
      <c r="S792" s="129"/>
      <c r="T792" s="129"/>
      <c r="U792" s="129"/>
      <c r="V792" s="129"/>
    </row>
    <row r="793" spans="1:23" ht="15" customHeight="1" x14ac:dyDescent="0.25">
      <c r="A793" s="36"/>
      <c r="B793" s="35"/>
      <c r="C793" s="33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128"/>
      <c r="O793" s="128"/>
      <c r="P793" s="128"/>
      <c r="Q793" s="129"/>
      <c r="R793" s="129"/>
      <c r="S793" s="129"/>
      <c r="T793" s="129"/>
      <c r="U793" s="129"/>
      <c r="V793" s="129"/>
    </row>
    <row r="794" spans="1:23" ht="15" customHeight="1" x14ac:dyDescent="0.25">
      <c r="A794" s="36"/>
      <c r="B794" s="56"/>
      <c r="C794" s="56"/>
      <c r="D794" s="49"/>
      <c r="E794" s="32"/>
      <c r="F794" s="3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3" ht="15" customHeight="1" x14ac:dyDescent="0.25">
      <c r="A795" s="36"/>
      <c r="B795" s="8"/>
      <c r="C795" s="8"/>
      <c r="E795" s="9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6"/>
      <c r="Q795" s="6"/>
      <c r="R795" s="6"/>
      <c r="S795" s="6"/>
      <c r="T795" s="6"/>
      <c r="U795" s="6"/>
      <c r="V795" s="10"/>
      <c r="W795" s="6"/>
    </row>
    <row r="796" spans="1:23" ht="15" customHeight="1" x14ac:dyDescent="0.25">
      <c r="A796" s="57"/>
      <c r="B796" s="8"/>
      <c r="C796" s="8"/>
      <c r="E796" s="9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6"/>
      <c r="Q796" s="6"/>
      <c r="R796" s="6"/>
      <c r="S796" s="6"/>
      <c r="T796" s="6"/>
      <c r="U796" s="6"/>
      <c r="V796" s="10"/>
      <c r="W796" s="10"/>
    </row>
    <row r="797" spans="1:23" ht="15" customHeight="1" x14ac:dyDescent="0.25">
      <c r="A797" s="8"/>
      <c r="B797" s="8"/>
      <c r="C797" s="8"/>
      <c r="E797" s="11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6"/>
      <c r="Q797" s="6"/>
      <c r="R797" s="6"/>
      <c r="S797" s="6"/>
      <c r="T797" s="6"/>
      <c r="U797" s="6"/>
      <c r="V797" s="10"/>
      <c r="W797" s="10"/>
    </row>
    <row r="798" spans="1:23" ht="15" customHeight="1" x14ac:dyDescent="0.25">
      <c r="A798" s="8"/>
      <c r="B798" s="8"/>
      <c r="C798" s="8"/>
      <c r="E798" s="12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10"/>
      <c r="W798" s="10"/>
    </row>
    <row r="799" spans="1:23" ht="15" customHeight="1" x14ac:dyDescent="0.25">
      <c r="A799" s="8"/>
      <c r="B799" s="8"/>
      <c r="C799" s="8"/>
      <c r="E799" s="12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10"/>
      <c r="W799" s="10"/>
    </row>
    <row r="800" spans="1:23" ht="15" customHeight="1" x14ac:dyDescent="0.25">
      <c r="A800" s="8"/>
      <c r="B800" s="8"/>
      <c r="C800" s="8"/>
      <c r="D800" s="1"/>
      <c r="E800" s="12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10"/>
      <c r="W800" s="10"/>
    </row>
    <row r="801" spans="1:23" ht="15" customHeight="1" x14ac:dyDescent="0.25">
      <c r="A801" s="13"/>
      <c r="B801" s="8"/>
      <c r="C801" s="8"/>
      <c r="D801" s="1"/>
      <c r="E801" s="12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10"/>
      <c r="W801" s="10"/>
    </row>
    <row r="802" spans="1:23" s="1" customFormat="1" ht="15" customHeight="1" x14ac:dyDescent="0.25">
      <c r="A802" s="13"/>
      <c r="B802" s="8"/>
      <c r="C802" s="8"/>
      <c r="E802" s="12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10"/>
      <c r="W802" s="10"/>
    </row>
    <row r="803" spans="1:23" s="1" customFormat="1" ht="15" customHeight="1" x14ac:dyDescent="0.25">
      <c r="A803" s="13"/>
      <c r="B803" s="8"/>
      <c r="C803" s="8"/>
      <c r="E803" s="12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10"/>
      <c r="W803" s="10"/>
    </row>
    <row r="804" spans="1:23" s="1" customFormat="1" ht="15" customHeight="1" x14ac:dyDescent="0.25">
      <c r="A804" s="13"/>
      <c r="B804" s="8"/>
      <c r="C804" s="8"/>
      <c r="E804" s="12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10"/>
      <c r="W804" s="10"/>
    </row>
    <row r="805" spans="1:23" s="1" customFormat="1" ht="15" customHeight="1" x14ac:dyDescent="0.25">
      <c r="A805" s="13"/>
      <c r="B805" s="8"/>
      <c r="C805" s="8"/>
      <c r="E805" s="12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10"/>
      <c r="W805" s="10"/>
    </row>
    <row r="806" spans="1:23" s="1" customFormat="1" ht="15" customHeight="1" x14ac:dyDescent="0.25">
      <c r="A806" s="13"/>
      <c r="B806" s="8"/>
      <c r="C806" s="8"/>
      <c r="E806" s="12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10"/>
      <c r="W806" s="10"/>
    </row>
    <row r="807" spans="1:23" s="1" customFormat="1" ht="15" customHeight="1" x14ac:dyDescent="0.25">
      <c r="A807" s="13"/>
      <c r="B807" s="8"/>
      <c r="C807" s="8"/>
      <c r="E807" s="12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10"/>
      <c r="W807" s="10"/>
    </row>
    <row r="808" spans="1:23" s="1" customFormat="1" ht="15" customHeight="1" x14ac:dyDescent="0.25">
      <c r="A808" s="13"/>
      <c r="B808" s="8"/>
      <c r="C808" s="8"/>
      <c r="E808" s="12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10"/>
      <c r="W808" s="10"/>
    </row>
    <row r="809" spans="1:23" s="1" customFormat="1" ht="15" customHeight="1" x14ac:dyDescent="0.25">
      <c r="A809" s="13"/>
      <c r="B809" s="8"/>
      <c r="C809" s="8"/>
      <c r="E809" s="12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10"/>
      <c r="W809" s="10"/>
    </row>
    <row r="810" spans="1:23" s="1" customFormat="1" ht="15" customHeight="1" x14ac:dyDescent="0.25">
      <c r="A810" s="13"/>
      <c r="B810" s="125"/>
      <c r="C810" s="125"/>
      <c r="D810" s="125"/>
      <c r="E810" s="125"/>
      <c r="F810" s="125"/>
      <c r="G810" s="125"/>
      <c r="H810" s="125"/>
      <c r="I810" s="125"/>
      <c r="J810" s="125"/>
      <c r="K810" s="125"/>
      <c r="L810" s="125"/>
      <c r="M810" s="125"/>
      <c r="N810" s="125"/>
      <c r="O810" s="125"/>
      <c r="P810" s="125"/>
      <c r="Q810" s="125"/>
      <c r="R810" s="125"/>
      <c r="S810" s="125"/>
      <c r="T810" s="125"/>
      <c r="U810" s="125"/>
      <c r="V810" s="125"/>
      <c r="W810" s="10"/>
    </row>
    <row r="811" spans="1:23" s="1" customFormat="1" ht="15" customHeight="1" thickBot="1" x14ac:dyDescent="0.3">
      <c r="A811" s="1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0"/>
    </row>
    <row r="812" spans="1:23" ht="15" customHeight="1" thickTop="1" x14ac:dyDescent="0.25">
      <c r="A812" s="125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10"/>
    </row>
    <row r="813" spans="1:23" ht="15" customHeight="1" thickBot="1" x14ac:dyDescent="0.3">
      <c r="A813" s="123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0"/>
    </row>
    <row r="814" spans="1:23" ht="15" customHeight="1" thickTop="1" x14ac:dyDescent="0.25">
      <c r="A814" s="8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0"/>
    </row>
    <row r="815" spans="1:23" ht="15" customHeight="1" x14ac:dyDescent="0.25">
      <c r="A815" s="124"/>
      <c r="B815" s="2"/>
      <c r="C815" s="3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10"/>
    </row>
    <row r="816" spans="1:23" ht="15" customHeight="1" x14ac:dyDescent="0.25">
      <c r="A816" s="124"/>
      <c r="B816" s="3"/>
      <c r="C816" s="3"/>
      <c r="D816" s="3"/>
      <c r="E816" s="3"/>
      <c r="F816" s="3"/>
      <c r="G816" s="3"/>
      <c r="H816" s="3"/>
      <c r="I816" s="3"/>
      <c r="J816" s="3"/>
      <c r="L816" s="3"/>
      <c r="M816" s="1"/>
      <c r="N816" s="3"/>
      <c r="O816" s="3"/>
      <c r="P816" s="3"/>
      <c r="R816" s="4"/>
      <c r="S816" s="3"/>
      <c r="T816" s="3"/>
      <c r="U816" s="3"/>
      <c r="V816" s="3"/>
      <c r="W816" s="10"/>
    </row>
    <row r="817" spans="1:23" ht="15" customHeight="1" x14ac:dyDescent="0.25">
      <c r="A817" s="2"/>
      <c r="B817" s="3"/>
      <c r="C817" s="3"/>
      <c r="D817" s="3"/>
      <c r="E817" s="3"/>
      <c r="F817" s="3"/>
      <c r="G817" s="3"/>
      <c r="H817" s="3"/>
      <c r="I817" s="3"/>
      <c r="J817" s="3"/>
      <c r="L817" s="3"/>
      <c r="M817" s="1"/>
      <c r="N817" s="3"/>
      <c r="O817" s="3"/>
      <c r="P817" s="3"/>
      <c r="R817" s="3"/>
      <c r="S817" s="3"/>
      <c r="T817" s="3"/>
      <c r="U817" s="3"/>
      <c r="V817" s="3"/>
      <c r="W817" s="10"/>
    </row>
    <row r="818" spans="1:23" ht="15" customHeight="1" thickBot="1" x14ac:dyDescent="0.3">
      <c r="A818" s="1"/>
      <c r="B818" s="5"/>
      <c r="C818" s="5"/>
      <c r="D818" s="3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10"/>
    </row>
    <row r="819" spans="1:23" ht="15" customHeight="1" thickTop="1" x14ac:dyDescent="0.25">
      <c r="A819" s="1"/>
      <c r="B819" s="143"/>
      <c r="C819" s="145"/>
      <c r="D819" s="130"/>
      <c r="E819" s="131"/>
      <c r="F819" s="131"/>
      <c r="G819" s="131"/>
      <c r="H819" s="131"/>
      <c r="I819" s="131"/>
      <c r="J819" s="131"/>
      <c r="K819" s="131"/>
      <c r="L819" s="131"/>
      <c r="M819" s="131"/>
      <c r="N819" s="130"/>
      <c r="O819" s="131"/>
      <c r="P819" s="131"/>
      <c r="Q819" s="131"/>
      <c r="R819" s="131"/>
      <c r="S819" s="131"/>
      <c r="T819" s="131"/>
      <c r="U819" s="131"/>
      <c r="V819" s="132"/>
      <c r="W819" s="10"/>
    </row>
    <row r="820" spans="1:23" ht="15" customHeight="1" thickBot="1" x14ac:dyDescent="0.3">
      <c r="A820" s="5"/>
      <c r="B820" s="144"/>
      <c r="C820" s="146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133"/>
      <c r="O820" s="134"/>
      <c r="P820" s="135"/>
      <c r="Q820" s="133"/>
      <c r="R820" s="134"/>
      <c r="S820" s="135"/>
      <c r="T820" s="133"/>
      <c r="U820" s="134"/>
      <c r="V820" s="139"/>
      <c r="W820" s="10"/>
    </row>
    <row r="821" spans="1:23" ht="15" customHeight="1" thickTop="1" thickBot="1" x14ac:dyDescent="0.3">
      <c r="A821" s="141"/>
      <c r="B821" s="122"/>
      <c r="C821" s="20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36"/>
      <c r="O821" s="137"/>
      <c r="P821" s="138"/>
      <c r="Q821" s="136"/>
      <c r="R821" s="137"/>
      <c r="S821" s="138"/>
      <c r="T821" s="136"/>
      <c r="U821" s="137"/>
      <c r="V821" s="140"/>
      <c r="W821" s="6"/>
    </row>
    <row r="822" spans="1:23" ht="15" customHeight="1" thickTop="1" thickBot="1" x14ac:dyDescent="0.3">
      <c r="A822" s="142"/>
      <c r="B822" s="37"/>
      <c r="C822" s="64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129"/>
      <c r="O822" s="129"/>
      <c r="P822" s="129"/>
      <c r="Q822" s="129"/>
      <c r="R822" s="129"/>
      <c r="S822" s="129"/>
      <c r="T822" s="129"/>
      <c r="U822" s="129"/>
      <c r="V822" s="129"/>
      <c r="W822" s="6"/>
    </row>
    <row r="823" spans="1:23" ht="15" customHeight="1" thickTop="1" thickBot="1" x14ac:dyDescent="0.3">
      <c r="A823" s="121"/>
      <c r="B823" s="37"/>
      <c r="C823" s="64"/>
      <c r="D823" s="24"/>
      <c r="E823" s="24"/>
      <c r="F823" s="24"/>
      <c r="G823" s="24"/>
      <c r="H823" s="22"/>
      <c r="I823" s="24"/>
      <c r="J823" s="24"/>
      <c r="K823" s="24"/>
      <c r="L823" s="24"/>
      <c r="M823" s="24"/>
      <c r="N823" s="128"/>
      <c r="O823" s="128"/>
      <c r="P823" s="128"/>
      <c r="Q823" s="129"/>
      <c r="R823" s="129"/>
      <c r="S823" s="129"/>
      <c r="T823" s="129"/>
      <c r="U823" s="129"/>
      <c r="V823" s="129"/>
      <c r="W823" s="6"/>
    </row>
    <row r="824" spans="1:23" ht="15" customHeight="1" thickTop="1" x14ac:dyDescent="0.25">
      <c r="A824" s="46"/>
      <c r="B824" s="37"/>
      <c r="C824" s="6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128"/>
      <c r="O824" s="128"/>
      <c r="P824" s="128"/>
      <c r="Q824" s="129"/>
      <c r="R824" s="129"/>
      <c r="S824" s="129"/>
      <c r="T824" s="129"/>
      <c r="U824" s="129"/>
      <c r="V824" s="129"/>
    </row>
    <row r="825" spans="1:23" ht="15" customHeight="1" x14ac:dyDescent="0.25">
      <c r="A825" s="46"/>
      <c r="B825" s="37"/>
      <c r="C825" s="6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128"/>
      <c r="O825" s="128"/>
      <c r="P825" s="128"/>
      <c r="Q825" s="129"/>
      <c r="R825" s="129"/>
      <c r="S825" s="129"/>
      <c r="T825" s="129"/>
      <c r="U825" s="129"/>
      <c r="V825" s="129"/>
    </row>
    <row r="826" spans="1:23" ht="15" customHeight="1" x14ac:dyDescent="0.25">
      <c r="A826" s="46"/>
      <c r="B826" s="37"/>
      <c r="C826" s="6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128"/>
      <c r="O826" s="128"/>
      <c r="P826" s="128"/>
      <c r="Q826" s="129"/>
      <c r="R826" s="129"/>
      <c r="S826" s="129"/>
      <c r="T826" s="129"/>
      <c r="U826" s="129"/>
      <c r="V826" s="129"/>
    </row>
    <row r="827" spans="1:23" ht="15" customHeight="1" x14ac:dyDescent="0.25">
      <c r="A827" s="46"/>
      <c r="B827" s="37"/>
      <c r="C827" s="6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128"/>
      <c r="O827" s="128"/>
      <c r="P827" s="128"/>
      <c r="Q827" s="129"/>
      <c r="R827" s="129"/>
      <c r="S827" s="129"/>
      <c r="T827" s="129"/>
      <c r="U827" s="129"/>
      <c r="V827" s="129"/>
    </row>
    <row r="828" spans="1:23" ht="15" customHeight="1" x14ac:dyDescent="0.25">
      <c r="A828" s="46"/>
      <c r="B828" s="37"/>
      <c r="C828" s="6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128"/>
      <c r="O828" s="128"/>
      <c r="P828" s="128"/>
      <c r="Q828" s="129"/>
      <c r="R828" s="129"/>
      <c r="S828" s="129"/>
      <c r="T828" s="129"/>
      <c r="U828" s="129"/>
      <c r="V828" s="129"/>
    </row>
    <row r="829" spans="1:23" ht="15" customHeight="1" x14ac:dyDescent="0.25">
      <c r="A829" s="46"/>
      <c r="B829" s="37"/>
      <c r="C829" s="6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128"/>
      <c r="O829" s="128"/>
      <c r="P829" s="128"/>
      <c r="Q829" s="129"/>
      <c r="R829" s="129"/>
      <c r="S829" s="129"/>
      <c r="T829" s="129"/>
      <c r="U829" s="129"/>
      <c r="V829" s="129"/>
    </row>
    <row r="830" spans="1:23" ht="15" customHeight="1" x14ac:dyDescent="0.25">
      <c r="A830" s="46"/>
      <c r="B830" s="37"/>
      <c r="C830" s="6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128"/>
      <c r="O830" s="128"/>
      <c r="P830" s="128"/>
      <c r="Q830" s="129"/>
      <c r="R830" s="129"/>
      <c r="S830" s="129"/>
      <c r="T830" s="129"/>
      <c r="U830" s="129"/>
      <c r="V830" s="129"/>
    </row>
    <row r="831" spans="1:23" ht="15" customHeight="1" x14ac:dyDescent="0.25">
      <c r="A831" s="46"/>
      <c r="B831" s="37"/>
      <c r="C831" s="6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128"/>
      <c r="O831" s="128"/>
      <c r="P831" s="128"/>
      <c r="Q831" s="129"/>
      <c r="R831" s="129"/>
      <c r="S831" s="129"/>
      <c r="T831" s="129"/>
      <c r="U831" s="129"/>
      <c r="V831" s="129"/>
    </row>
    <row r="832" spans="1:23" ht="15" customHeight="1" x14ac:dyDescent="0.25">
      <c r="A832" s="46"/>
      <c r="B832" s="37"/>
      <c r="C832" s="6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128"/>
      <c r="O832" s="128"/>
      <c r="P832" s="128"/>
      <c r="Q832" s="129"/>
      <c r="R832" s="129"/>
      <c r="S832" s="129"/>
      <c r="T832" s="129"/>
      <c r="U832" s="129"/>
      <c r="V832" s="129"/>
    </row>
    <row r="833" spans="1:22" ht="15" customHeight="1" x14ac:dyDescent="0.25">
      <c r="A833" s="46"/>
      <c r="B833" s="37"/>
      <c r="C833" s="6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128"/>
      <c r="O833" s="128"/>
      <c r="P833" s="128"/>
      <c r="Q833" s="129"/>
      <c r="R833" s="129"/>
      <c r="S833" s="129"/>
      <c r="T833" s="129"/>
      <c r="U833" s="129"/>
      <c r="V833" s="129"/>
    </row>
    <row r="834" spans="1:22" ht="15" customHeight="1" x14ac:dyDescent="0.25">
      <c r="A834" s="46"/>
      <c r="B834" s="37"/>
      <c r="C834" s="6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128"/>
      <c r="O834" s="128"/>
      <c r="P834" s="128"/>
      <c r="Q834" s="129"/>
      <c r="R834" s="129"/>
      <c r="S834" s="129"/>
      <c r="T834" s="129"/>
      <c r="U834" s="129"/>
      <c r="V834" s="129"/>
    </row>
    <row r="835" spans="1:22" ht="15" customHeight="1" x14ac:dyDescent="0.25">
      <c r="A835" s="46"/>
      <c r="B835" s="37"/>
      <c r="C835" s="6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128"/>
      <c r="O835" s="128"/>
      <c r="P835" s="128"/>
      <c r="Q835" s="129"/>
      <c r="R835" s="129"/>
      <c r="S835" s="129"/>
      <c r="T835" s="129"/>
      <c r="U835" s="129"/>
      <c r="V835" s="129"/>
    </row>
    <row r="836" spans="1:22" ht="15" customHeight="1" x14ac:dyDescent="0.25">
      <c r="A836" s="46"/>
      <c r="B836" s="37"/>
      <c r="C836" s="6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128"/>
      <c r="O836" s="128"/>
      <c r="P836" s="128"/>
      <c r="Q836" s="129"/>
      <c r="R836" s="129"/>
      <c r="S836" s="129"/>
      <c r="T836" s="129"/>
      <c r="U836" s="129"/>
      <c r="V836" s="129"/>
    </row>
    <row r="837" spans="1:22" ht="15" customHeight="1" x14ac:dyDescent="0.25">
      <c r="A837" s="46"/>
      <c r="B837" s="37"/>
      <c r="C837" s="6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128"/>
      <c r="O837" s="128"/>
      <c r="P837" s="128"/>
      <c r="Q837" s="129"/>
      <c r="R837" s="129"/>
      <c r="S837" s="129"/>
      <c r="T837" s="129"/>
      <c r="U837" s="129"/>
      <c r="V837" s="129"/>
    </row>
    <row r="838" spans="1:22" ht="15" customHeight="1" x14ac:dyDescent="0.25">
      <c r="A838" s="46"/>
      <c r="B838" s="37"/>
      <c r="C838" s="6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128"/>
      <c r="O838" s="128"/>
      <c r="P838" s="128"/>
      <c r="Q838" s="129"/>
      <c r="R838" s="129"/>
      <c r="S838" s="129"/>
      <c r="T838" s="129"/>
      <c r="U838" s="129"/>
      <c r="V838" s="129"/>
    </row>
    <row r="839" spans="1:22" ht="15" customHeight="1" x14ac:dyDescent="0.25">
      <c r="A839" s="46"/>
      <c r="B839" s="37"/>
      <c r="C839" s="6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128"/>
      <c r="O839" s="128"/>
      <c r="P839" s="128"/>
      <c r="Q839" s="129"/>
      <c r="R839" s="129"/>
      <c r="S839" s="129"/>
      <c r="T839" s="129"/>
      <c r="U839" s="129"/>
      <c r="V839" s="129"/>
    </row>
    <row r="840" spans="1:22" ht="15" customHeight="1" x14ac:dyDescent="0.25">
      <c r="A840" s="46"/>
      <c r="B840" s="42"/>
      <c r="C840" s="6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128"/>
      <c r="O840" s="128"/>
      <c r="P840" s="128"/>
      <c r="Q840" s="129"/>
      <c r="R840" s="129"/>
      <c r="S840" s="129"/>
      <c r="T840" s="129"/>
      <c r="U840" s="129"/>
      <c r="V840" s="129"/>
    </row>
    <row r="841" spans="1:22" ht="15" customHeight="1" x14ac:dyDescent="0.25">
      <c r="A841" s="46"/>
      <c r="B841" s="37"/>
      <c r="C841" s="38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128"/>
      <c r="O841" s="128"/>
      <c r="P841" s="128"/>
      <c r="Q841" s="129"/>
      <c r="R841" s="129"/>
      <c r="S841" s="129"/>
      <c r="T841" s="129"/>
      <c r="U841" s="129"/>
      <c r="V841" s="129"/>
    </row>
    <row r="842" spans="1:22" ht="15" customHeight="1" x14ac:dyDescent="0.25">
      <c r="A842" s="46"/>
      <c r="B842" s="37"/>
      <c r="C842" s="38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128"/>
      <c r="O842" s="128"/>
      <c r="P842" s="128"/>
      <c r="Q842" s="129"/>
      <c r="R842" s="129"/>
      <c r="S842" s="129"/>
      <c r="T842" s="129"/>
      <c r="U842" s="129"/>
      <c r="V842" s="129"/>
    </row>
    <row r="843" spans="1:22" ht="15" customHeight="1" x14ac:dyDescent="0.25">
      <c r="A843" s="46"/>
      <c r="B843" s="37"/>
      <c r="C843" s="64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128"/>
      <c r="O843" s="128"/>
      <c r="P843" s="128"/>
      <c r="Q843" s="129"/>
      <c r="R843" s="129"/>
      <c r="S843" s="129"/>
      <c r="T843" s="129"/>
      <c r="U843" s="129"/>
      <c r="V843" s="129"/>
    </row>
    <row r="844" spans="1:22" ht="15" customHeight="1" x14ac:dyDescent="0.25">
      <c r="A844" s="46"/>
      <c r="B844" s="37"/>
      <c r="C844" s="64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28"/>
      <c r="O844" s="128"/>
      <c r="P844" s="128"/>
      <c r="Q844" s="129"/>
      <c r="R844" s="129"/>
      <c r="S844" s="129"/>
      <c r="T844" s="129"/>
      <c r="U844" s="129"/>
      <c r="V844" s="129"/>
    </row>
    <row r="845" spans="1:22" ht="15" customHeight="1" x14ac:dyDescent="0.25">
      <c r="A845" s="46"/>
      <c r="B845" s="37"/>
      <c r="C845" s="66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28"/>
      <c r="O845" s="128"/>
      <c r="P845" s="128"/>
      <c r="Q845" s="129"/>
      <c r="R845" s="129"/>
      <c r="S845" s="129"/>
      <c r="T845" s="129"/>
      <c r="U845" s="129"/>
      <c r="V845" s="129"/>
    </row>
    <row r="846" spans="1:22" ht="15" customHeight="1" x14ac:dyDescent="0.25">
      <c r="A846" s="46"/>
      <c r="B846" s="37"/>
      <c r="C846" s="64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28"/>
      <c r="O846" s="128"/>
      <c r="P846" s="128"/>
      <c r="Q846" s="129"/>
      <c r="R846" s="129"/>
      <c r="S846" s="129"/>
      <c r="T846" s="129"/>
      <c r="U846" s="129"/>
      <c r="V846" s="129"/>
    </row>
    <row r="847" spans="1:22" ht="15" customHeight="1" x14ac:dyDescent="0.25">
      <c r="A847" s="46"/>
      <c r="B847" s="37"/>
      <c r="C847" s="64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28"/>
      <c r="O847" s="128"/>
      <c r="P847" s="128"/>
      <c r="Q847" s="129"/>
      <c r="R847" s="129"/>
      <c r="S847" s="129"/>
      <c r="T847" s="129"/>
      <c r="U847" s="129"/>
      <c r="V847" s="129"/>
    </row>
    <row r="848" spans="1:22" ht="15" customHeight="1" x14ac:dyDescent="0.25">
      <c r="A848" s="46"/>
      <c r="B848" s="37"/>
      <c r="C848" s="66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128"/>
      <c r="O848" s="128"/>
      <c r="P848" s="128"/>
      <c r="Q848" s="129"/>
      <c r="R848" s="129"/>
      <c r="S848" s="129"/>
      <c r="T848" s="129"/>
      <c r="U848" s="129"/>
      <c r="V848" s="129"/>
    </row>
    <row r="849" spans="1:23" ht="15" customHeight="1" x14ac:dyDescent="0.25">
      <c r="A849" s="46"/>
      <c r="B849" s="37"/>
      <c r="C849" s="64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128"/>
      <c r="O849" s="128"/>
      <c r="P849" s="128"/>
      <c r="Q849" s="129"/>
      <c r="R849" s="129"/>
      <c r="S849" s="129"/>
      <c r="T849" s="129"/>
      <c r="U849" s="129"/>
      <c r="V849" s="129"/>
    </row>
    <row r="850" spans="1:23" ht="15" customHeight="1" x14ac:dyDescent="0.25">
      <c r="A850" s="46"/>
      <c r="B850" s="37"/>
      <c r="C850" s="64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128"/>
      <c r="O850" s="128"/>
      <c r="P850" s="128"/>
      <c r="Q850" s="129"/>
      <c r="R850" s="129"/>
      <c r="S850" s="129"/>
      <c r="T850" s="129"/>
      <c r="U850" s="129"/>
      <c r="V850" s="129"/>
    </row>
    <row r="851" spans="1:23" ht="15" customHeight="1" x14ac:dyDescent="0.25">
      <c r="A851" s="46"/>
      <c r="B851" s="37"/>
      <c r="C851" s="64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128"/>
      <c r="O851" s="128"/>
      <c r="P851" s="128"/>
      <c r="Q851" s="129"/>
      <c r="R851" s="129"/>
      <c r="S851" s="129"/>
      <c r="T851" s="129"/>
      <c r="U851" s="129"/>
      <c r="V851" s="129"/>
    </row>
    <row r="852" spans="1:23" ht="15" customHeight="1" x14ac:dyDescent="0.25">
      <c r="A852" s="46"/>
      <c r="B852" s="67"/>
      <c r="C852" s="68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128"/>
      <c r="O852" s="128"/>
      <c r="P852" s="128"/>
      <c r="Q852" s="129"/>
      <c r="R852" s="129"/>
      <c r="S852" s="129"/>
      <c r="T852" s="129"/>
      <c r="U852" s="129"/>
      <c r="V852" s="129"/>
    </row>
    <row r="853" spans="1:23" ht="15" customHeight="1" x14ac:dyDescent="0.25">
      <c r="A853" s="46"/>
      <c r="B853" s="37"/>
      <c r="C853" s="38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128"/>
      <c r="O853" s="128"/>
      <c r="P853" s="128"/>
      <c r="Q853" s="129"/>
      <c r="R853" s="129"/>
      <c r="S853" s="129"/>
      <c r="T853" s="129"/>
      <c r="U853" s="129"/>
      <c r="V853" s="129"/>
    </row>
    <row r="854" spans="1:23" ht="15" customHeight="1" x14ac:dyDescent="0.25">
      <c r="A854" s="46"/>
      <c r="B854" s="37"/>
      <c r="C854" s="38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128"/>
      <c r="O854" s="128"/>
      <c r="P854" s="128"/>
      <c r="Q854" s="129"/>
      <c r="R854" s="129"/>
      <c r="S854" s="129"/>
      <c r="T854" s="129"/>
      <c r="U854" s="129"/>
      <c r="V854" s="129"/>
    </row>
    <row r="855" spans="1:23" ht="15" customHeight="1" x14ac:dyDescent="0.25">
      <c r="A855" s="46"/>
      <c r="B855" s="30"/>
      <c r="C855" s="31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128"/>
      <c r="O855" s="128"/>
      <c r="P855" s="128"/>
      <c r="Q855" s="129"/>
      <c r="R855" s="129"/>
      <c r="S855" s="129"/>
      <c r="T855" s="129"/>
      <c r="U855" s="129"/>
      <c r="V855" s="129"/>
    </row>
    <row r="856" spans="1:23" ht="15" customHeight="1" x14ac:dyDescent="0.25">
      <c r="A856" s="46"/>
      <c r="B856" s="30"/>
      <c r="C856" s="31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128"/>
      <c r="O856" s="128"/>
      <c r="P856" s="128"/>
      <c r="Q856" s="129"/>
      <c r="R856" s="129"/>
      <c r="S856" s="129"/>
      <c r="T856" s="129"/>
      <c r="U856" s="129"/>
      <c r="V856" s="129"/>
      <c r="W856" s="6"/>
    </row>
    <row r="857" spans="1:23" ht="15" customHeight="1" x14ac:dyDescent="0.25">
      <c r="A857" s="48"/>
      <c r="B857" s="30"/>
      <c r="C857" s="31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128"/>
      <c r="O857" s="128"/>
      <c r="P857" s="128"/>
      <c r="Q857" s="129"/>
      <c r="R857" s="129"/>
      <c r="S857" s="129"/>
      <c r="T857" s="129"/>
      <c r="U857" s="129"/>
      <c r="V857" s="129"/>
      <c r="W857" s="6"/>
    </row>
    <row r="858" spans="1:23" ht="15" customHeight="1" x14ac:dyDescent="0.25">
      <c r="A858" s="48"/>
      <c r="B858" s="56"/>
      <c r="C858" s="58"/>
      <c r="D858" s="5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6"/>
    </row>
    <row r="859" spans="1:23" ht="15" customHeight="1" x14ac:dyDescent="0.25">
      <c r="A859" s="48"/>
      <c r="B859" s="8"/>
      <c r="C859" s="8"/>
      <c r="E859" s="9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6"/>
      <c r="Q859" s="6"/>
      <c r="R859" s="6"/>
      <c r="S859" s="6"/>
      <c r="T859" s="6"/>
      <c r="U859" s="6"/>
      <c r="V859" s="10"/>
      <c r="W859" s="6"/>
    </row>
    <row r="860" spans="1:23" ht="15" customHeight="1" x14ac:dyDescent="0.25">
      <c r="A860" s="52"/>
      <c r="B860" s="8"/>
      <c r="C860" s="8"/>
      <c r="E860" s="9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6"/>
      <c r="Q860" s="6"/>
      <c r="R860" s="6"/>
      <c r="S860" s="6"/>
      <c r="T860" s="6"/>
      <c r="U860" s="6"/>
      <c r="V860" s="10"/>
      <c r="W860" s="10"/>
    </row>
    <row r="861" spans="1:23" ht="15" customHeight="1" x14ac:dyDescent="0.25">
      <c r="A861" s="8"/>
      <c r="B861" s="8"/>
      <c r="C861" s="8"/>
      <c r="E861" s="11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6"/>
      <c r="Q861" s="6"/>
      <c r="R861" s="6"/>
      <c r="S861" s="6"/>
      <c r="T861" s="6"/>
      <c r="U861" s="6"/>
      <c r="V861" s="10"/>
      <c r="W861" s="10"/>
    </row>
    <row r="862" spans="1:23" ht="15" customHeight="1" x14ac:dyDescent="0.25">
      <c r="A862" s="8"/>
      <c r="B862" s="8"/>
      <c r="C862" s="8"/>
      <c r="E862" s="12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10"/>
      <c r="W862" s="10"/>
    </row>
    <row r="863" spans="1:23" ht="15" customHeight="1" x14ac:dyDescent="0.25">
      <c r="A863" s="8"/>
      <c r="B863" s="8"/>
      <c r="C863" s="8"/>
      <c r="E863" s="12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10"/>
      <c r="W863" s="10"/>
    </row>
    <row r="864" spans="1:23" ht="15" customHeight="1" x14ac:dyDescent="0.25">
      <c r="A864" s="8"/>
      <c r="B864" s="8"/>
      <c r="C864" s="8"/>
      <c r="D864" s="1"/>
      <c r="E864" s="12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10"/>
      <c r="W864" s="10"/>
    </row>
    <row r="865" spans="1:23" ht="15" customHeight="1" x14ac:dyDescent="0.25">
      <c r="A865" s="13"/>
      <c r="B865" s="8"/>
      <c r="C865" s="8"/>
      <c r="D865" s="1"/>
      <c r="E865" s="12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10"/>
      <c r="W865" s="10"/>
    </row>
    <row r="866" spans="1:23" s="1" customFormat="1" ht="15" customHeight="1" x14ac:dyDescent="0.25">
      <c r="A866" s="13"/>
      <c r="B866" s="8"/>
      <c r="C866" s="8"/>
      <c r="E866" s="12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10"/>
      <c r="W866" s="10"/>
    </row>
    <row r="867" spans="1:23" s="1" customFormat="1" ht="15" customHeight="1" x14ac:dyDescent="0.25">
      <c r="A867" s="13"/>
      <c r="B867" s="8"/>
      <c r="C867" s="8"/>
      <c r="E867" s="12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10"/>
      <c r="W867" s="10"/>
    </row>
    <row r="868" spans="1:23" s="1" customFormat="1" ht="15" customHeight="1" x14ac:dyDescent="0.25">
      <c r="A868" s="13"/>
      <c r="B868" s="125"/>
      <c r="C868" s="125"/>
      <c r="D868" s="125"/>
      <c r="E868" s="125"/>
      <c r="F868" s="125"/>
      <c r="G868" s="125"/>
      <c r="H868" s="125"/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0"/>
    </row>
    <row r="869" spans="1:23" s="1" customFormat="1" ht="15" customHeight="1" thickBot="1" x14ac:dyDescent="0.3">
      <c r="A869" s="1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0"/>
    </row>
    <row r="870" spans="1:23" ht="15" customHeight="1" thickTop="1" x14ac:dyDescent="0.25">
      <c r="A870" s="125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10"/>
    </row>
    <row r="871" spans="1:23" ht="15" customHeight="1" thickBot="1" x14ac:dyDescent="0.3">
      <c r="A871" s="123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0"/>
    </row>
    <row r="872" spans="1:23" ht="15" customHeight="1" thickTop="1" x14ac:dyDescent="0.3">
      <c r="A872" s="8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6"/>
    </row>
    <row r="873" spans="1:23" ht="15" customHeight="1" x14ac:dyDescent="0.25">
      <c r="A873" s="124"/>
      <c r="B873" s="2"/>
      <c r="C873" s="3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1"/>
    </row>
    <row r="874" spans="1:23" ht="15" customHeight="1" x14ac:dyDescent="0.25">
      <c r="A874" s="12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1"/>
      <c r="M874" s="3"/>
      <c r="N874" s="3"/>
      <c r="P874" s="3"/>
      <c r="Q874" s="3"/>
      <c r="R874" s="4"/>
      <c r="S874" s="3"/>
      <c r="T874" s="3"/>
      <c r="U874" s="3"/>
      <c r="V874" s="3"/>
      <c r="W874" s="1"/>
    </row>
    <row r="875" spans="1:23" ht="15" customHeight="1" x14ac:dyDescent="0.2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1"/>
      <c r="M875" s="3"/>
      <c r="N875" s="3"/>
      <c r="P875" s="3"/>
      <c r="Q875" s="3"/>
      <c r="R875" s="3"/>
      <c r="S875" s="3"/>
      <c r="T875" s="3"/>
      <c r="U875" s="3"/>
      <c r="V875" s="3"/>
      <c r="W875" s="1"/>
    </row>
    <row r="876" spans="1:23" ht="15" customHeight="1" thickBot="1" x14ac:dyDescent="0.3">
      <c r="A876" s="1"/>
      <c r="B876" s="5"/>
      <c r="C876" s="5"/>
      <c r="D876" s="3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1"/>
    </row>
    <row r="877" spans="1:23" ht="15" customHeight="1" thickTop="1" x14ac:dyDescent="0.25">
      <c r="A877" s="1"/>
      <c r="B877" s="143"/>
      <c r="C877" s="145"/>
      <c r="D877" s="130"/>
      <c r="E877" s="131"/>
      <c r="F877" s="131"/>
      <c r="G877" s="131"/>
      <c r="H877" s="131"/>
      <c r="I877" s="131"/>
      <c r="J877" s="131"/>
      <c r="K877" s="131"/>
      <c r="L877" s="131"/>
      <c r="M877" s="131"/>
      <c r="N877" s="130"/>
      <c r="O877" s="131"/>
      <c r="P877" s="131"/>
      <c r="Q877" s="131"/>
      <c r="R877" s="131"/>
      <c r="S877" s="131"/>
      <c r="T877" s="131"/>
      <c r="U877" s="131"/>
      <c r="V877" s="132"/>
      <c r="W877" s="1"/>
    </row>
    <row r="878" spans="1:23" ht="15" customHeight="1" thickBot="1" x14ac:dyDescent="0.3">
      <c r="A878" s="5"/>
      <c r="B878" s="144"/>
      <c r="C878" s="146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133"/>
      <c r="O878" s="134"/>
      <c r="P878" s="135"/>
      <c r="Q878" s="133"/>
      <c r="R878" s="134"/>
      <c r="S878" s="135"/>
      <c r="T878" s="133"/>
      <c r="U878" s="134"/>
      <c r="V878" s="139"/>
      <c r="W878" s="1"/>
    </row>
    <row r="879" spans="1:23" ht="15" customHeight="1" thickTop="1" thickBot="1" x14ac:dyDescent="0.3">
      <c r="A879" s="141"/>
      <c r="B879" s="122"/>
      <c r="C879" s="20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36"/>
      <c r="O879" s="137"/>
      <c r="P879" s="138"/>
      <c r="Q879" s="136"/>
      <c r="R879" s="137"/>
      <c r="S879" s="138"/>
      <c r="T879" s="136"/>
      <c r="U879" s="137"/>
      <c r="V879" s="140"/>
      <c r="W879" s="1"/>
    </row>
    <row r="880" spans="1:23" ht="15" customHeight="1" thickTop="1" thickBot="1" x14ac:dyDescent="0.3">
      <c r="A880" s="142"/>
      <c r="B880" s="62"/>
      <c r="C880" s="69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129"/>
      <c r="O880" s="129"/>
      <c r="P880" s="129"/>
      <c r="Q880" s="129"/>
      <c r="R880" s="129"/>
      <c r="S880" s="129"/>
      <c r="T880" s="129"/>
      <c r="U880" s="129"/>
      <c r="V880" s="129"/>
      <c r="W880" s="1"/>
    </row>
    <row r="881" spans="1:23" ht="15" customHeight="1" thickTop="1" thickBot="1" x14ac:dyDescent="0.3">
      <c r="A881" s="121"/>
      <c r="B881" s="62"/>
      <c r="C881" s="69"/>
      <c r="D881" s="24"/>
      <c r="E881" s="24"/>
      <c r="F881" s="24"/>
      <c r="G881" s="24"/>
      <c r="H881" s="22"/>
      <c r="I881" s="24"/>
      <c r="J881" s="24"/>
      <c r="K881" s="24"/>
      <c r="L881" s="24"/>
      <c r="M881" s="24"/>
      <c r="N881" s="128"/>
      <c r="O881" s="128"/>
      <c r="P881" s="128"/>
      <c r="Q881" s="129"/>
      <c r="R881" s="129"/>
      <c r="S881" s="129"/>
      <c r="T881" s="129"/>
      <c r="U881" s="129"/>
      <c r="V881" s="129"/>
      <c r="W881" s="1"/>
    </row>
    <row r="882" spans="1:23" ht="15" customHeight="1" thickTop="1" x14ac:dyDescent="0.25">
      <c r="A882" s="46"/>
      <c r="B882" s="37"/>
      <c r="C882" s="38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128"/>
      <c r="O882" s="128"/>
      <c r="P882" s="128"/>
      <c r="Q882" s="129"/>
      <c r="R882" s="129"/>
      <c r="S882" s="129"/>
      <c r="T882" s="129"/>
      <c r="U882" s="129"/>
      <c r="V882" s="129"/>
      <c r="W882" s="1"/>
    </row>
    <row r="883" spans="1:23" ht="15" customHeight="1" x14ac:dyDescent="0.25">
      <c r="A883" s="46"/>
      <c r="B883" s="37"/>
      <c r="C883" s="39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128"/>
      <c r="O883" s="128"/>
      <c r="P883" s="128"/>
      <c r="Q883" s="129"/>
      <c r="R883" s="129"/>
      <c r="S883" s="129"/>
      <c r="T883" s="129"/>
      <c r="U883" s="129"/>
      <c r="V883" s="129"/>
      <c r="W883" s="1"/>
    </row>
    <row r="884" spans="1:23" ht="15" customHeight="1" x14ac:dyDescent="0.25">
      <c r="A884" s="46"/>
      <c r="B884" s="37"/>
      <c r="C884" s="38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128"/>
      <c r="O884" s="128"/>
      <c r="P884" s="128"/>
      <c r="Q884" s="129"/>
      <c r="R884" s="129"/>
      <c r="S884" s="129"/>
      <c r="T884" s="129"/>
      <c r="U884" s="129"/>
      <c r="V884" s="129"/>
      <c r="W884" s="1"/>
    </row>
    <row r="885" spans="1:23" ht="15" customHeight="1" x14ac:dyDescent="0.25">
      <c r="A885" s="46"/>
      <c r="B885" s="37"/>
      <c r="C885" s="39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128"/>
      <c r="O885" s="128"/>
      <c r="P885" s="128"/>
      <c r="Q885" s="129"/>
      <c r="R885" s="129"/>
      <c r="S885" s="129"/>
      <c r="T885" s="129"/>
      <c r="U885" s="129"/>
      <c r="V885" s="129"/>
    </row>
    <row r="886" spans="1:23" ht="15" customHeight="1" x14ac:dyDescent="0.25">
      <c r="A886" s="46"/>
      <c r="B886" s="37"/>
      <c r="C886" s="39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128"/>
      <c r="O886" s="128"/>
      <c r="P886" s="128"/>
      <c r="Q886" s="129"/>
      <c r="R886" s="129"/>
      <c r="S886" s="129"/>
      <c r="T886" s="129"/>
      <c r="U886" s="129"/>
      <c r="V886" s="129"/>
    </row>
    <row r="887" spans="1:23" ht="15" customHeight="1" x14ac:dyDescent="0.25">
      <c r="A887" s="46"/>
      <c r="B887" s="37"/>
      <c r="C887" s="39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128"/>
      <c r="O887" s="128"/>
      <c r="P887" s="128"/>
      <c r="Q887" s="129"/>
      <c r="R887" s="129"/>
      <c r="S887" s="129"/>
      <c r="T887" s="129"/>
      <c r="U887" s="129"/>
      <c r="V887" s="129"/>
    </row>
    <row r="888" spans="1:23" ht="15" customHeight="1" x14ac:dyDescent="0.25">
      <c r="A888" s="46"/>
      <c r="B888" s="37"/>
      <c r="C888" s="38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128"/>
      <c r="O888" s="128"/>
      <c r="P888" s="128"/>
      <c r="Q888" s="129"/>
      <c r="R888" s="129"/>
      <c r="S888" s="129"/>
      <c r="T888" s="129"/>
      <c r="U888" s="129"/>
      <c r="V888" s="129"/>
    </row>
    <row r="889" spans="1:23" ht="15" customHeight="1" x14ac:dyDescent="0.25">
      <c r="A889" s="46"/>
      <c r="B889" s="37"/>
      <c r="C889" s="38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128"/>
      <c r="O889" s="128"/>
      <c r="P889" s="128"/>
      <c r="Q889" s="129"/>
      <c r="R889" s="129"/>
      <c r="S889" s="129"/>
      <c r="T889" s="129"/>
      <c r="U889" s="129"/>
      <c r="V889" s="129"/>
    </row>
    <row r="890" spans="1:23" ht="15" customHeight="1" x14ac:dyDescent="0.25">
      <c r="A890" s="46"/>
      <c r="B890" s="37"/>
      <c r="C890" s="39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128"/>
      <c r="O890" s="128"/>
      <c r="P890" s="128"/>
      <c r="Q890" s="129"/>
      <c r="R890" s="129"/>
      <c r="S890" s="129"/>
      <c r="T890" s="129"/>
      <c r="U890" s="129"/>
      <c r="V890" s="129"/>
    </row>
    <row r="891" spans="1:23" ht="15" customHeight="1" x14ac:dyDescent="0.25">
      <c r="A891" s="46"/>
      <c r="B891" s="37"/>
      <c r="C891" s="39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128"/>
      <c r="O891" s="128"/>
      <c r="P891" s="128"/>
      <c r="Q891" s="129"/>
      <c r="R891" s="129"/>
      <c r="S891" s="129"/>
      <c r="T891" s="129"/>
      <c r="U891" s="129"/>
      <c r="V891" s="129"/>
    </row>
    <row r="892" spans="1:23" ht="15" customHeight="1" x14ac:dyDescent="0.25">
      <c r="A892" s="46"/>
      <c r="B892" s="37"/>
      <c r="C892" s="39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128"/>
      <c r="O892" s="128"/>
      <c r="P892" s="128"/>
      <c r="Q892" s="129"/>
      <c r="R892" s="129"/>
      <c r="S892" s="129"/>
      <c r="T892" s="129"/>
      <c r="U892" s="129"/>
      <c r="V892" s="129"/>
    </row>
    <row r="893" spans="1:23" ht="15" customHeight="1" x14ac:dyDescent="0.25">
      <c r="A893" s="46"/>
      <c r="B893" s="37"/>
      <c r="C893" s="39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128"/>
      <c r="O893" s="128"/>
      <c r="P893" s="128"/>
      <c r="Q893" s="129"/>
      <c r="R893" s="129"/>
      <c r="S893" s="129"/>
      <c r="T893" s="129"/>
      <c r="U893" s="129"/>
      <c r="V893" s="129"/>
    </row>
    <row r="894" spans="1:23" ht="15" customHeight="1" x14ac:dyDescent="0.25">
      <c r="A894" s="46"/>
      <c r="B894" s="37"/>
      <c r="C894" s="39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128"/>
      <c r="O894" s="128"/>
      <c r="P894" s="128"/>
      <c r="Q894" s="129"/>
      <c r="R894" s="129"/>
      <c r="S894" s="129"/>
      <c r="T894" s="129"/>
      <c r="U894" s="129"/>
      <c r="V894" s="129"/>
    </row>
    <row r="895" spans="1:23" ht="15" customHeight="1" x14ac:dyDescent="0.25">
      <c r="A895" s="46"/>
      <c r="B895" s="37"/>
      <c r="C895" s="39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128"/>
      <c r="O895" s="128"/>
      <c r="P895" s="128"/>
      <c r="Q895" s="129"/>
      <c r="R895" s="129"/>
      <c r="S895" s="129"/>
      <c r="T895" s="129"/>
      <c r="U895" s="129"/>
      <c r="V895" s="129"/>
    </row>
    <row r="896" spans="1:23" ht="15" customHeight="1" x14ac:dyDescent="0.25">
      <c r="A896" s="46"/>
      <c r="B896" s="37"/>
      <c r="C896" s="39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128"/>
      <c r="O896" s="128"/>
      <c r="P896" s="128"/>
      <c r="Q896" s="129"/>
      <c r="R896" s="129"/>
      <c r="S896" s="129"/>
      <c r="T896" s="129"/>
      <c r="U896" s="129"/>
      <c r="V896" s="129"/>
    </row>
    <row r="897" spans="1:22" ht="15" customHeight="1" x14ac:dyDescent="0.25">
      <c r="A897" s="46"/>
      <c r="B897" s="37"/>
      <c r="C897" s="38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128"/>
      <c r="O897" s="128"/>
      <c r="P897" s="128"/>
      <c r="Q897" s="129"/>
      <c r="R897" s="129"/>
      <c r="S897" s="129"/>
      <c r="T897" s="129"/>
      <c r="U897" s="129"/>
      <c r="V897" s="129"/>
    </row>
    <row r="898" spans="1:22" ht="15" customHeight="1" x14ac:dyDescent="0.25">
      <c r="A898" s="46"/>
      <c r="B898" s="37"/>
      <c r="C898" s="38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128"/>
      <c r="O898" s="128"/>
      <c r="P898" s="128"/>
      <c r="Q898" s="129"/>
      <c r="R898" s="129"/>
      <c r="S898" s="129"/>
      <c r="T898" s="129"/>
      <c r="U898" s="129"/>
      <c r="V898" s="129"/>
    </row>
    <row r="899" spans="1:22" ht="15" customHeight="1" x14ac:dyDescent="0.25">
      <c r="A899" s="46"/>
      <c r="B899" s="37"/>
      <c r="C899" s="38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128"/>
      <c r="O899" s="128"/>
      <c r="P899" s="128"/>
      <c r="Q899" s="129"/>
      <c r="R899" s="129"/>
      <c r="S899" s="129"/>
      <c r="T899" s="129"/>
      <c r="U899" s="129"/>
      <c r="V899" s="129"/>
    </row>
    <row r="900" spans="1:22" ht="15" customHeight="1" x14ac:dyDescent="0.25">
      <c r="A900" s="46"/>
      <c r="B900" s="37"/>
      <c r="C900" s="38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128"/>
      <c r="O900" s="128"/>
      <c r="P900" s="128"/>
      <c r="Q900" s="129"/>
      <c r="R900" s="129"/>
      <c r="S900" s="129"/>
      <c r="T900" s="129"/>
      <c r="U900" s="129"/>
      <c r="V900" s="129"/>
    </row>
    <row r="901" spans="1:22" ht="15" customHeight="1" x14ac:dyDescent="0.25">
      <c r="A901" s="46"/>
      <c r="B901" s="37"/>
      <c r="C901" s="38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128"/>
      <c r="O901" s="128"/>
      <c r="P901" s="128"/>
      <c r="Q901" s="129"/>
      <c r="R901" s="129"/>
      <c r="S901" s="129"/>
      <c r="T901" s="129"/>
      <c r="U901" s="129"/>
      <c r="V901" s="129"/>
    </row>
    <row r="902" spans="1:22" ht="15" customHeight="1" x14ac:dyDescent="0.25">
      <c r="A902" s="46"/>
      <c r="B902" s="37"/>
      <c r="C902" s="39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28"/>
      <c r="O902" s="128"/>
      <c r="P902" s="128"/>
      <c r="Q902" s="129"/>
      <c r="R902" s="129"/>
      <c r="S902" s="129"/>
      <c r="T902" s="129"/>
      <c r="U902" s="129"/>
      <c r="V902" s="129"/>
    </row>
    <row r="903" spans="1:22" ht="15" customHeight="1" x14ac:dyDescent="0.25">
      <c r="A903" s="46"/>
      <c r="B903" s="62"/>
      <c r="C903" s="63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28"/>
      <c r="O903" s="128"/>
      <c r="P903" s="128"/>
      <c r="Q903" s="129"/>
      <c r="R903" s="129"/>
      <c r="S903" s="129"/>
      <c r="T903" s="129"/>
      <c r="U903" s="129"/>
      <c r="V903" s="129"/>
    </row>
    <row r="904" spans="1:22" ht="15" customHeight="1" x14ac:dyDescent="0.25">
      <c r="A904" s="46"/>
      <c r="B904" s="37"/>
      <c r="C904" s="39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28"/>
      <c r="O904" s="128"/>
      <c r="P904" s="128"/>
      <c r="Q904" s="129"/>
      <c r="R904" s="129"/>
      <c r="S904" s="129"/>
      <c r="T904" s="129"/>
      <c r="U904" s="129"/>
      <c r="V904" s="129"/>
    </row>
    <row r="905" spans="1:22" ht="15" customHeight="1" x14ac:dyDescent="0.25">
      <c r="A905" s="46"/>
      <c r="B905" s="37"/>
      <c r="C905" s="39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28"/>
      <c r="O905" s="128"/>
      <c r="P905" s="128"/>
      <c r="Q905" s="129"/>
      <c r="R905" s="129"/>
      <c r="S905" s="129"/>
      <c r="T905" s="129"/>
      <c r="U905" s="129"/>
      <c r="V905" s="129"/>
    </row>
    <row r="906" spans="1:22" ht="15" customHeight="1" x14ac:dyDescent="0.25">
      <c r="A906" s="46"/>
      <c r="B906" s="40"/>
      <c r="C906" s="39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128"/>
      <c r="O906" s="128"/>
      <c r="P906" s="128"/>
      <c r="Q906" s="129"/>
      <c r="R906" s="129"/>
      <c r="S906" s="129"/>
      <c r="T906" s="129"/>
      <c r="U906" s="129"/>
      <c r="V906" s="129"/>
    </row>
    <row r="907" spans="1:22" ht="15" customHeight="1" x14ac:dyDescent="0.25">
      <c r="A907" s="46"/>
      <c r="B907" s="37"/>
      <c r="C907" s="39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128"/>
      <c r="O907" s="128"/>
      <c r="P907" s="128"/>
      <c r="Q907" s="129"/>
      <c r="R907" s="129"/>
      <c r="S907" s="129"/>
      <c r="T907" s="129"/>
      <c r="U907" s="129"/>
      <c r="V907" s="129"/>
    </row>
    <row r="908" spans="1:22" ht="15" customHeight="1" x14ac:dyDescent="0.25">
      <c r="A908" s="46"/>
      <c r="B908" s="37"/>
      <c r="C908" s="39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128"/>
      <c r="O908" s="128"/>
      <c r="P908" s="128"/>
      <c r="Q908" s="129"/>
      <c r="R908" s="129"/>
      <c r="S908" s="129"/>
      <c r="T908" s="129"/>
      <c r="U908" s="129"/>
      <c r="V908" s="129"/>
    </row>
    <row r="909" spans="1:22" ht="15" customHeight="1" x14ac:dyDescent="0.25">
      <c r="A909" s="46"/>
      <c r="B909" s="37"/>
      <c r="C909" s="39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128"/>
      <c r="O909" s="128"/>
      <c r="P909" s="128"/>
      <c r="Q909" s="129"/>
      <c r="R909" s="129"/>
      <c r="S909" s="129"/>
      <c r="T909" s="129"/>
      <c r="U909" s="129"/>
      <c r="V909" s="129"/>
    </row>
    <row r="910" spans="1:22" ht="15" customHeight="1" x14ac:dyDescent="0.25">
      <c r="A910" s="46"/>
      <c r="B910" s="37"/>
      <c r="C910" s="39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128"/>
      <c r="O910" s="128"/>
      <c r="P910" s="128"/>
      <c r="Q910" s="129"/>
      <c r="R910" s="129"/>
      <c r="S910" s="129"/>
      <c r="T910" s="129"/>
      <c r="U910" s="129"/>
      <c r="V910" s="129"/>
    </row>
    <row r="911" spans="1:22" ht="15" customHeight="1" x14ac:dyDescent="0.25">
      <c r="A911" s="46"/>
      <c r="B911" s="37"/>
      <c r="C911" s="38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128"/>
      <c r="O911" s="128"/>
      <c r="P911" s="128"/>
      <c r="Q911" s="129"/>
      <c r="R911" s="129"/>
      <c r="S911" s="129"/>
      <c r="T911" s="129"/>
      <c r="U911" s="129"/>
      <c r="V911" s="129"/>
    </row>
    <row r="912" spans="1:22" ht="15" customHeight="1" x14ac:dyDescent="0.25">
      <c r="A912" s="46"/>
      <c r="B912" s="37"/>
      <c r="C912" s="38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128"/>
      <c r="O912" s="128"/>
      <c r="P912" s="128"/>
      <c r="Q912" s="129"/>
      <c r="R912" s="129"/>
      <c r="S912" s="129"/>
      <c r="T912" s="129"/>
      <c r="U912" s="129"/>
      <c r="V912" s="129"/>
    </row>
    <row r="913" spans="1:23" ht="15" customHeight="1" x14ac:dyDescent="0.25">
      <c r="A913" s="46"/>
      <c r="B913" s="37"/>
      <c r="C913" s="38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128"/>
      <c r="O913" s="128"/>
      <c r="P913" s="128"/>
      <c r="Q913" s="129"/>
      <c r="R913" s="129"/>
      <c r="S913" s="129"/>
      <c r="T913" s="129"/>
      <c r="U913" s="129"/>
      <c r="V913" s="129"/>
    </row>
    <row r="914" spans="1:23" ht="15" customHeight="1" x14ac:dyDescent="0.25">
      <c r="A914" s="46"/>
      <c r="B914" s="37"/>
      <c r="C914" s="38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128"/>
      <c r="O914" s="128"/>
      <c r="P914" s="128"/>
      <c r="Q914" s="129"/>
      <c r="R914" s="129"/>
      <c r="S914" s="129"/>
      <c r="T914" s="129"/>
      <c r="U914" s="129"/>
      <c r="V914" s="129"/>
    </row>
    <row r="915" spans="1:23" ht="15" customHeight="1" x14ac:dyDescent="0.25">
      <c r="A915" s="46"/>
      <c r="B915" s="37"/>
      <c r="C915" s="38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128"/>
      <c r="O915" s="128"/>
      <c r="P915" s="128"/>
      <c r="Q915" s="129"/>
      <c r="R915" s="129"/>
      <c r="S915" s="129"/>
      <c r="T915" s="129"/>
      <c r="U915" s="129"/>
      <c r="V915" s="129"/>
    </row>
    <row r="916" spans="1:23" ht="15" customHeight="1" x14ac:dyDescent="0.25">
      <c r="A916" s="46"/>
      <c r="B916" s="50"/>
      <c r="C916" s="51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83"/>
      <c r="O916" s="83"/>
      <c r="P916" s="83"/>
      <c r="Q916" s="83"/>
      <c r="R916" s="83"/>
      <c r="S916" s="83"/>
      <c r="T916" s="83"/>
      <c r="U916" s="83"/>
      <c r="V916" s="83"/>
    </row>
    <row r="917" spans="1:23" ht="15" customHeight="1" x14ac:dyDescent="0.25">
      <c r="A917" s="46"/>
      <c r="B917" s="8"/>
      <c r="C917" s="8"/>
      <c r="E917" s="9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6"/>
      <c r="Q917" s="6"/>
      <c r="R917" s="6"/>
      <c r="S917" s="6"/>
      <c r="T917" s="6"/>
      <c r="U917" s="6"/>
      <c r="V917" s="10"/>
      <c r="W917" s="1"/>
    </row>
    <row r="918" spans="1:23" s="1" customFormat="1" ht="15" customHeight="1" x14ac:dyDescent="0.25">
      <c r="A918" s="47"/>
      <c r="B918" s="8"/>
      <c r="C918" s="8"/>
      <c r="D918"/>
      <c r="E918" s="9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6"/>
      <c r="Q918" s="6"/>
      <c r="R918" s="6"/>
      <c r="S918" s="6"/>
      <c r="T918" s="6"/>
      <c r="U918" s="6"/>
      <c r="V918" s="10"/>
    </row>
    <row r="919" spans="1:23" ht="15" customHeight="1" x14ac:dyDescent="0.25">
      <c r="A919" s="8"/>
      <c r="B919" s="8"/>
      <c r="C919" s="8"/>
      <c r="E919" s="11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6"/>
      <c r="Q919" s="6"/>
      <c r="R919" s="6"/>
      <c r="S919" s="6"/>
      <c r="T919" s="6"/>
      <c r="U919" s="6"/>
      <c r="V919" s="10"/>
      <c r="W919" s="10"/>
    </row>
    <row r="920" spans="1:23" ht="15" customHeight="1" x14ac:dyDescent="0.25">
      <c r="A920" s="8"/>
      <c r="B920" s="8"/>
      <c r="C920" s="8"/>
      <c r="E920" s="11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6"/>
      <c r="Q920" s="6"/>
      <c r="R920" s="6"/>
      <c r="S920" s="6"/>
      <c r="T920" s="6"/>
      <c r="U920" s="6"/>
      <c r="V920" s="10"/>
      <c r="W920" s="10"/>
    </row>
    <row r="921" spans="1:23" ht="15" customHeight="1" x14ac:dyDescent="0.25">
      <c r="A921" s="8"/>
      <c r="B921" s="8"/>
      <c r="C921" s="8"/>
      <c r="E921" s="12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10"/>
      <c r="W921" s="10"/>
    </row>
    <row r="922" spans="1:23" ht="15" customHeight="1" x14ac:dyDescent="0.25">
      <c r="A922" s="8"/>
      <c r="B922" s="8"/>
      <c r="C922" s="8"/>
      <c r="E922" s="12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10"/>
      <c r="W922" s="10"/>
    </row>
    <row r="923" spans="1:23" ht="15" customHeight="1" x14ac:dyDescent="0.25">
      <c r="A923" s="8"/>
      <c r="B923" s="8"/>
      <c r="C923" s="8"/>
      <c r="D923" s="13"/>
      <c r="E923" s="12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10"/>
      <c r="W923" s="10"/>
    </row>
    <row r="924" spans="1:23" ht="15" customHeight="1" x14ac:dyDescent="0.25">
      <c r="A924" s="13"/>
      <c r="B924" s="8"/>
      <c r="C924" s="8"/>
      <c r="D924" s="13"/>
      <c r="E924" s="12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10"/>
      <c r="W924" s="10"/>
    </row>
    <row r="925" spans="1:23" s="1" customFormat="1" ht="15" customHeight="1" x14ac:dyDescent="0.25">
      <c r="A925" s="7"/>
      <c r="B925" s="8"/>
      <c r="C925" s="8"/>
      <c r="D925" s="13"/>
      <c r="E925" s="12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10"/>
      <c r="W925" s="10"/>
    </row>
    <row r="926" spans="1:23" s="1" customFormat="1" ht="15" customHeight="1" x14ac:dyDescent="0.25">
      <c r="A926" s="7"/>
      <c r="B926" s="125"/>
      <c r="C926" s="125"/>
      <c r="D926" s="125"/>
      <c r="E926" s="125"/>
      <c r="F926" s="125"/>
      <c r="G926" s="125"/>
      <c r="H926" s="125"/>
      <c r="I926" s="125"/>
      <c r="J926" s="125"/>
      <c r="K926" s="125"/>
      <c r="L926" s="125"/>
      <c r="M926" s="125"/>
      <c r="N926" s="125"/>
      <c r="O926" s="125"/>
      <c r="P926" s="125"/>
      <c r="Q926" s="125"/>
      <c r="R926" s="125"/>
      <c r="S926" s="125"/>
      <c r="T926" s="125"/>
      <c r="U926" s="125"/>
      <c r="V926" s="125"/>
      <c r="W926" s="10"/>
    </row>
    <row r="927" spans="1:23" s="1" customFormat="1" ht="15" customHeight="1" thickBot="1" x14ac:dyDescent="0.3">
      <c r="A927" s="7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0"/>
    </row>
    <row r="928" spans="1:23" ht="15" customHeight="1" thickTop="1" x14ac:dyDescent="0.25">
      <c r="A928" s="125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10"/>
    </row>
    <row r="929" spans="1:23" ht="15" customHeight="1" thickBot="1" x14ac:dyDescent="0.3">
      <c r="A929" s="123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0"/>
    </row>
    <row r="930" spans="1:23" ht="15" customHeight="1" thickTop="1" x14ac:dyDescent="0.25">
      <c r="A930" s="8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"/>
    </row>
    <row r="931" spans="1:23" ht="15" customHeight="1" x14ac:dyDescent="0.3">
      <c r="A931" s="124"/>
      <c r="B931" s="2"/>
      <c r="C931" s="3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16"/>
    </row>
    <row r="932" spans="1:23" ht="15" customHeight="1" x14ac:dyDescent="0.25">
      <c r="A932" s="12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1"/>
      <c r="M932" s="3"/>
      <c r="N932" s="3"/>
      <c r="P932" s="3"/>
      <c r="Q932" s="3"/>
      <c r="S932" s="3"/>
      <c r="T932" s="3"/>
      <c r="U932" s="3"/>
      <c r="V932" s="3"/>
      <c r="W932" s="1"/>
    </row>
    <row r="933" spans="1:23" ht="15" customHeight="1" x14ac:dyDescent="0.25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1"/>
      <c r="M933" s="3"/>
      <c r="N933" s="3"/>
      <c r="P933" s="3"/>
      <c r="Q933" s="3"/>
      <c r="S933" s="3"/>
      <c r="T933" s="3"/>
      <c r="U933" s="3"/>
      <c r="V933" s="3"/>
      <c r="W933" s="1"/>
    </row>
    <row r="934" spans="1:23" ht="15" customHeight="1" thickBot="1" x14ac:dyDescent="0.3">
      <c r="A934" s="1"/>
      <c r="B934" s="5"/>
      <c r="C934" s="5"/>
      <c r="D934" s="3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1"/>
    </row>
    <row r="935" spans="1:23" ht="15" customHeight="1" thickTop="1" x14ac:dyDescent="0.25">
      <c r="A935" s="1"/>
      <c r="B935" s="143"/>
      <c r="C935" s="145"/>
      <c r="D935" s="130"/>
      <c r="E935" s="131"/>
      <c r="F935" s="131"/>
      <c r="G935" s="131"/>
      <c r="H935" s="131"/>
      <c r="I935" s="131"/>
      <c r="J935" s="131"/>
      <c r="K935" s="131"/>
      <c r="L935" s="131"/>
      <c r="M935" s="131"/>
      <c r="N935" s="130"/>
      <c r="O935" s="131"/>
      <c r="P935" s="131"/>
      <c r="Q935" s="131"/>
      <c r="R935" s="131"/>
      <c r="S935" s="131"/>
      <c r="T935" s="131"/>
      <c r="U935" s="131"/>
      <c r="V935" s="132"/>
      <c r="W935" s="1"/>
    </row>
    <row r="936" spans="1:23" ht="15" customHeight="1" thickBot="1" x14ac:dyDescent="0.3">
      <c r="A936" s="5"/>
      <c r="B936" s="144"/>
      <c r="C936" s="146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133"/>
      <c r="O936" s="134"/>
      <c r="P936" s="135"/>
      <c r="Q936" s="133"/>
      <c r="R936" s="134"/>
      <c r="S936" s="135"/>
      <c r="T936" s="133"/>
      <c r="U936" s="134"/>
      <c r="V936" s="139"/>
      <c r="W936" s="1"/>
    </row>
    <row r="937" spans="1:23" ht="15" customHeight="1" thickTop="1" thickBot="1" x14ac:dyDescent="0.3">
      <c r="A937" s="141"/>
      <c r="B937" s="79"/>
      <c r="C937" s="20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36"/>
      <c r="O937" s="137"/>
      <c r="P937" s="138"/>
      <c r="Q937" s="136"/>
      <c r="R937" s="137"/>
      <c r="S937" s="138"/>
      <c r="T937" s="136"/>
      <c r="U937" s="137"/>
      <c r="V937" s="140"/>
      <c r="W937" s="1"/>
    </row>
    <row r="938" spans="1:23" ht="15" customHeight="1" thickTop="1" thickBot="1" x14ac:dyDescent="0.3">
      <c r="A938" s="142"/>
      <c r="B938" s="62"/>
      <c r="C938" s="63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129"/>
      <c r="O938" s="129"/>
      <c r="P938" s="129"/>
      <c r="Q938" s="129"/>
      <c r="R938" s="129"/>
      <c r="S938" s="129"/>
      <c r="T938" s="129"/>
      <c r="U938" s="129"/>
      <c r="V938" s="129"/>
      <c r="W938" s="1"/>
    </row>
    <row r="939" spans="1:23" ht="15" customHeight="1" thickTop="1" thickBot="1" x14ac:dyDescent="0.3">
      <c r="A939" s="78"/>
      <c r="B939" s="37"/>
      <c r="C939" s="39"/>
      <c r="D939" s="24"/>
      <c r="E939" s="24"/>
      <c r="F939" s="24"/>
      <c r="G939" s="24"/>
      <c r="H939" s="22"/>
      <c r="I939" s="24"/>
      <c r="J939" s="24"/>
      <c r="K939" s="24"/>
      <c r="L939" s="24"/>
      <c r="M939" s="24"/>
      <c r="N939" s="128"/>
      <c r="O939" s="128"/>
      <c r="P939" s="128"/>
      <c r="Q939" s="129"/>
      <c r="R939" s="129"/>
      <c r="S939" s="129"/>
      <c r="T939" s="129"/>
      <c r="U939" s="129"/>
      <c r="V939" s="129"/>
      <c r="W939" s="1"/>
    </row>
    <row r="940" spans="1:23" ht="15" customHeight="1" thickTop="1" x14ac:dyDescent="0.25">
      <c r="A940" s="48"/>
      <c r="B940" s="37"/>
      <c r="C940" s="39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128"/>
      <c r="O940" s="128"/>
      <c r="P940" s="128"/>
      <c r="Q940" s="129"/>
      <c r="R940" s="129"/>
      <c r="S940" s="129"/>
      <c r="T940" s="129"/>
      <c r="U940" s="129"/>
      <c r="V940" s="129"/>
      <c r="W940" s="1"/>
    </row>
    <row r="941" spans="1:23" ht="15" customHeight="1" x14ac:dyDescent="0.25">
      <c r="A941" s="48"/>
      <c r="B941" s="37"/>
      <c r="C941" s="39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128"/>
      <c r="O941" s="128"/>
      <c r="P941" s="128"/>
      <c r="Q941" s="129"/>
      <c r="R941" s="129"/>
      <c r="S941" s="129"/>
      <c r="T941" s="129"/>
      <c r="U941" s="129"/>
      <c r="V941" s="129"/>
      <c r="W941" s="1"/>
    </row>
    <row r="942" spans="1:23" ht="15" customHeight="1" x14ac:dyDescent="0.25">
      <c r="A942" s="48"/>
      <c r="B942" s="37"/>
      <c r="C942" s="39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128"/>
      <c r="O942" s="128"/>
      <c r="P942" s="128"/>
      <c r="Q942" s="129"/>
      <c r="R942" s="129"/>
      <c r="S942" s="129"/>
      <c r="T942" s="129"/>
      <c r="U942" s="129"/>
      <c r="V942" s="129"/>
      <c r="W942" s="1"/>
    </row>
    <row r="943" spans="1:23" ht="15" customHeight="1" x14ac:dyDescent="0.25">
      <c r="A943" s="48"/>
      <c r="B943" s="37"/>
      <c r="C943" s="39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128"/>
      <c r="O943" s="128"/>
      <c r="P943" s="128"/>
      <c r="Q943" s="129"/>
      <c r="R943" s="129"/>
      <c r="S943" s="129"/>
      <c r="T943" s="129"/>
      <c r="U943" s="129"/>
      <c r="V943" s="129"/>
      <c r="W943" s="1"/>
    </row>
    <row r="944" spans="1:23" ht="15" customHeight="1" x14ac:dyDescent="0.25">
      <c r="A944" s="48"/>
      <c r="B944" s="37"/>
      <c r="C944" s="39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128"/>
      <c r="O944" s="128"/>
      <c r="P944" s="128"/>
      <c r="Q944" s="129"/>
      <c r="R944" s="129"/>
      <c r="S944" s="129"/>
      <c r="T944" s="129"/>
      <c r="U944" s="129"/>
      <c r="V944" s="129"/>
      <c r="W944" s="1"/>
    </row>
    <row r="945" spans="1:22" ht="15" customHeight="1" x14ac:dyDescent="0.25">
      <c r="A945" s="48"/>
      <c r="B945" s="37"/>
      <c r="C945" s="39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128"/>
      <c r="O945" s="128"/>
      <c r="P945" s="128"/>
      <c r="Q945" s="129"/>
      <c r="R945" s="129"/>
      <c r="S945" s="129"/>
      <c r="T945" s="129"/>
      <c r="U945" s="129"/>
      <c r="V945" s="129"/>
    </row>
    <row r="946" spans="1:22" ht="15" customHeight="1" x14ac:dyDescent="0.25">
      <c r="A946" s="48"/>
      <c r="B946" s="37"/>
      <c r="C946" s="38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128"/>
      <c r="O946" s="128"/>
      <c r="P946" s="128"/>
      <c r="Q946" s="129"/>
      <c r="R946" s="129"/>
      <c r="S946" s="129"/>
      <c r="T946" s="129"/>
      <c r="U946" s="129"/>
      <c r="V946" s="129"/>
    </row>
    <row r="947" spans="1:22" ht="15" customHeight="1" x14ac:dyDescent="0.25">
      <c r="A947" s="48"/>
      <c r="B947" s="37"/>
      <c r="C947" s="39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128"/>
      <c r="O947" s="128"/>
      <c r="P947" s="128"/>
      <c r="Q947" s="129"/>
      <c r="R947" s="129"/>
      <c r="S947" s="129"/>
      <c r="T947" s="129"/>
      <c r="U947" s="129"/>
      <c r="V947" s="129"/>
    </row>
    <row r="948" spans="1:22" ht="15" customHeight="1" x14ac:dyDescent="0.25">
      <c r="A948" s="48"/>
      <c r="B948" s="37"/>
      <c r="C948" s="39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128"/>
      <c r="O948" s="128"/>
      <c r="P948" s="128"/>
      <c r="Q948" s="129"/>
      <c r="R948" s="129"/>
      <c r="S948" s="129"/>
      <c r="T948" s="129"/>
      <c r="U948" s="129"/>
      <c r="V948" s="129"/>
    </row>
    <row r="949" spans="1:22" ht="15" customHeight="1" x14ac:dyDescent="0.25">
      <c r="A949" s="48"/>
      <c r="B949" s="37"/>
      <c r="C949" s="39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128"/>
      <c r="O949" s="128"/>
      <c r="P949" s="128"/>
      <c r="Q949" s="129"/>
      <c r="R949" s="129"/>
      <c r="S949" s="129"/>
      <c r="T949" s="129"/>
      <c r="U949" s="129"/>
      <c r="V949" s="129"/>
    </row>
    <row r="950" spans="1:22" ht="15" customHeight="1" x14ac:dyDescent="0.25">
      <c r="A950" s="48"/>
      <c r="B950" s="37"/>
      <c r="C950" s="39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128"/>
      <c r="O950" s="128"/>
      <c r="P950" s="128"/>
      <c r="Q950" s="129"/>
      <c r="R950" s="129"/>
      <c r="S950" s="129"/>
      <c r="T950" s="129"/>
      <c r="U950" s="129"/>
      <c r="V950" s="129"/>
    </row>
    <row r="951" spans="1:22" ht="15" customHeight="1" x14ac:dyDescent="0.25">
      <c r="A951" s="48"/>
      <c r="B951" s="37"/>
      <c r="C951" s="39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128"/>
      <c r="O951" s="128"/>
      <c r="P951" s="128"/>
      <c r="Q951" s="129"/>
      <c r="R951" s="129"/>
      <c r="S951" s="129"/>
      <c r="T951" s="129"/>
      <c r="U951" s="129"/>
      <c r="V951" s="129"/>
    </row>
    <row r="952" spans="1:22" ht="15" customHeight="1" x14ac:dyDescent="0.25">
      <c r="A952" s="48"/>
      <c r="B952" s="37"/>
      <c r="C952" s="39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128"/>
      <c r="O952" s="128"/>
      <c r="P952" s="128"/>
      <c r="Q952" s="129"/>
      <c r="R952" s="129"/>
      <c r="S952" s="129"/>
      <c r="T952" s="129"/>
      <c r="U952" s="129"/>
      <c r="V952" s="129"/>
    </row>
    <row r="953" spans="1:22" ht="15" customHeight="1" x14ac:dyDescent="0.25">
      <c r="A953" s="48"/>
      <c r="B953" s="37"/>
      <c r="C953" s="38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128"/>
      <c r="O953" s="128"/>
      <c r="P953" s="128"/>
      <c r="Q953" s="129"/>
      <c r="R953" s="129"/>
      <c r="S953" s="129"/>
      <c r="T953" s="129"/>
      <c r="U953" s="129"/>
      <c r="V953" s="129"/>
    </row>
    <row r="954" spans="1:22" ht="15" customHeight="1" x14ac:dyDescent="0.25">
      <c r="A954" s="48"/>
      <c r="B954" s="37"/>
      <c r="C954" s="39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128"/>
      <c r="O954" s="128"/>
      <c r="P954" s="128"/>
      <c r="Q954" s="129"/>
      <c r="R954" s="129"/>
      <c r="S954" s="129"/>
      <c r="T954" s="129"/>
      <c r="U954" s="129"/>
      <c r="V954" s="129"/>
    </row>
    <row r="955" spans="1:22" ht="15" customHeight="1" x14ac:dyDescent="0.25">
      <c r="A955" s="48"/>
      <c r="B955" s="37"/>
      <c r="C955" s="39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128"/>
      <c r="O955" s="128"/>
      <c r="P955" s="128"/>
      <c r="Q955" s="129"/>
      <c r="R955" s="129"/>
      <c r="S955" s="129"/>
      <c r="T955" s="129"/>
      <c r="U955" s="129"/>
      <c r="V955" s="129"/>
    </row>
    <row r="956" spans="1:22" ht="15" customHeight="1" x14ac:dyDescent="0.25">
      <c r="A956" s="48"/>
      <c r="B956" s="37"/>
      <c r="C956" s="39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128"/>
      <c r="O956" s="128"/>
      <c r="P956" s="128"/>
      <c r="Q956" s="129"/>
      <c r="R956" s="129"/>
      <c r="S956" s="129"/>
      <c r="T956" s="129"/>
      <c r="U956" s="129"/>
      <c r="V956" s="129"/>
    </row>
    <row r="957" spans="1:22" ht="15" customHeight="1" x14ac:dyDescent="0.25">
      <c r="A957" s="48"/>
      <c r="B957" s="37"/>
      <c r="C957" s="39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128"/>
      <c r="O957" s="128"/>
      <c r="P957" s="128"/>
      <c r="Q957" s="129"/>
      <c r="R957" s="129"/>
      <c r="S957" s="129"/>
      <c r="T957" s="129"/>
      <c r="U957" s="129"/>
      <c r="V957" s="129"/>
    </row>
    <row r="958" spans="1:22" ht="15" customHeight="1" x14ac:dyDescent="0.25">
      <c r="A958" s="48"/>
      <c r="B958" s="42"/>
      <c r="C958" s="39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128"/>
      <c r="O958" s="128"/>
      <c r="P958" s="128"/>
      <c r="Q958" s="129"/>
      <c r="R958" s="129"/>
      <c r="S958" s="129"/>
      <c r="T958" s="129"/>
      <c r="U958" s="129"/>
      <c r="V958" s="129"/>
    </row>
    <row r="959" spans="1:22" ht="15" customHeight="1" x14ac:dyDescent="0.25">
      <c r="A959" s="48"/>
      <c r="B959" s="37"/>
      <c r="C959" s="38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128"/>
      <c r="O959" s="128"/>
      <c r="P959" s="128"/>
      <c r="Q959" s="129"/>
      <c r="R959" s="129"/>
      <c r="S959" s="129"/>
      <c r="T959" s="129"/>
      <c r="U959" s="129"/>
      <c r="V959" s="129"/>
    </row>
    <row r="960" spans="1:22" ht="15" customHeight="1" x14ac:dyDescent="0.25">
      <c r="A960" s="48"/>
      <c r="B960" s="37"/>
      <c r="C960" s="38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28"/>
      <c r="O960" s="128"/>
      <c r="P960" s="128"/>
      <c r="Q960" s="129"/>
      <c r="R960" s="129"/>
      <c r="S960" s="129"/>
      <c r="T960" s="129"/>
      <c r="U960" s="129"/>
      <c r="V960" s="129"/>
    </row>
    <row r="961" spans="1:23" ht="15" customHeight="1" x14ac:dyDescent="0.25">
      <c r="A961" s="48"/>
      <c r="B961" s="37"/>
      <c r="C961" s="39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28"/>
      <c r="O961" s="128"/>
      <c r="P961" s="128"/>
      <c r="Q961" s="129"/>
      <c r="R961" s="129"/>
      <c r="S961" s="129"/>
      <c r="T961" s="129"/>
      <c r="U961" s="129"/>
      <c r="V961" s="129"/>
    </row>
    <row r="962" spans="1:23" ht="15" customHeight="1" x14ac:dyDescent="0.25">
      <c r="A962" s="48"/>
      <c r="B962" s="37"/>
      <c r="C962" s="38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28"/>
      <c r="O962" s="128"/>
      <c r="P962" s="128"/>
      <c r="Q962" s="129"/>
      <c r="R962" s="129"/>
      <c r="S962" s="129"/>
      <c r="T962" s="129"/>
      <c r="U962" s="129"/>
      <c r="V962" s="129"/>
    </row>
    <row r="963" spans="1:23" ht="15" customHeight="1" x14ac:dyDescent="0.25">
      <c r="A963" s="48"/>
      <c r="B963" s="37"/>
      <c r="C963" s="39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28"/>
      <c r="O963" s="128"/>
      <c r="P963" s="128"/>
      <c r="Q963" s="129"/>
      <c r="R963" s="129"/>
      <c r="S963" s="129"/>
      <c r="T963" s="129"/>
      <c r="U963" s="129"/>
      <c r="V963" s="129"/>
    </row>
    <row r="964" spans="1:23" ht="15" customHeight="1" x14ac:dyDescent="0.25">
      <c r="A964" s="48"/>
      <c r="B964" s="37"/>
      <c r="C964" s="39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128"/>
      <c r="O964" s="128"/>
      <c r="P964" s="128"/>
      <c r="Q964" s="129"/>
      <c r="R964" s="129"/>
      <c r="S964" s="129"/>
      <c r="T964" s="129"/>
      <c r="U964" s="129"/>
      <c r="V964" s="129"/>
    </row>
    <row r="965" spans="1:23" ht="15" customHeight="1" x14ac:dyDescent="0.25">
      <c r="A965" s="48"/>
      <c r="B965" s="37"/>
      <c r="C965" s="39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128"/>
      <c r="O965" s="128"/>
      <c r="P965" s="128"/>
      <c r="Q965" s="129"/>
      <c r="R965" s="129"/>
      <c r="S965" s="129"/>
      <c r="T965" s="129"/>
      <c r="U965" s="129"/>
      <c r="V965" s="129"/>
    </row>
    <row r="966" spans="1:23" ht="15" customHeight="1" x14ac:dyDescent="0.25">
      <c r="A966" s="48"/>
      <c r="B966" s="37"/>
      <c r="C966" s="39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128"/>
      <c r="O966" s="128"/>
      <c r="P966" s="128"/>
      <c r="Q966" s="129"/>
      <c r="R966" s="129"/>
      <c r="S966" s="129"/>
      <c r="T966" s="129"/>
      <c r="U966" s="129"/>
      <c r="V966" s="129"/>
    </row>
    <row r="967" spans="1:23" ht="15" customHeight="1" x14ac:dyDescent="0.25">
      <c r="A967" s="48"/>
      <c r="B967" s="70"/>
      <c r="C967" s="71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128"/>
      <c r="O967" s="128"/>
      <c r="P967" s="128"/>
      <c r="Q967" s="129"/>
      <c r="R967" s="129"/>
      <c r="S967" s="129"/>
      <c r="T967" s="129"/>
      <c r="U967" s="129"/>
      <c r="V967" s="129"/>
    </row>
    <row r="968" spans="1:23" ht="15" customHeight="1" x14ac:dyDescent="0.25">
      <c r="A968" s="48"/>
      <c r="B968" s="37"/>
      <c r="C968" s="39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128"/>
      <c r="O968" s="128"/>
      <c r="P968" s="128"/>
      <c r="Q968" s="129"/>
      <c r="R968" s="129"/>
      <c r="S968" s="129"/>
      <c r="T968" s="129"/>
      <c r="U968" s="129"/>
      <c r="V968" s="129"/>
    </row>
    <row r="969" spans="1:23" ht="15" customHeight="1" x14ac:dyDescent="0.25">
      <c r="A969" s="48"/>
      <c r="B969" s="37"/>
      <c r="C969" s="39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128"/>
      <c r="O969" s="128"/>
      <c r="P969" s="128"/>
      <c r="Q969" s="129"/>
      <c r="R969" s="129"/>
      <c r="S969" s="129"/>
      <c r="T969" s="129"/>
      <c r="U969" s="129"/>
      <c r="V969" s="129"/>
    </row>
    <row r="970" spans="1:23" ht="15" customHeight="1" x14ac:dyDescent="0.25">
      <c r="A970" s="48"/>
      <c r="B970" s="30"/>
      <c r="C970" s="34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128"/>
      <c r="O970" s="128"/>
      <c r="P970" s="128"/>
      <c r="Q970" s="129"/>
      <c r="R970" s="129"/>
      <c r="S970" s="129"/>
      <c r="T970" s="129"/>
      <c r="U970" s="129"/>
      <c r="V970" s="129"/>
    </row>
    <row r="971" spans="1:23" ht="15" customHeight="1" x14ac:dyDescent="0.25">
      <c r="A971" s="48"/>
      <c r="B971" s="30"/>
      <c r="C971" s="34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128"/>
      <c r="O971" s="128"/>
      <c r="P971" s="128"/>
      <c r="Q971" s="129"/>
      <c r="R971" s="129"/>
      <c r="S971" s="129"/>
      <c r="T971" s="129"/>
      <c r="U971" s="129"/>
      <c r="V971" s="129"/>
    </row>
    <row r="972" spans="1:23" ht="15" customHeight="1" x14ac:dyDescent="0.25">
      <c r="A972" s="48"/>
      <c r="B972" s="30"/>
      <c r="C972" s="34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128"/>
      <c r="O972" s="128"/>
      <c r="P972" s="128"/>
      <c r="Q972" s="129"/>
      <c r="R972" s="129"/>
      <c r="S972" s="129"/>
      <c r="T972" s="129"/>
      <c r="U972" s="129"/>
      <c r="V972" s="129"/>
    </row>
    <row r="973" spans="1:23" ht="15" customHeight="1" x14ac:dyDescent="0.25">
      <c r="A973" s="48"/>
      <c r="B973" s="30"/>
      <c r="C973" s="34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128"/>
      <c r="O973" s="128"/>
      <c r="P973" s="128"/>
      <c r="Q973" s="129"/>
      <c r="R973" s="129"/>
      <c r="S973" s="129"/>
      <c r="T973" s="129"/>
      <c r="U973" s="129"/>
      <c r="V973" s="129"/>
    </row>
    <row r="974" spans="1:23" ht="15" customHeight="1" x14ac:dyDescent="0.25">
      <c r="A974" s="48"/>
      <c r="B974" s="49"/>
      <c r="C974" s="58"/>
      <c r="D974" s="60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3" ht="15" customHeight="1" x14ac:dyDescent="0.25">
      <c r="A975" s="48"/>
      <c r="B975" s="8"/>
      <c r="C975" s="8"/>
      <c r="E975" s="9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6"/>
      <c r="Q975" s="6"/>
      <c r="R975" s="6"/>
      <c r="S975" s="6"/>
      <c r="T975" s="6"/>
      <c r="U975" s="6"/>
      <c r="V975" s="10"/>
    </row>
    <row r="976" spans="1:23" ht="15" customHeight="1" x14ac:dyDescent="0.25">
      <c r="A976" s="52"/>
      <c r="B976" s="8"/>
      <c r="C976" s="8"/>
      <c r="E976" s="9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6"/>
      <c r="Q976" s="6"/>
      <c r="R976" s="6"/>
      <c r="S976" s="6"/>
      <c r="T976" s="6"/>
      <c r="U976" s="6"/>
      <c r="V976" s="10"/>
      <c r="W976" s="1"/>
    </row>
    <row r="977" spans="1:23" ht="15" customHeight="1" x14ac:dyDescent="0.25">
      <c r="A977" s="8"/>
      <c r="B977" s="8"/>
      <c r="C977" s="8"/>
      <c r="E977" s="11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6"/>
      <c r="Q977" s="6"/>
      <c r="R977" s="6"/>
      <c r="S977" s="6"/>
      <c r="T977" s="6"/>
      <c r="U977" s="6"/>
      <c r="V977" s="10"/>
      <c r="W977" s="10"/>
    </row>
    <row r="978" spans="1:23" ht="15" customHeight="1" x14ac:dyDescent="0.25">
      <c r="A978" s="8"/>
      <c r="B978" s="8"/>
      <c r="C978" s="8"/>
      <c r="E978" s="11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6"/>
      <c r="Q978" s="6"/>
      <c r="R978" s="6"/>
      <c r="S978" s="6"/>
      <c r="T978" s="6"/>
      <c r="U978" s="6"/>
      <c r="V978" s="10"/>
      <c r="W978" s="10"/>
    </row>
    <row r="979" spans="1:23" ht="15" customHeight="1" x14ac:dyDescent="0.25">
      <c r="A979" s="8"/>
      <c r="B979" s="8"/>
      <c r="C979" s="8"/>
      <c r="E979" s="12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10"/>
      <c r="W979" s="10"/>
    </row>
    <row r="980" spans="1:23" ht="15" customHeight="1" x14ac:dyDescent="0.25">
      <c r="A980" s="8"/>
      <c r="B980" s="8"/>
      <c r="C980" s="8"/>
      <c r="E980" s="12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10"/>
      <c r="W980" s="10"/>
    </row>
    <row r="981" spans="1:23" ht="15" customHeight="1" x14ac:dyDescent="0.25">
      <c r="A981" s="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0"/>
    </row>
    <row r="982" spans="1:23" ht="15" customHeight="1" x14ac:dyDescent="0.25">
      <c r="A982" s="1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0"/>
    </row>
    <row r="983" spans="1:23" ht="15" customHeight="1" x14ac:dyDescent="0.25">
      <c r="A983" s="1"/>
      <c r="B983" s="8"/>
      <c r="C983" s="8"/>
      <c r="D983" s="1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10"/>
    </row>
    <row r="984" spans="1:23" ht="15" customHeight="1" x14ac:dyDescent="0.25">
      <c r="A984" s="1"/>
      <c r="B984" s="8"/>
      <c r="C984" s="8"/>
      <c r="D984" s="1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10"/>
    </row>
    <row r="985" spans="1:23" ht="15" customHeight="1" x14ac:dyDescent="0.25">
      <c r="A985" s="29"/>
      <c r="B985" s="8"/>
      <c r="C985" s="8"/>
      <c r="D985" s="1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10"/>
    </row>
    <row r="986" spans="1:23" ht="15" customHeight="1" x14ac:dyDescent="0.25">
      <c r="A986" s="29"/>
      <c r="B986" s="8"/>
      <c r="C986" s="8"/>
      <c r="D986" s="1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1"/>
    </row>
    <row r="987" spans="1:23" ht="15" customHeight="1" x14ac:dyDescent="0.3">
      <c r="A987" s="29"/>
      <c r="B987" s="8"/>
      <c r="C987" s="8"/>
      <c r="D987" s="1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16"/>
    </row>
    <row r="988" spans="1:23" ht="15" customHeight="1" x14ac:dyDescent="0.25">
      <c r="A988" s="29"/>
      <c r="B988" s="8"/>
      <c r="C988" s="8"/>
      <c r="D988" s="1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1"/>
    </row>
    <row r="989" spans="1:23" ht="15" customHeight="1" x14ac:dyDescent="0.25">
      <c r="A989" s="29"/>
      <c r="B989" s="8"/>
      <c r="C989" s="8"/>
      <c r="D989" s="1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1"/>
    </row>
    <row r="990" spans="1:23" ht="15" customHeight="1" x14ac:dyDescent="0.25">
      <c r="A990" s="29"/>
      <c r="B990" s="8"/>
      <c r="C990" s="8"/>
      <c r="D990" s="1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1"/>
    </row>
    <row r="991" spans="1:23" ht="15" customHeight="1" x14ac:dyDescent="0.25">
      <c r="A991" s="29"/>
      <c r="B991" s="8"/>
      <c r="C991" s="8"/>
      <c r="D991" s="1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1"/>
    </row>
    <row r="992" spans="1:23" ht="15" customHeight="1" x14ac:dyDescent="0.25">
      <c r="A992" s="29"/>
      <c r="B992" s="8"/>
      <c r="C992" s="8"/>
      <c r="D992" s="1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1"/>
    </row>
    <row r="993" spans="1:23" ht="15" customHeight="1" x14ac:dyDescent="0.25">
      <c r="A993" s="29"/>
      <c r="W993" s="1"/>
    </row>
    <row r="994" spans="1:23" ht="15" customHeight="1" x14ac:dyDescent="0.25">
      <c r="A994" s="29"/>
      <c r="W994" s="1"/>
    </row>
    <row r="996" spans="1:23" ht="15" customHeight="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3" ht="15" customHeight="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3" ht="1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" customHeight="1" x14ac:dyDescent="0.25">
      <c r="A1000" s="1"/>
      <c r="W1000" s="1"/>
    </row>
    <row r="1001" spans="1:23" ht="15" customHeight="1" x14ac:dyDescent="0.25">
      <c r="A1001" s="1"/>
      <c r="W1001" s="1"/>
    </row>
    <row r="1032" spans="1:23" ht="15" customHeight="1" x14ac:dyDescent="0.25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</row>
    <row r="1033" spans="1:23" ht="15" customHeight="1" x14ac:dyDescent="0.25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</row>
    <row r="1034" spans="1:23" ht="15" customHeight="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 spans="1:23" ht="15" customHeight="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0"/>
    </row>
    <row r="1036" spans="1:23" ht="15" customHeight="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0"/>
    </row>
    <row r="1037" spans="1:23" ht="15" customHeight="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0"/>
    </row>
    <row r="1038" spans="1:23" ht="15" customHeight="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0"/>
    </row>
    <row r="1039" spans="1:23" ht="15" customHeight="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0"/>
    </row>
    <row r="1040" spans="1:23" ht="15" customHeight="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0"/>
    </row>
    <row r="1041" spans="1:23" ht="15" customHeight="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0"/>
    </row>
    <row r="1042" spans="1:23" ht="15" customHeight="1" x14ac:dyDescent="0.25">
      <c r="A1042" s="1"/>
      <c r="W1042" s="10"/>
    </row>
    <row r="1043" spans="1:23" ht="15" customHeight="1" x14ac:dyDescent="0.25">
      <c r="A1043" s="1"/>
      <c r="W1043" s="10"/>
    </row>
  </sheetData>
  <mergeCells count="1880">
    <mergeCell ref="N39:P39"/>
    <mergeCell ref="N29:P29"/>
    <mergeCell ref="N30:P30"/>
    <mergeCell ref="N31:P31"/>
    <mergeCell ref="N32:P32"/>
    <mergeCell ref="N33:P33"/>
    <mergeCell ref="N22:P22"/>
    <mergeCell ref="N23:P23"/>
    <mergeCell ref="N24:P24"/>
    <mergeCell ref="N25:P25"/>
    <mergeCell ref="N26:P26"/>
    <mergeCell ref="N27:P27"/>
    <mergeCell ref="A1:V1"/>
    <mergeCell ref="A2:V2"/>
    <mergeCell ref="A4:V4"/>
    <mergeCell ref="A5:V5"/>
    <mergeCell ref="A10:A11"/>
    <mergeCell ref="B10:B11"/>
    <mergeCell ref="C10:C11"/>
    <mergeCell ref="D10:M10"/>
    <mergeCell ref="N10:V10"/>
    <mergeCell ref="Q11:S12"/>
    <mergeCell ref="N11:P12"/>
    <mergeCell ref="T11:V12"/>
    <mergeCell ref="N13:P13"/>
    <mergeCell ref="N14:P14"/>
    <mergeCell ref="N15:P15"/>
    <mergeCell ref="N37:P37"/>
    <mergeCell ref="N38:P38"/>
    <mergeCell ref="A116:V116"/>
    <mergeCell ref="A117:V117"/>
    <mergeCell ref="A119:V119"/>
    <mergeCell ref="A120:V120"/>
    <mergeCell ref="A125:A126"/>
    <mergeCell ref="B125:B126"/>
    <mergeCell ref="C125:C126"/>
    <mergeCell ref="A185:B185"/>
    <mergeCell ref="D183:M183"/>
    <mergeCell ref="N183:V183"/>
    <mergeCell ref="T152:V152"/>
    <mergeCell ref="N149:P149"/>
    <mergeCell ref="Q149:S149"/>
    <mergeCell ref="N150:P150"/>
    <mergeCell ref="Q150:S150"/>
    <mergeCell ref="T149:V149"/>
    <mergeCell ref="A68:A69"/>
    <mergeCell ref="B68:B69"/>
    <mergeCell ref="C68:C69"/>
    <mergeCell ref="A937:A938"/>
    <mergeCell ref="B935:B936"/>
    <mergeCell ref="C935:C936"/>
    <mergeCell ref="A879:A880"/>
    <mergeCell ref="B877:B878"/>
    <mergeCell ref="C877:C878"/>
    <mergeCell ref="A821:A822"/>
    <mergeCell ref="B819:B820"/>
    <mergeCell ref="C819:C820"/>
    <mergeCell ref="D819:M819"/>
    <mergeCell ref="N831:P831"/>
    <mergeCell ref="Q831:S831"/>
    <mergeCell ref="T831:V831"/>
    <mergeCell ref="N832:P832"/>
    <mergeCell ref="Q832:S832"/>
    <mergeCell ref="T832:V832"/>
    <mergeCell ref="N829:P829"/>
    <mergeCell ref="Q829:S829"/>
    <mergeCell ref="T829:V829"/>
    <mergeCell ref="N52:P52"/>
    <mergeCell ref="Q13:S13"/>
    <mergeCell ref="Q14:S14"/>
    <mergeCell ref="Q15:S15"/>
    <mergeCell ref="Q16:S16"/>
    <mergeCell ref="Q17:S17"/>
    <mergeCell ref="Q18:S18"/>
    <mergeCell ref="Q19:S19"/>
    <mergeCell ref="Q20:S20"/>
    <mergeCell ref="Q21:S21"/>
    <mergeCell ref="N46:P46"/>
    <mergeCell ref="N47:P47"/>
    <mergeCell ref="N48:P48"/>
    <mergeCell ref="N49:P49"/>
    <mergeCell ref="N50:P50"/>
    <mergeCell ref="N51:P51"/>
    <mergeCell ref="N40:P40"/>
    <mergeCell ref="N41:P41"/>
    <mergeCell ref="N42:P42"/>
    <mergeCell ref="N43:P43"/>
    <mergeCell ref="N44:P44"/>
    <mergeCell ref="N45:P45"/>
    <mergeCell ref="N34:P34"/>
    <mergeCell ref="N35:P35"/>
    <mergeCell ref="N36:P36"/>
    <mergeCell ref="N28:P28"/>
    <mergeCell ref="Q44:S44"/>
    <mergeCell ref="Q45:S45"/>
    <mergeCell ref="Q34:S34"/>
    <mergeCell ref="Q35:S35"/>
    <mergeCell ref="Q36:S36"/>
    <mergeCell ref="Q37:S37"/>
    <mergeCell ref="T13:V13"/>
    <mergeCell ref="T14:V14"/>
    <mergeCell ref="T15:V15"/>
    <mergeCell ref="T16:V16"/>
    <mergeCell ref="T17:V17"/>
    <mergeCell ref="T18:V18"/>
    <mergeCell ref="T19:V19"/>
    <mergeCell ref="T20:V20"/>
    <mergeCell ref="T21:V21"/>
    <mergeCell ref="T40:V40"/>
    <mergeCell ref="T41:V41"/>
    <mergeCell ref="T42:V42"/>
    <mergeCell ref="T43:V43"/>
    <mergeCell ref="T44:V44"/>
    <mergeCell ref="T45:V45"/>
    <mergeCell ref="N16:P16"/>
    <mergeCell ref="N17:P17"/>
    <mergeCell ref="N18:P18"/>
    <mergeCell ref="N19:P19"/>
    <mergeCell ref="N20:P20"/>
    <mergeCell ref="N21:P21"/>
    <mergeCell ref="Q22:S22"/>
    <mergeCell ref="Q23:S23"/>
    <mergeCell ref="Q24:S24"/>
    <mergeCell ref="Q25:S25"/>
    <mergeCell ref="Q26:S26"/>
    <mergeCell ref="Q27:S27"/>
    <mergeCell ref="Q38:S38"/>
    <mergeCell ref="Q39:S39"/>
    <mergeCell ref="Q28:S28"/>
    <mergeCell ref="Q29:S29"/>
    <mergeCell ref="Q30:S30"/>
    <mergeCell ref="T22:V22"/>
    <mergeCell ref="T23:V23"/>
    <mergeCell ref="T24:V24"/>
    <mergeCell ref="T25:V25"/>
    <mergeCell ref="T26:V26"/>
    <mergeCell ref="T27:V27"/>
    <mergeCell ref="Q52:S52"/>
    <mergeCell ref="T34:V34"/>
    <mergeCell ref="T35:V35"/>
    <mergeCell ref="T36:V36"/>
    <mergeCell ref="T37:V37"/>
    <mergeCell ref="T38:V38"/>
    <mergeCell ref="T39:V39"/>
    <mergeCell ref="T28:V28"/>
    <mergeCell ref="T29:V29"/>
    <mergeCell ref="T30:V30"/>
    <mergeCell ref="T31:V31"/>
    <mergeCell ref="T32:V32"/>
    <mergeCell ref="T33:V33"/>
    <mergeCell ref="Q48:S48"/>
    <mergeCell ref="Q49:S49"/>
    <mergeCell ref="Q50:S50"/>
    <mergeCell ref="Q51:S51"/>
    <mergeCell ref="Q31:S31"/>
    <mergeCell ref="Q32:S32"/>
    <mergeCell ref="Q33:S33"/>
    <mergeCell ref="Q46:S46"/>
    <mergeCell ref="Q47:S47"/>
    <mergeCell ref="Q40:S40"/>
    <mergeCell ref="Q41:S41"/>
    <mergeCell ref="Q42:S42"/>
    <mergeCell ref="Q43:S43"/>
    <mergeCell ref="N71:P71"/>
    <mergeCell ref="Q71:S71"/>
    <mergeCell ref="N72:P72"/>
    <mergeCell ref="Q72:S72"/>
    <mergeCell ref="T52:V52"/>
    <mergeCell ref="D68:M68"/>
    <mergeCell ref="N69:P70"/>
    <mergeCell ref="Q69:S70"/>
    <mergeCell ref="T46:V46"/>
    <mergeCell ref="T47:V47"/>
    <mergeCell ref="T48:V48"/>
    <mergeCell ref="T49:V49"/>
    <mergeCell ref="T50:V50"/>
    <mergeCell ref="T51:V51"/>
    <mergeCell ref="N77:P77"/>
    <mergeCell ref="Q77:S77"/>
    <mergeCell ref="N78:P78"/>
    <mergeCell ref="Q78:S78"/>
    <mergeCell ref="T77:V77"/>
    <mergeCell ref="T78:V78"/>
    <mergeCell ref="N75:P75"/>
    <mergeCell ref="Q75:S75"/>
    <mergeCell ref="N76:P76"/>
    <mergeCell ref="Q76:S76"/>
    <mergeCell ref="T75:V75"/>
    <mergeCell ref="T76:V76"/>
    <mergeCell ref="N73:P73"/>
    <mergeCell ref="Q73:S73"/>
    <mergeCell ref="A59:V59"/>
    <mergeCell ref="A60:V60"/>
    <mergeCell ref="A62:V62"/>
    <mergeCell ref="A63:V63"/>
    <mergeCell ref="N74:P74"/>
    <mergeCell ref="Q74:S74"/>
    <mergeCell ref="T74:V74"/>
    <mergeCell ref="N79:P79"/>
    <mergeCell ref="Q79:S79"/>
    <mergeCell ref="N80:P80"/>
    <mergeCell ref="Q80:S80"/>
    <mergeCell ref="T79:V79"/>
    <mergeCell ref="T80:V80"/>
    <mergeCell ref="N89:P89"/>
    <mergeCell ref="Q89:S89"/>
    <mergeCell ref="N90:P90"/>
    <mergeCell ref="Q90:S90"/>
    <mergeCell ref="T89:V89"/>
    <mergeCell ref="T90:V90"/>
    <mergeCell ref="N87:P87"/>
    <mergeCell ref="Q87:S87"/>
    <mergeCell ref="N88:P88"/>
    <mergeCell ref="Q88:S88"/>
    <mergeCell ref="T87:V87"/>
    <mergeCell ref="T88:V88"/>
    <mergeCell ref="N85:P85"/>
    <mergeCell ref="Q85:S85"/>
    <mergeCell ref="N86:P86"/>
    <mergeCell ref="Q86:S86"/>
    <mergeCell ref="T85:V85"/>
    <mergeCell ref="T86:V86"/>
    <mergeCell ref="N83:P83"/>
    <mergeCell ref="Q83:S83"/>
    <mergeCell ref="N84:P84"/>
    <mergeCell ref="Q84:S84"/>
    <mergeCell ref="T83:V83"/>
    <mergeCell ref="T84:V84"/>
    <mergeCell ref="N81:P81"/>
    <mergeCell ref="Q81:S81"/>
    <mergeCell ref="N95:P95"/>
    <mergeCell ref="Q95:S95"/>
    <mergeCell ref="N96:P96"/>
    <mergeCell ref="Q96:S96"/>
    <mergeCell ref="T95:V95"/>
    <mergeCell ref="T96:V96"/>
    <mergeCell ref="N93:P93"/>
    <mergeCell ref="Q93:S93"/>
    <mergeCell ref="N94:P94"/>
    <mergeCell ref="Q94:S94"/>
    <mergeCell ref="T93:V93"/>
    <mergeCell ref="T94:V94"/>
    <mergeCell ref="N91:P91"/>
    <mergeCell ref="Q91:S91"/>
    <mergeCell ref="N92:P92"/>
    <mergeCell ref="Q92:S92"/>
    <mergeCell ref="T91:V91"/>
    <mergeCell ref="T92:V92"/>
    <mergeCell ref="N82:P82"/>
    <mergeCell ref="Q82:S82"/>
    <mergeCell ref="T81:V81"/>
    <mergeCell ref="T82:V82"/>
    <mergeCell ref="N101:P101"/>
    <mergeCell ref="Q101:S101"/>
    <mergeCell ref="N102:P102"/>
    <mergeCell ref="Q102:S102"/>
    <mergeCell ref="T101:V101"/>
    <mergeCell ref="T102:V102"/>
    <mergeCell ref="N99:P99"/>
    <mergeCell ref="Q99:S99"/>
    <mergeCell ref="N100:P100"/>
    <mergeCell ref="Q100:S100"/>
    <mergeCell ref="T99:V99"/>
    <mergeCell ref="T100:V100"/>
    <mergeCell ref="N97:P97"/>
    <mergeCell ref="Q97:S97"/>
    <mergeCell ref="N98:P98"/>
    <mergeCell ref="Q98:S98"/>
    <mergeCell ref="T97:V97"/>
    <mergeCell ref="T98:V98"/>
    <mergeCell ref="Q103:S103"/>
    <mergeCell ref="N104:P104"/>
    <mergeCell ref="Q104:S104"/>
    <mergeCell ref="T103:V103"/>
    <mergeCell ref="T104:V104"/>
    <mergeCell ref="N129:P129"/>
    <mergeCell ref="Q129:S129"/>
    <mergeCell ref="N130:P130"/>
    <mergeCell ref="Q130:S130"/>
    <mergeCell ref="Q134:S134"/>
    <mergeCell ref="T133:V133"/>
    <mergeCell ref="T134:V134"/>
    <mergeCell ref="N131:P131"/>
    <mergeCell ref="Q131:S131"/>
    <mergeCell ref="N132:P132"/>
    <mergeCell ref="Q132:S132"/>
    <mergeCell ref="C587:C588"/>
    <mergeCell ref="C355:C356"/>
    <mergeCell ref="A174:V174"/>
    <mergeCell ref="A175:V175"/>
    <mergeCell ref="A177:V177"/>
    <mergeCell ref="A178:V178"/>
    <mergeCell ref="A183:A184"/>
    <mergeCell ref="B183:B184"/>
    <mergeCell ref="C183:C184"/>
    <mergeCell ref="N186:P186"/>
    <mergeCell ref="Q186:S186"/>
    <mergeCell ref="T186:V186"/>
    <mergeCell ref="N187:P187"/>
    <mergeCell ref="Q187:S187"/>
    <mergeCell ref="T187:V187"/>
    <mergeCell ref="N198:P198"/>
    <mergeCell ref="D125:M125"/>
    <mergeCell ref="N126:P127"/>
    <mergeCell ref="Q126:S127"/>
    <mergeCell ref="N128:P128"/>
    <mergeCell ref="Q128:S128"/>
    <mergeCell ref="B703:B704"/>
    <mergeCell ref="C703:C704"/>
    <mergeCell ref="A647:A648"/>
    <mergeCell ref="B645:B646"/>
    <mergeCell ref="C645:C646"/>
    <mergeCell ref="A589:A590"/>
    <mergeCell ref="B587:B588"/>
    <mergeCell ref="N135:P135"/>
    <mergeCell ref="Q135:S135"/>
    <mergeCell ref="N136:P136"/>
    <mergeCell ref="Q136:S136"/>
    <mergeCell ref="T135:V135"/>
    <mergeCell ref="T136:V136"/>
    <mergeCell ref="N133:P133"/>
    <mergeCell ref="Q133:S133"/>
    <mergeCell ref="N134:P134"/>
    <mergeCell ref="A531:A532"/>
    <mergeCell ref="B529:B530"/>
    <mergeCell ref="A127:B127"/>
    <mergeCell ref="B355:B356"/>
    <mergeCell ref="Q198:S198"/>
    <mergeCell ref="T198:V198"/>
    <mergeCell ref="C529:C530"/>
    <mergeCell ref="A473:A474"/>
    <mergeCell ref="B471:B472"/>
    <mergeCell ref="C471:C472"/>
    <mergeCell ref="N141:P141"/>
    <mergeCell ref="Q141:S141"/>
    <mergeCell ref="N142:P142"/>
    <mergeCell ref="Q142:S142"/>
    <mergeCell ref="T141:V141"/>
    <mergeCell ref="T142:V142"/>
    <mergeCell ref="N139:P139"/>
    <mergeCell ref="Q139:S139"/>
    <mergeCell ref="N140:P140"/>
    <mergeCell ref="Q140:S140"/>
    <mergeCell ref="T139:V139"/>
    <mergeCell ref="T140:V140"/>
    <mergeCell ref="T156:V156"/>
    <mergeCell ref="N153:P153"/>
    <mergeCell ref="Q153:S153"/>
    <mergeCell ref="N154:P154"/>
    <mergeCell ref="Q154:S154"/>
    <mergeCell ref="T153:V153"/>
    <mergeCell ref="T154:V154"/>
    <mergeCell ref="N151:P151"/>
    <mergeCell ref="Q151:S151"/>
    <mergeCell ref="N152:P152"/>
    <mergeCell ref="Q152:S152"/>
    <mergeCell ref="T151:V151"/>
    <mergeCell ref="N137:P137"/>
    <mergeCell ref="Q137:S137"/>
    <mergeCell ref="N138:P138"/>
    <mergeCell ref="Q138:S138"/>
    <mergeCell ref="T137:V137"/>
    <mergeCell ref="T138:V138"/>
    <mergeCell ref="N147:P147"/>
    <mergeCell ref="Q147:S147"/>
    <mergeCell ref="N148:P148"/>
    <mergeCell ref="Q148:S148"/>
    <mergeCell ref="T147:V147"/>
    <mergeCell ref="T148:V148"/>
    <mergeCell ref="N145:P145"/>
    <mergeCell ref="Q145:S145"/>
    <mergeCell ref="N146:P146"/>
    <mergeCell ref="Q146:S146"/>
    <mergeCell ref="T145:V145"/>
    <mergeCell ref="T146:V146"/>
    <mergeCell ref="N143:P143"/>
    <mergeCell ref="Q143:S143"/>
    <mergeCell ref="N144:P144"/>
    <mergeCell ref="Q144:S144"/>
    <mergeCell ref="T143:V143"/>
    <mergeCell ref="T144:V144"/>
    <mergeCell ref="T150:V150"/>
    <mergeCell ref="N163:P163"/>
    <mergeCell ref="Q163:S163"/>
    <mergeCell ref="T163:V163"/>
    <mergeCell ref="N161:P161"/>
    <mergeCell ref="Q161:S161"/>
    <mergeCell ref="N162:P162"/>
    <mergeCell ref="Q162:S162"/>
    <mergeCell ref="T161:V161"/>
    <mergeCell ref="T162:V162"/>
    <mergeCell ref="N159:P159"/>
    <mergeCell ref="Q159:S159"/>
    <mergeCell ref="N160:P160"/>
    <mergeCell ref="Q160:S160"/>
    <mergeCell ref="T159:V159"/>
    <mergeCell ref="T160:V160"/>
    <mergeCell ref="A415:A416"/>
    <mergeCell ref="N184:P185"/>
    <mergeCell ref="Q184:S185"/>
    <mergeCell ref="T184:V185"/>
    <mergeCell ref="N192:P192"/>
    <mergeCell ref="Q192:S192"/>
    <mergeCell ref="T192:V192"/>
    <mergeCell ref="N193:P193"/>
    <mergeCell ref="Q193:S193"/>
    <mergeCell ref="T193:V193"/>
    <mergeCell ref="B413:B414"/>
    <mergeCell ref="C413:C414"/>
    <mergeCell ref="A299:A300"/>
    <mergeCell ref="B297:B298"/>
    <mergeCell ref="C297:C298"/>
    <mergeCell ref="A232:V232"/>
    <mergeCell ref="N125:V125"/>
    <mergeCell ref="T126:V127"/>
    <mergeCell ref="T128:V128"/>
    <mergeCell ref="T129:V129"/>
    <mergeCell ref="T130:V130"/>
    <mergeCell ref="T131:V131"/>
    <mergeCell ref="T132:V132"/>
    <mergeCell ref="A12:B12"/>
    <mergeCell ref="A70:B70"/>
    <mergeCell ref="N68:V68"/>
    <mergeCell ref="T69:V70"/>
    <mergeCell ref="T71:V71"/>
    <mergeCell ref="T72:V72"/>
    <mergeCell ref="T73:V73"/>
    <mergeCell ref="N157:P157"/>
    <mergeCell ref="Q157:S157"/>
    <mergeCell ref="N158:P158"/>
    <mergeCell ref="Q158:S158"/>
    <mergeCell ref="T157:V157"/>
    <mergeCell ref="T158:V158"/>
    <mergeCell ref="N155:P155"/>
    <mergeCell ref="Q155:S155"/>
    <mergeCell ref="N156:P156"/>
    <mergeCell ref="Q156:S156"/>
    <mergeCell ref="T155:V155"/>
    <mergeCell ref="N105:P105"/>
    <mergeCell ref="Q105:S105"/>
    <mergeCell ref="N106:P106"/>
    <mergeCell ref="Q106:S106"/>
    <mergeCell ref="T105:V105"/>
    <mergeCell ref="T106:V106"/>
    <mergeCell ref="N103:P103"/>
    <mergeCell ref="N190:P190"/>
    <mergeCell ref="Q190:S190"/>
    <mergeCell ref="T190:V190"/>
    <mergeCell ref="N191:P191"/>
    <mergeCell ref="Q191:S191"/>
    <mergeCell ref="T191:V191"/>
    <mergeCell ref="N188:P188"/>
    <mergeCell ref="Q188:S188"/>
    <mergeCell ref="T188:V188"/>
    <mergeCell ref="N189:P189"/>
    <mergeCell ref="Q189:S189"/>
    <mergeCell ref="T189:V189"/>
    <mergeCell ref="N199:P199"/>
    <mergeCell ref="Q199:S199"/>
    <mergeCell ref="T199:V199"/>
    <mergeCell ref="N196:P196"/>
    <mergeCell ref="Q196:S196"/>
    <mergeCell ref="T196:V196"/>
    <mergeCell ref="N197:P197"/>
    <mergeCell ref="Q197:S197"/>
    <mergeCell ref="T197:V197"/>
    <mergeCell ref="N194:P194"/>
    <mergeCell ref="Q194:S194"/>
    <mergeCell ref="T194:V194"/>
    <mergeCell ref="N195:P195"/>
    <mergeCell ref="Q195:S195"/>
    <mergeCell ref="T195:V195"/>
    <mergeCell ref="N204:P204"/>
    <mergeCell ref="Q204:S204"/>
    <mergeCell ref="T204:V204"/>
    <mergeCell ref="N205:P205"/>
    <mergeCell ref="Q205:S205"/>
    <mergeCell ref="T205:V205"/>
    <mergeCell ref="N202:P202"/>
    <mergeCell ref="Q202:S202"/>
    <mergeCell ref="T202:V202"/>
    <mergeCell ref="N203:P203"/>
    <mergeCell ref="Q203:S203"/>
    <mergeCell ref="T203:V203"/>
    <mergeCell ref="N200:P200"/>
    <mergeCell ref="Q200:S200"/>
    <mergeCell ref="T200:V200"/>
    <mergeCell ref="N201:P201"/>
    <mergeCell ref="Q201:S201"/>
    <mergeCell ref="T201:V201"/>
    <mergeCell ref="N210:P210"/>
    <mergeCell ref="Q210:S210"/>
    <mergeCell ref="T210:V210"/>
    <mergeCell ref="N211:P211"/>
    <mergeCell ref="Q211:S211"/>
    <mergeCell ref="T211:V211"/>
    <mergeCell ref="N208:P208"/>
    <mergeCell ref="Q208:S208"/>
    <mergeCell ref="T208:V208"/>
    <mergeCell ref="N209:P209"/>
    <mergeCell ref="Q209:S209"/>
    <mergeCell ref="T209:V209"/>
    <mergeCell ref="N206:P206"/>
    <mergeCell ref="Q206:S206"/>
    <mergeCell ref="T206:V206"/>
    <mergeCell ref="N207:P207"/>
    <mergeCell ref="Q207:S207"/>
    <mergeCell ref="T207:V207"/>
    <mergeCell ref="N216:P216"/>
    <mergeCell ref="Q216:S216"/>
    <mergeCell ref="T216:V216"/>
    <mergeCell ref="N217:P217"/>
    <mergeCell ref="Q217:S217"/>
    <mergeCell ref="T217:V217"/>
    <mergeCell ref="N214:P214"/>
    <mergeCell ref="Q214:S214"/>
    <mergeCell ref="T214:V214"/>
    <mergeCell ref="N215:P215"/>
    <mergeCell ref="Q215:S215"/>
    <mergeCell ref="T215:V215"/>
    <mergeCell ref="N212:P212"/>
    <mergeCell ref="Q212:S212"/>
    <mergeCell ref="T212:V212"/>
    <mergeCell ref="N213:P213"/>
    <mergeCell ref="Q213:S213"/>
    <mergeCell ref="T213:V213"/>
    <mergeCell ref="N220:P220"/>
    <mergeCell ref="Q220:S220"/>
    <mergeCell ref="T220:V220"/>
    <mergeCell ref="N221:P221"/>
    <mergeCell ref="Q221:S221"/>
    <mergeCell ref="T221:V221"/>
    <mergeCell ref="N218:P218"/>
    <mergeCell ref="Q218:S218"/>
    <mergeCell ref="T218:V218"/>
    <mergeCell ref="N219:P219"/>
    <mergeCell ref="Q219:S219"/>
    <mergeCell ref="T219:V219"/>
    <mergeCell ref="N244:P244"/>
    <mergeCell ref="Q244:S244"/>
    <mergeCell ref="T244:V244"/>
    <mergeCell ref="N245:P245"/>
    <mergeCell ref="Q245:S245"/>
    <mergeCell ref="T245:V245"/>
    <mergeCell ref="A233:V233"/>
    <mergeCell ref="A235:V235"/>
    <mergeCell ref="A236:V236"/>
    <mergeCell ref="A241:A242"/>
    <mergeCell ref="B241:B242"/>
    <mergeCell ref="C241:C242"/>
    <mergeCell ref="N249:P249"/>
    <mergeCell ref="Q249:S249"/>
    <mergeCell ref="T249:V249"/>
    <mergeCell ref="N250:P250"/>
    <mergeCell ref="Q250:S250"/>
    <mergeCell ref="T250:V250"/>
    <mergeCell ref="N247:P247"/>
    <mergeCell ref="Q247:S247"/>
    <mergeCell ref="T247:V247"/>
    <mergeCell ref="N248:P248"/>
    <mergeCell ref="Q248:S248"/>
    <mergeCell ref="T248:V248"/>
    <mergeCell ref="N246:P246"/>
    <mergeCell ref="Q246:S246"/>
    <mergeCell ref="T246:V246"/>
    <mergeCell ref="N255:P255"/>
    <mergeCell ref="Q255:S255"/>
    <mergeCell ref="T255:V255"/>
    <mergeCell ref="N253:P253"/>
    <mergeCell ref="Q253:S253"/>
    <mergeCell ref="T253:V253"/>
    <mergeCell ref="N254:P254"/>
    <mergeCell ref="Q254:S254"/>
    <mergeCell ref="T254:V254"/>
    <mergeCell ref="N251:P251"/>
    <mergeCell ref="Q251:S251"/>
    <mergeCell ref="T251:V251"/>
    <mergeCell ref="N252:P252"/>
    <mergeCell ref="Q252:S252"/>
    <mergeCell ref="T252:V252"/>
    <mergeCell ref="A243:B243"/>
    <mergeCell ref="D241:M241"/>
    <mergeCell ref="N241:V241"/>
    <mergeCell ref="N242:P243"/>
    <mergeCell ref="Q242:S243"/>
    <mergeCell ref="T242:V243"/>
    <mergeCell ref="N260:P260"/>
    <mergeCell ref="Q260:S260"/>
    <mergeCell ref="T260:V260"/>
    <mergeCell ref="N261:P261"/>
    <mergeCell ref="Q261:S261"/>
    <mergeCell ref="T261:V261"/>
    <mergeCell ref="N258:P258"/>
    <mergeCell ref="Q258:S258"/>
    <mergeCell ref="T258:V258"/>
    <mergeCell ref="N259:P259"/>
    <mergeCell ref="Q259:S259"/>
    <mergeCell ref="T259:V259"/>
    <mergeCell ref="N256:P256"/>
    <mergeCell ref="Q256:S256"/>
    <mergeCell ref="T256:V256"/>
    <mergeCell ref="N257:P257"/>
    <mergeCell ref="Q257:S257"/>
    <mergeCell ref="T257:V257"/>
    <mergeCell ref="N266:P266"/>
    <mergeCell ref="Q266:S266"/>
    <mergeCell ref="T266:V266"/>
    <mergeCell ref="N267:P267"/>
    <mergeCell ref="Q267:S267"/>
    <mergeCell ref="T267:V267"/>
    <mergeCell ref="N264:P264"/>
    <mergeCell ref="Q264:S264"/>
    <mergeCell ref="T264:V264"/>
    <mergeCell ref="N265:P265"/>
    <mergeCell ref="Q265:S265"/>
    <mergeCell ref="T265:V265"/>
    <mergeCell ref="N262:P262"/>
    <mergeCell ref="Q262:S262"/>
    <mergeCell ref="T262:V262"/>
    <mergeCell ref="N263:P263"/>
    <mergeCell ref="Q263:S263"/>
    <mergeCell ref="T263:V263"/>
    <mergeCell ref="N272:P272"/>
    <mergeCell ref="Q272:S272"/>
    <mergeCell ref="T272:V272"/>
    <mergeCell ref="N273:P273"/>
    <mergeCell ref="Q273:S273"/>
    <mergeCell ref="T273:V273"/>
    <mergeCell ref="N270:P270"/>
    <mergeCell ref="Q270:S270"/>
    <mergeCell ref="T270:V270"/>
    <mergeCell ref="N271:P271"/>
    <mergeCell ref="Q271:S271"/>
    <mergeCell ref="T271:V271"/>
    <mergeCell ref="N268:P268"/>
    <mergeCell ref="Q268:S268"/>
    <mergeCell ref="T268:V268"/>
    <mergeCell ref="N269:P269"/>
    <mergeCell ref="Q269:S269"/>
    <mergeCell ref="T269:V269"/>
    <mergeCell ref="N276:P276"/>
    <mergeCell ref="Q276:S276"/>
    <mergeCell ref="T276:V276"/>
    <mergeCell ref="N277:P277"/>
    <mergeCell ref="Q277:S277"/>
    <mergeCell ref="T277:V277"/>
    <mergeCell ref="N274:P274"/>
    <mergeCell ref="Q274:S274"/>
    <mergeCell ref="T274:V274"/>
    <mergeCell ref="N275:P275"/>
    <mergeCell ref="Q275:S275"/>
    <mergeCell ref="T275:V275"/>
    <mergeCell ref="N301:P301"/>
    <mergeCell ref="Q301:S301"/>
    <mergeCell ref="T301:V301"/>
    <mergeCell ref="N302:P302"/>
    <mergeCell ref="Q302:S302"/>
    <mergeCell ref="T302:V302"/>
    <mergeCell ref="D297:M297"/>
    <mergeCell ref="N297:V297"/>
    <mergeCell ref="N298:P299"/>
    <mergeCell ref="Q298:S299"/>
    <mergeCell ref="T298:V299"/>
    <mergeCell ref="N300:P300"/>
    <mergeCell ref="Q300:S300"/>
    <mergeCell ref="T300:V300"/>
    <mergeCell ref="N307:P307"/>
    <mergeCell ref="Q307:S307"/>
    <mergeCell ref="T307:V307"/>
    <mergeCell ref="N308:P308"/>
    <mergeCell ref="Q308:S308"/>
    <mergeCell ref="T308:V308"/>
    <mergeCell ref="N305:P305"/>
    <mergeCell ref="Q305:S305"/>
    <mergeCell ref="T305:V305"/>
    <mergeCell ref="N306:P306"/>
    <mergeCell ref="Q306:S306"/>
    <mergeCell ref="T306:V306"/>
    <mergeCell ref="N303:P303"/>
    <mergeCell ref="Q303:S303"/>
    <mergeCell ref="T303:V303"/>
    <mergeCell ref="N304:P304"/>
    <mergeCell ref="Q304:S304"/>
    <mergeCell ref="T304:V304"/>
    <mergeCell ref="N313:P313"/>
    <mergeCell ref="Q313:S313"/>
    <mergeCell ref="T313:V313"/>
    <mergeCell ref="N314:P314"/>
    <mergeCell ref="Q314:S314"/>
    <mergeCell ref="T314:V314"/>
    <mergeCell ref="N311:P311"/>
    <mergeCell ref="Q311:S311"/>
    <mergeCell ref="T311:V311"/>
    <mergeCell ref="N312:P312"/>
    <mergeCell ref="Q312:S312"/>
    <mergeCell ref="T312:V312"/>
    <mergeCell ref="N309:P309"/>
    <mergeCell ref="Q309:S309"/>
    <mergeCell ref="T309:V309"/>
    <mergeCell ref="N310:P310"/>
    <mergeCell ref="Q310:S310"/>
    <mergeCell ref="T310:V310"/>
    <mergeCell ref="N319:P319"/>
    <mergeCell ref="Q319:S319"/>
    <mergeCell ref="T319:V319"/>
    <mergeCell ref="N320:P320"/>
    <mergeCell ref="Q320:S320"/>
    <mergeCell ref="T320:V320"/>
    <mergeCell ref="N317:P317"/>
    <mergeCell ref="Q317:S317"/>
    <mergeCell ref="T317:V317"/>
    <mergeCell ref="N318:P318"/>
    <mergeCell ref="Q318:S318"/>
    <mergeCell ref="T318:V318"/>
    <mergeCell ref="N315:P315"/>
    <mergeCell ref="Q315:S315"/>
    <mergeCell ref="T315:V315"/>
    <mergeCell ref="N316:P316"/>
    <mergeCell ref="Q316:S316"/>
    <mergeCell ref="T316:V316"/>
    <mergeCell ref="N327:P327"/>
    <mergeCell ref="Q327:S327"/>
    <mergeCell ref="T327:V327"/>
    <mergeCell ref="N325:P325"/>
    <mergeCell ref="Q325:S325"/>
    <mergeCell ref="T325:V325"/>
    <mergeCell ref="N326:P326"/>
    <mergeCell ref="Q326:S326"/>
    <mergeCell ref="T326:V326"/>
    <mergeCell ref="N323:P323"/>
    <mergeCell ref="Q323:S323"/>
    <mergeCell ref="T323:V323"/>
    <mergeCell ref="N324:P324"/>
    <mergeCell ref="Q324:S324"/>
    <mergeCell ref="T324:V324"/>
    <mergeCell ref="N321:P321"/>
    <mergeCell ref="Q321:S321"/>
    <mergeCell ref="T321:V321"/>
    <mergeCell ref="N322:P322"/>
    <mergeCell ref="Q322:S322"/>
    <mergeCell ref="T322:V322"/>
    <mergeCell ref="A357:A358"/>
    <mergeCell ref="N332:P332"/>
    <mergeCell ref="Q332:S332"/>
    <mergeCell ref="T332:V332"/>
    <mergeCell ref="N333:P333"/>
    <mergeCell ref="Q333:S333"/>
    <mergeCell ref="T333:V333"/>
    <mergeCell ref="N330:P330"/>
    <mergeCell ref="Q330:S330"/>
    <mergeCell ref="T330:V330"/>
    <mergeCell ref="N331:P331"/>
    <mergeCell ref="Q331:S331"/>
    <mergeCell ref="T331:V331"/>
    <mergeCell ref="N328:P328"/>
    <mergeCell ref="Q328:S328"/>
    <mergeCell ref="T328:V328"/>
    <mergeCell ref="N329:P329"/>
    <mergeCell ref="Q329:S329"/>
    <mergeCell ref="T329:V329"/>
    <mergeCell ref="D355:M355"/>
    <mergeCell ref="N355:V355"/>
    <mergeCell ref="N356:P357"/>
    <mergeCell ref="Q356:S357"/>
    <mergeCell ref="T356:V357"/>
    <mergeCell ref="N334:P334"/>
    <mergeCell ref="Q334:S334"/>
    <mergeCell ref="T334:V334"/>
    <mergeCell ref="N335:P335"/>
    <mergeCell ref="Q335:S335"/>
    <mergeCell ref="T335:V335"/>
    <mergeCell ref="N361:P361"/>
    <mergeCell ref="Q361:S361"/>
    <mergeCell ref="T361:V361"/>
    <mergeCell ref="N362:P362"/>
    <mergeCell ref="Q362:S362"/>
    <mergeCell ref="T362:V362"/>
    <mergeCell ref="N359:P359"/>
    <mergeCell ref="Q359:S359"/>
    <mergeCell ref="T359:V359"/>
    <mergeCell ref="N360:P360"/>
    <mergeCell ref="Q360:S360"/>
    <mergeCell ref="T360:V360"/>
    <mergeCell ref="N358:P358"/>
    <mergeCell ref="Q358:S358"/>
    <mergeCell ref="T358:V358"/>
    <mergeCell ref="N367:P367"/>
    <mergeCell ref="Q367:S367"/>
    <mergeCell ref="T367:V367"/>
    <mergeCell ref="N368:P368"/>
    <mergeCell ref="Q368:S368"/>
    <mergeCell ref="T368:V368"/>
    <mergeCell ref="N365:P365"/>
    <mergeCell ref="Q365:S365"/>
    <mergeCell ref="T365:V365"/>
    <mergeCell ref="N366:P366"/>
    <mergeCell ref="Q366:S366"/>
    <mergeCell ref="T366:V366"/>
    <mergeCell ref="N363:P363"/>
    <mergeCell ref="Q363:S363"/>
    <mergeCell ref="T363:V363"/>
    <mergeCell ref="N364:P364"/>
    <mergeCell ref="Q364:S364"/>
    <mergeCell ref="T364:V364"/>
    <mergeCell ref="N373:P373"/>
    <mergeCell ref="Q373:S373"/>
    <mergeCell ref="T373:V373"/>
    <mergeCell ref="N374:P374"/>
    <mergeCell ref="Q374:S374"/>
    <mergeCell ref="T374:V374"/>
    <mergeCell ref="N371:P371"/>
    <mergeCell ref="Q371:S371"/>
    <mergeCell ref="T371:V371"/>
    <mergeCell ref="N372:P372"/>
    <mergeCell ref="Q372:S372"/>
    <mergeCell ref="T372:V372"/>
    <mergeCell ref="N369:P369"/>
    <mergeCell ref="Q369:S369"/>
    <mergeCell ref="T369:V369"/>
    <mergeCell ref="N370:P370"/>
    <mergeCell ref="Q370:S370"/>
    <mergeCell ref="T370:V370"/>
    <mergeCell ref="N379:P379"/>
    <mergeCell ref="Q379:S379"/>
    <mergeCell ref="T379:V379"/>
    <mergeCell ref="N380:P380"/>
    <mergeCell ref="Q380:S380"/>
    <mergeCell ref="T380:V380"/>
    <mergeCell ref="N377:P377"/>
    <mergeCell ref="Q377:S377"/>
    <mergeCell ref="T377:V377"/>
    <mergeCell ref="N378:P378"/>
    <mergeCell ref="Q378:S378"/>
    <mergeCell ref="T378:V378"/>
    <mergeCell ref="N375:P375"/>
    <mergeCell ref="Q375:S375"/>
    <mergeCell ref="T375:V375"/>
    <mergeCell ref="N376:P376"/>
    <mergeCell ref="Q376:S376"/>
    <mergeCell ref="T376:V376"/>
    <mergeCell ref="N385:P385"/>
    <mergeCell ref="Q385:S385"/>
    <mergeCell ref="T385:V385"/>
    <mergeCell ref="N386:P386"/>
    <mergeCell ref="Q386:S386"/>
    <mergeCell ref="T386:V386"/>
    <mergeCell ref="N383:P383"/>
    <mergeCell ref="Q383:S383"/>
    <mergeCell ref="T383:V383"/>
    <mergeCell ref="N384:P384"/>
    <mergeCell ref="Q384:S384"/>
    <mergeCell ref="T384:V384"/>
    <mergeCell ref="N381:P381"/>
    <mergeCell ref="Q381:S381"/>
    <mergeCell ref="T381:V381"/>
    <mergeCell ref="N382:P382"/>
    <mergeCell ref="Q382:S382"/>
    <mergeCell ref="T382:V382"/>
    <mergeCell ref="N387:P387"/>
    <mergeCell ref="Q387:S387"/>
    <mergeCell ref="T387:V387"/>
    <mergeCell ref="D413:M413"/>
    <mergeCell ref="N413:V413"/>
    <mergeCell ref="N414:P415"/>
    <mergeCell ref="Q414:S415"/>
    <mergeCell ref="T414:V415"/>
    <mergeCell ref="N416:P416"/>
    <mergeCell ref="Q416:S416"/>
    <mergeCell ref="T416:V416"/>
    <mergeCell ref="N421:P421"/>
    <mergeCell ref="Q421:S421"/>
    <mergeCell ref="T421:V421"/>
    <mergeCell ref="N422:P422"/>
    <mergeCell ref="Q422:S422"/>
    <mergeCell ref="T422:V422"/>
    <mergeCell ref="N419:P419"/>
    <mergeCell ref="Q419:S419"/>
    <mergeCell ref="T419:V419"/>
    <mergeCell ref="N420:P420"/>
    <mergeCell ref="Q420:S420"/>
    <mergeCell ref="T420:V420"/>
    <mergeCell ref="N417:P417"/>
    <mergeCell ref="Q417:S417"/>
    <mergeCell ref="T417:V417"/>
    <mergeCell ref="N418:P418"/>
    <mergeCell ref="Q418:S418"/>
    <mergeCell ref="T418:V418"/>
    <mergeCell ref="N427:P427"/>
    <mergeCell ref="Q427:S427"/>
    <mergeCell ref="T427:V427"/>
    <mergeCell ref="N428:P428"/>
    <mergeCell ref="Q428:S428"/>
    <mergeCell ref="T428:V428"/>
    <mergeCell ref="N425:P425"/>
    <mergeCell ref="Q425:S425"/>
    <mergeCell ref="T425:V425"/>
    <mergeCell ref="N426:P426"/>
    <mergeCell ref="Q426:S426"/>
    <mergeCell ref="T426:V426"/>
    <mergeCell ref="N423:P423"/>
    <mergeCell ref="Q423:S423"/>
    <mergeCell ref="T423:V423"/>
    <mergeCell ref="N424:P424"/>
    <mergeCell ref="Q424:S424"/>
    <mergeCell ref="T424:V424"/>
    <mergeCell ref="N433:P433"/>
    <mergeCell ref="Q433:S433"/>
    <mergeCell ref="T433:V433"/>
    <mergeCell ref="N434:P434"/>
    <mergeCell ref="Q434:S434"/>
    <mergeCell ref="T434:V434"/>
    <mergeCell ref="N431:P431"/>
    <mergeCell ref="Q431:S431"/>
    <mergeCell ref="T431:V431"/>
    <mergeCell ref="N432:P432"/>
    <mergeCell ref="Q432:S432"/>
    <mergeCell ref="T432:V432"/>
    <mergeCell ref="N429:P429"/>
    <mergeCell ref="Q429:S429"/>
    <mergeCell ref="T429:V429"/>
    <mergeCell ref="N430:P430"/>
    <mergeCell ref="Q430:S430"/>
    <mergeCell ref="T430:V430"/>
    <mergeCell ref="N439:P439"/>
    <mergeCell ref="Q439:S439"/>
    <mergeCell ref="T439:V439"/>
    <mergeCell ref="N440:P440"/>
    <mergeCell ref="Q440:S440"/>
    <mergeCell ref="T440:V440"/>
    <mergeCell ref="N437:P437"/>
    <mergeCell ref="Q437:S437"/>
    <mergeCell ref="T437:V437"/>
    <mergeCell ref="N438:P438"/>
    <mergeCell ref="Q438:S438"/>
    <mergeCell ref="T438:V438"/>
    <mergeCell ref="N435:P435"/>
    <mergeCell ref="Q435:S435"/>
    <mergeCell ref="T435:V435"/>
    <mergeCell ref="N436:P436"/>
    <mergeCell ref="Q436:S436"/>
    <mergeCell ref="T436:V436"/>
    <mergeCell ref="N445:P445"/>
    <mergeCell ref="Q445:S445"/>
    <mergeCell ref="T445:V445"/>
    <mergeCell ref="N446:P446"/>
    <mergeCell ref="Q446:S446"/>
    <mergeCell ref="T446:V446"/>
    <mergeCell ref="N443:P443"/>
    <mergeCell ref="Q443:S443"/>
    <mergeCell ref="T443:V443"/>
    <mergeCell ref="N444:P444"/>
    <mergeCell ref="Q444:S444"/>
    <mergeCell ref="T444:V444"/>
    <mergeCell ref="N441:P441"/>
    <mergeCell ref="Q441:S441"/>
    <mergeCell ref="T441:V441"/>
    <mergeCell ref="N442:P442"/>
    <mergeCell ref="Q442:S442"/>
    <mergeCell ref="T442:V442"/>
    <mergeCell ref="D471:M471"/>
    <mergeCell ref="N471:V471"/>
    <mergeCell ref="N451:P451"/>
    <mergeCell ref="Q451:S451"/>
    <mergeCell ref="T451:V451"/>
    <mergeCell ref="N449:P449"/>
    <mergeCell ref="Q449:S449"/>
    <mergeCell ref="T449:V449"/>
    <mergeCell ref="N450:P450"/>
    <mergeCell ref="Q450:S450"/>
    <mergeCell ref="T450:V450"/>
    <mergeCell ref="N447:P447"/>
    <mergeCell ref="Q447:S447"/>
    <mergeCell ref="T447:V447"/>
    <mergeCell ref="N448:P448"/>
    <mergeCell ref="N477:P477"/>
    <mergeCell ref="Q477:S477"/>
    <mergeCell ref="T477:V477"/>
    <mergeCell ref="Q448:S448"/>
    <mergeCell ref="T448:V448"/>
    <mergeCell ref="N478:P478"/>
    <mergeCell ref="Q478:S478"/>
    <mergeCell ref="T478:V478"/>
    <mergeCell ref="N475:P475"/>
    <mergeCell ref="Q475:S475"/>
    <mergeCell ref="T475:V475"/>
    <mergeCell ref="N476:P476"/>
    <mergeCell ref="Q476:S476"/>
    <mergeCell ref="T476:V476"/>
    <mergeCell ref="N472:P473"/>
    <mergeCell ref="Q472:S473"/>
    <mergeCell ref="T472:V473"/>
    <mergeCell ref="N474:P474"/>
    <mergeCell ref="Q474:S474"/>
    <mergeCell ref="T474:V474"/>
    <mergeCell ref="N483:P483"/>
    <mergeCell ref="Q483:S483"/>
    <mergeCell ref="T483:V483"/>
    <mergeCell ref="N484:P484"/>
    <mergeCell ref="Q484:S484"/>
    <mergeCell ref="T484:V484"/>
    <mergeCell ref="N481:P481"/>
    <mergeCell ref="Q481:S481"/>
    <mergeCell ref="T481:V481"/>
    <mergeCell ref="N482:P482"/>
    <mergeCell ref="Q482:S482"/>
    <mergeCell ref="T482:V482"/>
    <mergeCell ref="N479:P479"/>
    <mergeCell ref="Q479:S479"/>
    <mergeCell ref="T479:V479"/>
    <mergeCell ref="N480:P480"/>
    <mergeCell ref="Q480:S480"/>
    <mergeCell ref="T480:V480"/>
    <mergeCell ref="N489:P489"/>
    <mergeCell ref="Q489:S489"/>
    <mergeCell ref="T489:V489"/>
    <mergeCell ref="N490:P490"/>
    <mergeCell ref="Q490:S490"/>
    <mergeCell ref="T490:V490"/>
    <mergeCell ref="N487:P487"/>
    <mergeCell ref="Q487:S487"/>
    <mergeCell ref="T487:V487"/>
    <mergeCell ref="N488:P488"/>
    <mergeCell ref="Q488:S488"/>
    <mergeCell ref="T488:V488"/>
    <mergeCell ref="N485:P485"/>
    <mergeCell ref="Q485:S485"/>
    <mergeCell ref="T485:V485"/>
    <mergeCell ref="N486:P486"/>
    <mergeCell ref="Q486:S486"/>
    <mergeCell ref="T486:V486"/>
    <mergeCell ref="N495:P495"/>
    <mergeCell ref="Q495:S495"/>
    <mergeCell ref="T495:V495"/>
    <mergeCell ref="N496:P496"/>
    <mergeCell ref="Q496:S496"/>
    <mergeCell ref="T496:V496"/>
    <mergeCell ref="N493:P493"/>
    <mergeCell ref="Q493:S493"/>
    <mergeCell ref="T493:V493"/>
    <mergeCell ref="N494:P494"/>
    <mergeCell ref="Q494:S494"/>
    <mergeCell ref="T494:V494"/>
    <mergeCell ref="N491:P491"/>
    <mergeCell ref="Q491:S491"/>
    <mergeCell ref="T491:V491"/>
    <mergeCell ref="N492:P492"/>
    <mergeCell ref="Q492:S492"/>
    <mergeCell ref="T492:V492"/>
    <mergeCell ref="N501:P501"/>
    <mergeCell ref="Q501:S501"/>
    <mergeCell ref="T501:V501"/>
    <mergeCell ref="N502:P502"/>
    <mergeCell ref="Q502:S502"/>
    <mergeCell ref="T502:V502"/>
    <mergeCell ref="N499:P499"/>
    <mergeCell ref="Q499:S499"/>
    <mergeCell ref="T499:V499"/>
    <mergeCell ref="N500:P500"/>
    <mergeCell ref="Q500:S500"/>
    <mergeCell ref="T500:V500"/>
    <mergeCell ref="N497:P497"/>
    <mergeCell ref="Q497:S497"/>
    <mergeCell ref="T497:V497"/>
    <mergeCell ref="N498:P498"/>
    <mergeCell ref="Q498:S498"/>
    <mergeCell ref="T498:V498"/>
    <mergeCell ref="N503:P503"/>
    <mergeCell ref="Q503:S503"/>
    <mergeCell ref="T503:V503"/>
    <mergeCell ref="D529:M529"/>
    <mergeCell ref="N529:V529"/>
    <mergeCell ref="N530:P531"/>
    <mergeCell ref="Q530:S531"/>
    <mergeCell ref="T530:V531"/>
    <mergeCell ref="N536:P536"/>
    <mergeCell ref="Q536:S536"/>
    <mergeCell ref="T536:V536"/>
    <mergeCell ref="N537:P537"/>
    <mergeCell ref="Q537:S537"/>
    <mergeCell ref="T537:V537"/>
    <mergeCell ref="N534:P534"/>
    <mergeCell ref="Q534:S534"/>
    <mergeCell ref="T534:V534"/>
    <mergeCell ref="N535:P535"/>
    <mergeCell ref="Q535:S535"/>
    <mergeCell ref="T535:V535"/>
    <mergeCell ref="N532:P532"/>
    <mergeCell ref="Q532:S532"/>
    <mergeCell ref="T532:V532"/>
    <mergeCell ref="N533:P533"/>
    <mergeCell ref="Q533:S533"/>
    <mergeCell ref="T533:V533"/>
    <mergeCell ref="N542:P542"/>
    <mergeCell ref="Q542:S542"/>
    <mergeCell ref="T542:V542"/>
    <mergeCell ref="N543:P543"/>
    <mergeCell ref="Q543:S543"/>
    <mergeCell ref="T543:V543"/>
    <mergeCell ref="N540:P540"/>
    <mergeCell ref="Q540:S540"/>
    <mergeCell ref="T540:V540"/>
    <mergeCell ref="N541:P541"/>
    <mergeCell ref="Q541:S541"/>
    <mergeCell ref="T541:V541"/>
    <mergeCell ref="N538:P538"/>
    <mergeCell ref="Q538:S538"/>
    <mergeCell ref="T538:V538"/>
    <mergeCell ref="N539:P539"/>
    <mergeCell ref="Q539:S539"/>
    <mergeCell ref="T539:V539"/>
    <mergeCell ref="N548:P548"/>
    <mergeCell ref="Q548:S548"/>
    <mergeCell ref="T548:V548"/>
    <mergeCell ref="N549:P549"/>
    <mergeCell ref="Q549:S549"/>
    <mergeCell ref="T549:V549"/>
    <mergeCell ref="N546:P546"/>
    <mergeCell ref="Q546:S546"/>
    <mergeCell ref="T546:V546"/>
    <mergeCell ref="N547:P547"/>
    <mergeCell ref="Q547:S547"/>
    <mergeCell ref="T547:V547"/>
    <mergeCell ref="N544:P544"/>
    <mergeCell ref="Q544:S544"/>
    <mergeCell ref="T544:V544"/>
    <mergeCell ref="N545:P545"/>
    <mergeCell ref="Q545:S545"/>
    <mergeCell ref="T545:V545"/>
    <mergeCell ref="N554:P554"/>
    <mergeCell ref="Q554:S554"/>
    <mergeCell ref="T554:V554"/>
    <mergeCell ref="N555:P555"/>
    <mergeCell ref="Q555:S555"/>
    <mergeCell ref="T555:V555"/>
    <mergeCell ref="N552:P552"/>
    <mergeCell ref="Q552:S552"/>
    <mergeCell ref="T552:V552"/>
    <mergeCell ref="N553:P553"/>
    <mergeCell ref="Q553:S553"/>
    <mergeCell ref="T553:V553"/>
    <mergeCell ref="N550:P550"/>
    <mergeCell ref="Q550:S550"/>
    <mergeCell ref="T550:V550"/>
    <mergeCell ref="N551:P551"/>
    <mergeCell ref="Q551:S551"/>
    <mergeCell ref="T551:V551"/>
    <mergeCell ref="N556:P556"/>
    <mergeCell ref="Q556:S556"/>
    <mergeCell ref="T556:V556"/>
    <mergeCell ref="D587:M587"/>
    <mergeCell ref="N587:V587"/>
    <mergeCell ref="N588:P589"/>
    <mergeCell ref="Q588:S589"/>
    <mergeCell ref="T588:V589"/>
    <mergeCell ref="N590:P590"/>
    <mergeCell ref="Q590:S590"/>
    <mergeCell ref="T590:V590"/>
    <mergeCell ref="N595:P595"/>
    <mergeCell ref="Q595:S595"/>
    <mergeCell ref="T595:V595"/>
    <mergeCell ref="N596:P596"/>
    <mergeCell ref="Q596:S596"/>
    <mergeCell ref="T596:V596"/>
    <mergeCell ref="N593:P593"/>
    <mergeCell ref="Q593:S593"/>
    <mergeCell ref="T593:V593"/>
    <mergeCell ref="N594:P594"/>
    <mergeCell ref="Q594:S594"/>
    <mergeCell ref="T594:V594"/>
    <mergeCell ref="N591:P591"/>
    <mergeCell ref="Q591:S591"/>
    <mergeCell ref="T591:V591"/>
    <mergeCell ref="N592:P592"/>
    <mergeCell ref="Q592:S592"/>
    <mergeCell ref="T592:V592"/>
    <mergeCell ref="N601:P601"/>
    <mergeCell ref="Q601:S601"/>
    <mergeCell ref="T601:V601"/>
    <mergeCell ref="N602:P602"/>
    <mergeCell ref="Q602:S602"/>
    <mergeCell ref="T602:V602"/>
    <mergeCell ref="N599:P599"/>
    <mergeCell ref="Q599:S599"/>
    <mergeCell ref="T599:V599"/>
    <mergeCell ref="N600:P600"/>
    <mergeCell ref="Q600:S600"/>
    <mergeCell ref="T600:V600"/>
    <mergeCell ref="N597:P597"/>
    <mergeCell ref="Q597:S597"/>
    <mergeCell ref="T597:V597"/>
    <mergeCell ref="N598:P598"/>
    <mergeCell ref="Q598:S598"/>
    <mergeCell ref="T598:V598"/>
    <mergeCell ref="N607:P607"/>
    <mergeCell ref="Q607:S607"/>
    <mergeCell ref="T607:V607"/>
    <mergeCell ref="N608:P608"/>
    <mergeCell ref="Q608:S608"/>
    <mergeCell ref="T608:V608"/>
    <mergeCell ref="N605:P605"/>
    <mergeCell ref="Q605:S605"/>
    <mergeCell ref="T605:V605"/>
    <mergeCell ref="N606:P606"/>
    <mergeCell ref="Q606:S606"/>
    <mergeCell ref="T606:V606"/>
    <mergeCell ref="N603:P603"/>
    <mergeCell ref="Q603:S603"/>
    <mergeCell ref="T603:V603"/>
    <mergeCell ref="N604:P604"/>
    <mergeCell ref="Q604:S604"/>
    <mergeCell ref="T604:V604"/>
    <mergeCell ref="N613:P613"/>
    <mergeCell ref="Q613:S613"/>
    <mergeCell ref="T613:V613"/>
    <mergeCell ref="N614:P614"/>
    <mergeCell ref="Q614:S614"/>
    <mergeCell ref="T614:V614"/>
    <mergeCell ref="N611:P611"/>
    <mergeCell ref="Q611:S611"/>
    <mergeCell ref="T611:V611"/>
    <mergeCell ref="N612:P612"/>
    <mergeCell ref="Q612:S612"/>
    <mergeCell ref="T612:V612"/>
    <mergeCell ref="N609:P609"/>
    <mergeCell ref="Q609:S609"/>
    <mergeCell ref="T609:V609"/>
    <mergeCell ref="N610:P610"/>
    <mergeCell ref="Q610:S610"/>
    <mergeCell ref="T610:V610"/>
    <mergeCell ref="N619:P619"/>
    <mergeCell ref="Q619:S619"/>
    <mergeCell ref="T619:V619"/>
    <mergeCell ref="N617:P617"/>
    <mergeCell ref="Q617:S617"/>
    <mergeCell ref="T617:V617"/>
    <mergeCell ref="N618:P618"/>
    <mergeCell ref="Q618:S618"/>
    <mergeCell ref="T618:V618"/>
    <mergeCell ref="N615:P615"/>
    <mergeCell ref="Q615:S615"/>
    <mergeCell ref="T615:V615"/>
    <mergeCell ref="N616:P616"/>
    <mergeCell ref="Q616:S616"/>
    <mergeCell ref="T616:V616"/>
    <mergeCell ref="N648:P648"/>
    <mergeCell ref="Q648:S648"/>
    <mergeCell ref="T648:V648"/>
    <mergeCell ref="N656:P656"/>
    <mergeCell ref="Q656:S656"/>
    <mergeCell ref="T656:V656"/>
    <mergeCell ref="N657:P657"/>
    <mergeCell ref="Q657:S657"/>
    <mergeCell ref="T657:V657"/>
    <mergeCell ref="N649:P649"/>
    <mergeCell ref="Q649:S649"/>
    <mergeCell ref="T649:V649"/>
    <mergeCell ref="D645:M645"/>
    <mergeCell ref="N645:V645"/>
    <mergeCell ref="N646:P647"/>
    <mergeCell ref="Q646:S647"/>
    <mergeCell ref="T646:V647"/>
    <mergeCell ref="N654:P654"/>
    <mergeCell ref="Q654:S654"/>
    <mergeCell ref="T654:V654"/>
    <mergeCell ref="N655:P655"/>
    <mergeCell ref="Q655:S655"/>
    <mergeCell ref="T655:V655"/>
    <mergeCell ref="N652:P652"/>
    <mergeCell ref="Q652:S652"/>
    <mergeCell ref="T652:V652"/>
    <mergeCell ref="N653:P653"/>
    <mergeCell ref="Q653:S653"/>
    <mergeCell ref="T653:V653"/>
    <mergeCell ref="N650:P650"/>
    <mergeCell ref="Q650:S650"/>
    <mergeCell ref="T650:V650"/>
    <mergeCell ref="N651:P651"/>
    <mergeCell ref="Q651:S651"/>
    <mergeCell ref="T651:V651"/>
    <mergeCell ref="N662:P662"/>
    <mergeCell ref="Q662:S662"/>
    <mergeCell ref="T662:V662"/>
    <mergeCell ref="N663:P663"/>
    <mergeCell ref="Q663:S663"/>
    <mergeCell ref="T663:V663"/>
    <mergeCell ref="N660:P660"/>
    <mergeCell ref="Q660:S660"/>
    <mergeCell ref="T660:V660"/>
    <mergeCell ref="N661:P661"/>
    <mergeCell ref="Q661:S661"/>
    <mergeCell ref="T661:V661"/>
    <mergeCell ref="N658:P658"/>
    <mergeCell ref="Q658:S658"/>
    <mergeCell ref="T658:V658"/>
    <mergeCell ref="N659:P659"/>
    <mergeCell ref="Q659:S659"/>
    <mergeCell ref="T659:V659"/>
    <mergeCell ref="N668:P668"/>
    <mergeCell ref="Q668:S668"/>
    <mergeCell ref="T668:V668"/>
    <mergeCell ref="N669:P669"/>
    <mergeCell ref="Q669:S669"/>
    <mergeCell ref="T669:V669"/>
    <mergeCell ref="N666:P666"/>
    <mergeCell ref="Q666:S666"/>
    <mergeCell ref="T666:V666"/>
    <mergeCell ref="N667:P667"/>
    <mergeCell ref="Q667:S667"/>
    <mergeCell ref="T667:V667"/>
    <mergeCell ref="N664:P664"/>
    <mergeCell ref="Q664:S664"/>
    <mergeCell ref="T664:V664"/>
    <mergeCell ref="N665:P665"/>
    <mergeCell ref="Q665:S665"/>
    <mergeCell ref="T665:V665"/>
    <mergeCell ref="N674:P674"/>
    <mergeCell ref="Q674:S674"/>
    <mergeCell ref="T674:V674"/>
    <mergeCell ref="N675:P675"/>
    <mergeCell ref="Q675:S675"/>
    <mergeCell ref="T675:V675"/>
    <mergeCell ref="N672:P672"/>
    <mergeCell ref="Q672:S672"/>
    <mergeCell ref="T672:V672"/>
    <mergeCell ref="N673:P673"/>
    <mergeCell ref="Q673:S673"/>
    <mergeCell ref="T673:V673"/>
    <mergeCell ref="N670:P670"/>
    <mergeCell ref="Q670:S670"/>
    <mergeCell ref="T670:V670"/>
    <mergeCell ref="N671:P671"/>
    <mergeCell ref="Q671:S671"/>
    <mergeCell ref="T671:V671"/>
    <mergeCell ref="D703:M703"/>
    <mergeCell ref="N703:V703"/>
    <mergeCell ref="N704:P705"/>
    <mergeCell ref="Q704:S705"/>
    <mergeCell ref="T704:V705"/>
    <mergeCell ref="N706:P706"/>
    <mergeCell ref="Q706:S706"/>
    <mergeCell ref="T706:V706"/>
    <mergeCell ref="A705:A706"/>
    <mergeCell ref="N678:P678"/>
    <mergeCell ref="Q678:S678"/>
    <mergeCell ref="T678:V678"/>
    <mergeCell ref="N679:P679"/>
    <mergeCell ref="Q679:S679"/>
    <mergeCell ref="T679:V679"/>
    <mergeCell ref="N676:P676"/>
    <mergeCell ref="Q676:S676"/>
    <mergeCell ref="T676:V676"/>
    <mergeCell ref="N677:P677"/>
    <mergeCell ref="Q677:S677"/>
    <mergeCell ref="T677:V677"/>
    <mergeCell ref="N709:P709"/>
    <mergeCell ref="Q709:S709"/>
    <mergeCell ref="T709:V709"/>
    <mergeCell ref="N710:P710"/>
    <mergeCell ref="Q710:S710"/>
    <mergeCell ref="T710:V710"/>
    <mergeCell ref="N682:P682"/>
    <mergeCell ref="Q682:S682"/>
    <mergeCell ref="T682:V682"/>
    <mergeCell ref="N683:P683"/>
    <mergeCell ref="Q683:S683"/>
    <mergeCell ref="T683:V683"/>
    <mergeCell ref="N680:P680"/>
    <mergeCell ref="Q680:S680"/>
    <mergeCell ref="T680:V680"/>
    <mergeCell ref="N681:P681"/>
    <mergeCell ref="Q681:S681"/>
    <mergeCell ref="T681:V681"/>
    <mergeCell ref="N707:P707"/>
    <mergeCell ref="Q707:S707"/>
    <mergeCell ref="T707:V707"/>
    <mergeCell ref="N708:P708"/>
    <mergeCell ref="Q708:S708"/>
    <mergeCell ref="T708:V708"/>
    <mergeCell ref="N715:P715"/>
    <mergeCell ref="Q715:S715"/>
    <mergeCell ref="T715:V715"/>
    <mergeCell ref="N716:P716"/>
    <mergeCell ref="Q716:S716"/>
    <mergeCell ref="T716:V716"/>
    <mergeCell ref="N713:P713"/>
    <mergeCell ref="Q713:S713"/>
    <mergeCell ref="T713:V713"/>
    <mergeCell ref="N714:P714"/>
    <mergeCell ref="Q714:S714"/>
    <mergeCell ref="T714:V714"/>
    <mergeCell ref="N711:P711"/>
    <mergeCell ref="Q711:S711"/>
    <mergeCell ref="T711:V711"/>
    <mergeCell ref="N712:P712"/>
    <mergeCell ref="Q712:S712"/>
    <mergeCell ref="T712:V712"/>
    <mergeCell ref="N721:P721"/>
    <mergeCell ref="Q721:S721"/>
    <mergeCell ref="T721:V721"/>
    <mergeCell ref="N722:P722"/>
    <mergeCell ref="Q722:S722"/>
    <mergeCell ref="T722:V722"/>
    <mergeCell ref="N719:P719"/>
    <mergeCell ref="Q719:S719"/>
    <mergeCell ref="T719:V719"/>
    <mergeCell ref="N720:P720"/>
    <mergeCell ref="Q720:S720"/>
    <mergeCell ref="T720:V720"/>
    <mergeCell ref="N717:P717"/>
    <mergeCell ref="Q717:S717"/>
    <mergeCell ref="T717:V717"/>
    <mergeCell ref="N718:P718"/>
    <mergeCell ref="Q718:S718"/>
    <mergeCell ref="T718:V718"/>
    <mergeCell ref="N727:P727"/>
    <mergeCell ref="Q727:S727"/>
    <mergeCell ref="T727:V727"/>
    <mergeCell ref="N728:P728"/>
    <mergeCell ref="Q728:S728"/>
    <mergeCell ref="T728:V728"/>
    <mergeCell ref="N725:P725"/>
    <mergeCell ref="Q725:S725"/>
    <mergeCell ref="T725:V725"/>
    <mergeCell ref="N726:P726"/>
    <mergeCell ref="Q726:S726"/>
    <mergeCell ref="T726:V726"/>
    <mergeCell ref="N723:P723"/>
    <mergeCell ref="Q723:S723"/>
    <mergeCell ref="T723:V723"/>
    <mergeCell ref="N724:P724"/>
    <mergeCell ref="Q724:S724"/>
    <mergeCell ref="T724:V724"/>
    <mergeCell ref="A763:A764"/>
    <mergeCell ref="B761:B762"/>
    <mergeCell ref="C761:C762"/>
    <mergeCell ref="D761:M761"/>
    <mergeCell ref="N761:V761"/>
    <mergeCell ref="N762:P763"/>
    <mergeCell ref="Q762:S763"/>
    <mergeCell ref="T762:V763"/>
    <mergeCell ref="N731:P731"/>
    <mergeCell ref="Q731:S731"/>
    <mergeCell ref="T731:V731"/>
    <mergeCell ref="N732:P732"/>
    <mergeCell ref="Q732:S732"/>
    <mergeCell ref="T732:V732"/>
    <mergeCell ref="N729:P729"/>
    <mergeCell ref="Q729:S729"/>
    <mergeCell ref="T729:V729"/>
    <mergeCell ref="N730:P730"/>
    <mergeCell ref="Q730:S730"/>
    <mergeCell ref="T730:V730"/>
    <mergeCell ref="N735:P735"/>
    <mergeCell ref="Q735:S735"/>
    <mergeCell ref="T735:V735"/>
    <mergeCell ref="N733:P733"/>
    <mergeCell ref="Q733:S733"/>
    <mergeCell ref="T733:V733"/>
    <mergeCell ref="N734:P734"/>
    <mergeCell ref="Q734:S734"/>
    <mergeCell ref="T734:V734"/>
    <mergeCell ref="N766:P766"/>
    <mergeCell ref="Q766:S766"/>
    <mergeCell ref="T766:V766"/>
    <mergeCell ref="N767:P767"/>
    <mergeCell ref="Q767:S767"/>
    <mergeCell ref="T767:V767"/>
    <mergeCell ref="N764:P764"/>
    <mergeCell ref="Q764:S764"/>
    <mergeCell ref="T764:V764"/>
    <mergeCell ref="N765:P765"/>
    <mergeCell ref="Q765:S765"/>
    <mergeCell ref="T765:V765"/>
    <mergeCell ref="N772:P772"/>
    <mergeCell ref="Q772:S772"/>
    <mergeCell ref="T772:V772"/>
    <mergeCell ref="N773:P773"/>
    <mergeCell ref="Q773:S773"/>
    <mergeCell ref="T773:V773"/>
    <mergeCell ref="N770:P770"/>
    <mergeCell ref="Q770:S770"/>
    <mergeCell ref="T770:V770"/>
    <mergeCell ref="N771:P771"/>
    <mergeCell ref="Q771:S771"/>
    <mergeCell ref="T771:V771"/>
    <mergeCell ref="N768:P768"/>
    <mergeCell ref="Q768:S768"/>
    <mergeCell ref="T768:V768"/>
    <mergeCell ref="N769:P769"/>
    <mergeCell ref="Q769:S769"/>
    <mergeCell ref="T769:V769"/>
    <mergeCell ref="N778:P778"/>
    <mergeCell ref="Q778:S778"/>
    <mergeCell ref="T778:V778"/>
    <mergeCell ref="N779:P779"/>
    <mergeCell ref="Q779:S779"/>
    <mergeCell ref="T779:V779"/>
    <mergeCell ref="N776:P776"/>
    <mergeCell ref="Q776:S776"/>
    <mergeCell ref="T776:V776"/>
    <mergeCell ref="N777:P777"/>
    <mergeCell ref="Q777:S777"/>
    <mergeCell ref="T777:V777"/>
    <mergeCell ref="N774:P774"/>
    <mergeCell ref="Q774:S774"/>
    <mergeCell ref="T774:V774"/>
    <mergeCell ref="N775:P775"/>
    <mergeCell ref="Q775:S775"/>
    <mergeCell ref="T775:V775"/>
    <mergeCell ref="N784:P784"/>
    <mergeCell ref="Q784:S784"/>
    <mergeCell ref="T784:V784"/>
    <mergeCell ref="N785:P785"/>
    <mergeCell ref="Q785:S785"/>
    <mergeCell ref="T785:V785"/>
    <mergeCell ref="N782:P782"/>
    <mergeCell ref="Q782:S782"/>
    <mergeCell ref="T782:V782"/>
    <mergeCell ref="N783:P783"/>
    <mergeCell ref="Q783:S783"/>
    <mergeCell ref="T783:V783"/>
    <mergeCell ref="N780:P780"/>
    <mergeCell ref="Q780:S780"/>
    <mergeCell ref="T780:V780"/>
    <mergeCell ref="N781:P781"/>
    <mergeCell ref="Q781:S781"/>
    <mergeCell ref="T781:V781"/>
    <mergeCell ref="N790:P790"/>
    <mergeCell ref="Q790:S790"/>
    <mergeCell ref="T790:V790"/>
    <mergeCell ref="N791:P791"/>
    <mergeCell ref="Q791:S791"/>
    <mergeCell ref="T791:V791"/>
    <mergeCell ref="N788:P788"/>
    <mergeCell ref="Q788:S788"/>
    <mergeCell ref="T788:V788"/>
    <mergeCell ref="N789:P789"/>
    <mergeCell ref="Q789:S789"/>
    <mergeCell ref="T789:V789"/>
    <mergeCell ref="N786:P786"/>
    <mergeCell ref="Q786:S786"/>
    <mergeCell ref="T786:V786"/>
    <mergeCell ref="N787:P787"/>
    <mergeCell ref="Q787:S787"/>
    <mergeCell ref="T787:V787"/>
    <mergeCell ref="N792:P792"/>
    <mergeCell ref="Q792:S792"/>
    <mergeCell ref="T792:V792"/>
    <mergeCell ref="N793:P793"/>
    <mergeCell ref="Q793:S793"/>
    <mergeCell ref="T793:V793"/>
    <mergeCell ref="N825:P825"/>
    <mergeCell ref="Q825:S825"/>
    <mergeCell ref="T825:V825"/>
    <mergeCell ref="N826:P826"/>
    <mergeCell ref="Q826:S826"/>
    <mergeCell ref="T826:V826"/>
    <mergeCell ref="N823:P823"/>
    <mergeCell ref="Q823:S823"/>
    <mergeCell ref="T823:V823"/>
    <mergeCell ref="N824:P824"/>
    <mergeCell ref="Q824:S824"/>
    <mergeCell ref="T824:V824"/>
    <mergeCell ref="N819:V819"/>
    <mergeCell ref="N820:P821"/>
    <mergeCell ref="Q820:S821"/>
    <mergeCell ref="T820:V821"/>
    <mergeCell ref="N822:P822"/>
    <mergeCell ref="Q822:S822"/>
    <mergeCell ref="T822:V822"/>
    <mergeCell ref="N830:P830"/>
    <mergeCell ref="Q830:S830"/>
    <mergeCell ref="T830:V830"/>
    <mergeCell ref="N827:P827"/>
    <mergeCell ref="Q827:S827"/>
    <mergeCell ref="T827:V827"/>
    <mergeCell ref="N828:P828"/>
    <mergeCell ref="Q828:S828"/>
    <mergeCell ref="T828:V828"/>
    <mergeCell ref="N837:P837"/>
    <mergeCell ref="Q837:S837"/>
    <mergeCell ref="T837:V837"/>
    <mergeCell ref="N838:P838"/>
    <mergeCell ref="Q838:S838"/>
    <mergeCell ref="T838:V838"/>
    <mergeCell ref="N835:P835"/>
    <mergeCell ref="Q835:S835"/>
    <mergeCell ref="T835:V835"/>
    <mergeCell ref="N836:P836"/>
    <mergeCell ref="Q836:S836"/>
    <mergeCell ref="T836:V836"/>
    <mergeCell ref="N833:P833"/>
    <mergeCell ref="Q833:S833"/>
    <mergeCell ref="T833:V833"/>
    <mergeCell ref="N834:P834"/>
    <mergeCell ref="Q834:S834"/>
    <mergeCell ref="T834:V834"/>
    <mergeCell ref="N843:P843"/>
    <mergeCell ref="Q843:S843"/>
    <mergeCell ref="T843:V843"/>
    <mergeCell ref="N844:P844"/>
    <mergeCell ref="Q844:S844"/>
    <mergeCell ref="T844:V844"/>
    <mergeCell ref="N841:P841"/>
    <mergeCell ref="Q841:S841"/>
    <mergeCell ref="T841:V841"/>
    <mergeCell ref="N842:P842"/>
    <mergeCell ref="Q842:S842"/>
    <mergeCell ref="T842:V842"/>
    <mergeCell ref="N839:P839"/>
    <mergeCell ref="Q839:S839"/>
    <mergeCell ref="T839:V839"/>
    <mergeCell ref="N840:P840"/>
    <mergeCell ref="Q840:S840"/>
    <mergeCell ref="T840:V840"/>
    <mergeCell ref="N849:P849"/>
    <mergeCell ref="Q849:S849"/>
    <mergeCell ref="T849:V849"/>
    <mergeCell ref="N850:P850"/>
    <mergeCell ref="Q850:S850"/>
    <mergeCell ref="T850:V850"/>
    <mergeCell ref="N847:P847"/>
    <mergeCell ref="Q847:S847"/>
    <mergeCell ref="T847:V847"/>
    <mergeCell ref="N848:P848"/>
    <mergeCell ref="Q848:S848"/>
    <mergeCell ref="T848:V848"/>
    <mergeCell ref="N845:P845"/>
    <mergeCell ref="Q845:S845"/>
    <mergeCell ref="T845:V845"/>
    <mergeCell ref="N846:P846"/>
    <mergeCell ref="Q846:S846"/>
    <mergeCell ref="T846:V846"/>
    <mergeCell ref="N855:P855"/>
    <mergeCell ref="Q855:S855"/>
    <mergeCell ref="T855:V855"/>
    <mergeCell ref="N856:P856"/>
    <mergeCell ref="Q856:S856"/>
    <mergeCell ref="T856:V856"/>
    <mergeCell ref="N853:P853"/>
    <mergeCell ref="Q853:S853"/>
    <mergeCell ref="T853:V853"/>
    <mergeCell ref="N854:P854"/>
    <mergeCell ref="Q854:S854"/>
    <mergeCell ref="T854:V854"/>
    <mergeCell ref="N851:P851"/>
    <mergeCell ref="Q851:S851"/>
    <mergeCell ref="T851:V851"/>
    <mergeCell ref="N852:P852"/>
    <mergeCell ref="Q852:S852"/>
    <mergeCell ref="T852:V852"/>
    <mergeCell ref="N886:P886"/>
    <mergeCell ref="Q886:S886"/>
    <mergeCell ref="T886:V886"/>
    <mergeCell ref="N887:P887"/>
    <mergeCell ref="Q887:S887"/>
    <mergeCell ref="T887:V887"/>
    <mergeCell ref="D877:M877"/>
    <mergeCell ref="N877:V877"/>
    <mergeCell ref="N878:P879"/>
    <mergeCell ref="Q878:S879"/>
    <mergeCell ref="T878:V879"/>
    <mergeCell ref="N857:P857"/>
    <mergeCell ref="Q857:S857"/>
    <mergeCell ref="T857:V857"/>
    <mergeCell ref="N884:P884"/>
    <mergeCell ref="Q884:S884"/>
    <mergeCell ref="T884:V884"/>
    <mergeCell ref="N885:P885"/>
    <mergeCell ref="Q885:S885"/>
    <mergeCell ref="T885:V885"/>
    <mergeCell ref="N882:P882"/>
    <mergeCell ref="Q882:S882"/>
    <mergeCell ref="T882:V882"/>
    <mergeCell ref="N883:P883"/>
    <mergeCell ref="Q883:S883"/>
    <mergeCell ref="T883:V883"/>
    <mergeCell ref="N880:P880"/>
    <mergeCell ref="Q880:S880"/>
    <mergeCell ref="T880:V880"/>
    <mergeCell ref="N881:P881"/>
    <mergeCell ref="Q881:S881"/>
    <mergeCell ref="T881:V881"/>
    <mergeCell ref="N892:P892"/>
    <mergeCell ref="Q892:S892"/>
    <mergeCell ref="T892:V892"/>
    <mergeCell ref="N893:P893"/>
    <mergeCell ref="Q893:S893"/>
    <mergeCell ref="T893:V893"/>
    <mergeCell ref="N890:P890"/>
    <mergeCell ref="Q890:S890"/>
    <mergeCell ref="T890:V890"/>
    <mergeCell ref="N891:P891"/>
    <mergeCell ref="Q891:S891"/>
    <mergeCell ref="T891:V891"/>
    <mergeCell ref="N888:P888"/>
    <mergeCell ref="Q888:S888"/>
    <mergeCell ref="T888:V888"/>
    <mergeCell ref="N889:P889"/>
    <mergeCell ref="Q889:S889"/>
    <mergeCell ref="T889:V889"/>
    <mergeCell ref="N898:P898"/>
    <mergeCell ref="Q898:S898"/>
    <mergeCell ref="T898:V898"/>
    <mergeCell ref="N899:P899"/>
    <mergeCell ref="Q899:S899"/>
    <mergeCell ref="T899:V899"/>
    <mergeCell ref="N896:P896"/>
    <mergeCell ref="Q896:S896"/>
    <mergeCell ref="T896:V896"/>
    <mergeCell ref="N897:P897"/>
    <mergeCell ref="Q897:S897"/>
    <mergeCell ref="T897:V897"/>
    <mergeCell ref="N894:P894"/>
    <mergeCell ref="Q894:S894"/>
    <mergeCell ref="T894:V894"/>
    <mergeCell ref="N895:P895"/>
    <mergeCell ref="Q895:S895"/>
    <mergeCell ref="T895:V895"/>
    <mergeCell ref="N904:P904"/>
    <mergeCell ref="Q904:S904"/>
    <mergeCell ref="T904:V904"/>
    <mergeCell ref="N905:P905"/>
    <mergeCell ref="Q905:S905"/>
    <mergeCell ref="T905:V905"/>
    <mergeCell ref="N902:P902"/>
    <mergeCell ref="Q902:S902"/>
    <mergeCell ref="T902:V902"/>
    <mergeCell ref="N903:P903"/>
    <mergeCell ref="Q903:S903"/>
    <mergeCell ref="T903:V903"/>
    <mergeCell ref="N900:P900"/>
    <mergeCell ref="Q900:S900"/>
    <mergeCell ref="T900:V900"/>
    <mergeCell ref="N901:P901"/>
    <mergeCell ref="Q901:S901"/>
    <mergeCell ref="T901:V901"/>
    <mergeCell ref="N910:P910"/>
    <mergeCell ref="Q910:S910"/>
    <mergeCell ref="T910:V910"/>
    <mergeCell ref="N911:P911"/>
    <mergeCell ref="Q911:S911"/>
    <mergeCell ref="T911:V911"/>
    <mergeCell ref="N908:P908"/>
    <mergeCell ref="Q908:S908"/>
    <mergeCell ref="T908:V908"/>
    <mergeCell ref="N909:P909"/>
    <mergeCell ref="Q909:S909"/>
    <mergeCell ref="T909:V909"/>
    <mergeCell ref="N906:P906"/>
    <mergeCell ref="Q906:S906"/>
    <mergeCell ref="T906:V906"/>
    <mergeCell ref="N907:P907"/>
    <mergeCell ref="Q907:S907"/>
    <mergeCell ref="T907:V907"/>
    <mergeCell ref="N939:P939"/>
    <mergeCell ref="Q939:S939"/>
    <mergeCell ref="T939:V939"/>
    <mergeCell ref="N940:P940"/>
    <mergeCell ref="Q940:S940"/>
    <mergeCell ref="T940:V940"/>
    <mergeCell ref="N914:P914"/>
    <mergeCell ref="Q914:S914"/>
    <mergeCell ref="T914:V914"/>
    <mergeCell ref="N915:P915"/>
    <mergeCell ref="Q915:S915"/>
    <mergeCell ref="T915:V915"/>
    <mergeCell ref="N912:P912"/>
    <mergeCell ref="Q912:S912"/>
    <mergeCell ref="T912:V912"/>
    <mergeCell ref="N913:P913"/>
    <mergeCell ref="Q913:S913"/>
    <mergeCell ref="T913:V913"/>
    <mergeCell ref="N947:P947"/>
    <mergeCell ref="Q947:S947"/>
    <mergeCell ref="T947:V947"/>
    <mergeCell ref="N948:P948"/>
    <mergeCell ref="Q948:S948"/>
    <mergeCell ref="T948:V948"/>
    <mergeCell ref="N945:P945"/>
    <mergeCell ref="Q945:S945"/>
    <mergeCell ref="T945:V945"/>
    <mergeCell ref="N946:P946"/>
    <mergeCell ref="Q946:S946"/>
    <mergeCell ref="T946:V946"/>
    <mergeCell ref="D935:M935"/>
    <mergeCell ref="N935:V935"/>
    <mergeCell ref="N936:P937"/>
    <mergeCell ref="Q936:S937"/>
    <mergeCell ref="T936:V937"/>
    <mergeCell ref="N938:P938"/>
    <mergeCell ref="Q938:S938"/>
    <mergeCell ref="T938:V938"/>
    <mergeCell ref="N943:P943"/>
    <mergeCell ref="Q943:S943"/>
    <mergeCell ref="T943:V943"/>
    <mergeCell ref="N944:P944"/>
    <mergeCell ref="Q944:S944"/>
    <mergeCell ref="T944:V944"/>
    <mergeCell ref="N941:P941"/>
    <mergeCell ref="Q941:S941"/>
    <mergeCell ref="T941:V941"/>
    <mergeCell ref="N942:P942"/>
    <mergeCell ref="Q942:S942"/>
    <mergeCell ref="T942:V942"/>
    <mergeCell ref="N953:P953"/>
    <mergeCell ref="Q953:S953"/>
    <mergeCell ref="T953:V953"/>
    <mergeCell ref="N954:P954"/>
    <mergeCell ref="Q954:S954"/>
    <mergeCell ref="T954:V954"/>
    <mergeCell ref="N951:P951"/>
    <mergeCell ref="Q951:S951"/>
    <mergeCell ref="T951:V951"/>
    <mergeCell ref="N952:P952"/>
    <mergeCell ref="Q952:S952"/>
    <mergeCell ref="T952:V952"/>
    <mergeCell ref="N949:P949"/>
    <mergeCell ref="Q949:S949"/>
    <mergeCell ref="T949:V949"/>
    <mergeCell ref="N950:P950"/>
    <mergeCell ref="Q950:S950"/>
    <mergeCell ref="T950:V950"/>
    <mergeCell ref="N959:P959"/>
    <mergeCell ref="Q959:S959"/>
    <mergeCell ref="T959:V959"/>
    <mergeCell ref="N960:P960"/>
    <mergeCell ref="Q960:S960"/>
    <mergeCell ref="T960:V960"/>
    <mergeCell ref="N957:P957"/>
    <mergeCell ref="Q957:S957"/>
    <mergeCell ref="T957:V957"/>
    <mergeCell ref="N958:P958"/>
    <mergeCell ref="Q958:S958"/>
    <mergeCell ref="T958:V958"/>
    <mergeCell ref="N955:P955"/>
    <mergeCell ref="Q955:S955"/>
    <mergeCell ref="T955:V955"/>
    <mergeCell ref="N956:P956"/>
    <mergeCell ref="Q956:S956"/>
    <mergeCell ref="T956:V956"/>
    <mergeCell ref="N965:P965"/>
    <mergeCell ref="Q965:S965"/>
    <mergeCell ref="T965:V965"/>
    <mergeCell ref="N966:P966"/>
    <mergeCell ref="Q966:S966"/>
    <mergeCell ref="T966:V966"/>
    <mergeCell ref="N963:P963"/>
    <mergeCell ref="Q963:S963"/>
    <mergeCell ref="T963:V963"/>
    <mergeCell ref="N964:P964"/>
    <mergeCell ref="Q964:S964"/>
    <mergeCell ref="T964:V964"/>
    <mergeCell ref="N961:P961"/>
    <mergeCell ref="Q961:S961"/>
    <mergeCell ref="T961:V961"/>
    <mergeCell ref="N962:P962"/>
    <mergeCell ref="Q962:S962"/>
    <mergeCell ref="T962:V962"/>
    <mergeCell ref="N973:P973"/>
    <mergeCell ref="Q973:S973"/>
    <mergeCell ref="T973:V973"/>
    <mergeCell ref="N971:P971"/>
    <mergeCell ref="Q971:S971"/>
    <mergeCell ref="T971:V971"/>
    <mergeCell ref="N972:P972"/>
    <mergeCell ref="Q972:S972"/>
    <mergeCell ref="T972:V972"/>
    <mergeCell ref="N969:P969"/>
    <mergeCell ref="Q969:S969"/>
    <mergeCell ref="T969:V969"/>
    <mergeCell ref="N970:P970"/>
    <mergeCell ref="Q970:S970"/>
    <mergeCell ref="T970:V970"/>
    <mergeCell ref="N967:P967"/>
    <mergeCell ref="Q967:S967"/>
    <mergeCell ref="T967:V967"/>
    <mergeCell ref="N968:P968"/>
    <mergeCell ref="Q968:S968"/>
    <mergeCell ref="T968:V968"/>
  </mergeCells>
  <pageMargins left="0.7" right="0.23" top="0.5" bottom="0.39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DAFDIR 71-75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SMK ISLAM AL-AMIN</dc:creator>
  <cp:lastModifiedBy>Windows User</cp:lastModifiedBy>
  <cp:lastPrinted>2020-08-31T12:55:05Z</cp:lastPrinted>
  <dcterms:created xsi:type="dcterms:W3CDTF">2020-08-18T08:15:40Z</dcterms:created>
  <dcterms:modified xsi:type="dcterms:W3CDTF">2021-03-02T07:56:25Z</dcterms:modified>
</cp:coreProperties>
</file>