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DAFDIR 71-75" sheetId="1" r:id="rId1"/>
    <sheet name=" DAFNIL 81-85" sheetId="2" r:id="rId2"/>
  </sheets>
  <calcPr calcId="144525"/>
</workbook>
</file>

<file path=xl/calcChain.xml><?xml version="1.0" encoding="utf-8"?>
<calcChain xmlns="http://schemas.openxmlformats.org/spreadsheetml/2006/main">
  <c r="U242" i="1" l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U241" i="1"/>
  <c r="R241" i="1"/>
  <c r="O241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U183" i="1"/>
  <c r="R183" i="1"/>
  <c r="O183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U128" i="1"/>
  <c r="O128" i="1"/>
  <c r="O72" i="1"/>
  <c r="U72" i="1" s="1"/>
  <c r="O73" i="1"/>
  <c r="R73" i="1" s="1"/>
  <c r="O74" i="1"/>
  <c r="U74" i="1" s="1"/>
  <c r="O75" i="1"/>
  <c r="R75" i="1" s="1"/>
  <c r="O76" i="1"/>
  <c r="U76" i="1" s="1"/>
  <c r="O77" i="1"/>
  <c r="R77" i="1" s="1"/>
  <c r="O78" i="1"/>
  <c r="U78" i="1" s="1"/>
  <c r="O79" i="1"/>
  <c r="R79" i="1" s="1"/>
  <c r="O80" i="1"/>
  <c r="U80" i="1" s="1"/>
  <c r="O81" i="1"/>
  <c r="R81" i="1" s="1"/>
  <c r="O82" i="1"/>
  <c r="U82" i="1" s="1"/>
  <c r="O83" i="1"/>
  <c r="R83" i="1" s="1"/>
  <c r="O84" i="1"/>
  <c r="U84" i="1" s="1"/>
  <c r="O85" i="1"/>
  <c r="R85" i="1" s="1"/>
  <c r="O86" i="1"/>
  <c r="U86" i="1" s="1"/>
  <c r="O87" i="1"/>
  <c r="R87" i="1" s="1"/>
  <c r="O88" i="1"/>
  <c r="U88" i="1" s="1"/>
  <c r="O89" i="1"/>
  <c r="R89" i="1" s="1"/>
  <c r="O90" i="1"/>
  <c r="U90" i="1" s="1"/>
  <c r="O91" i="1"/>
  <c r="R91" i="1" s="1"/>
  <c r="O92" i="1"/>
  <c r="U92" i="1" s="1"/>
  <c r="O93" i="1"/>
  <c r="R93" i="1" s="1"/>
  <c r="O94" i="1"/>
  <c r="U94" i="1" s="1"/>
  <c r="O95" i="1"/>
  <c r="R95" i="1" s="1"/>
  <c r="O96" i="1"/>
  <c r="U96" i="1" s="1"/>
  <c r="O97" i="1"/>
  <c r="R97" i="1" s="1"/>
  <c r="O98" i="1"/>
  <c r="U98" i="1" s="1"/>
  <c r="O99" i="1"/>
  <c r="R99" i="1" s="1"/>
  <c r="O100" i="1"/>
  <c r="U100" i="1" s="1"/>
  <c r="O71" i="1"/>
  <c r="R71" i="1" s="1"/>
  <c r="O14" i="1"/>
  <c r="U14" i="1" s="1"/>
  <c r="O15" i="1"/>
  <c r="U15" i="1" s="1"/>
  <c r="O16" i="1"/>
  <c r="U16" i="1" s="1"/>
  <c r="O17" i="1"/>
  <c r="R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13" i="1"/>
  <c r="R13" i="1" s="1"/>
  <c r="R42" i="1" l="1"/>
  <c r="R40" i="1"/>
  <c r="R38" i="1"/>
  <c r="R36" i="1"/>
  <c r="R34" i="1"/>
  <c r="R32" i="1"/>
  <c r="R30" i="1"/>
  <c r="R28" i="1"/>
  <c r="R26" i="1"/>
  <c r="R24" i="1"/>
  <c r="R22" i="1"/>
  <c r="R20" i="1"/>
  <c r="R18" i="1"/>
  <c r="U71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R41" i="1"/>
  <c r="R39" i="1"/>
  <c r="R37" i="1"/>
  <c r="R35" i="1"/>
  <c r="R33" i="1"/>
  <c r="R31" i="1"/>
  <c r="R29" i="1"/>
  <c r="R27" i="1"/>
  <c r="R25" i="1"/>
  <c r="R23" i="1"/>
  <c r="R21" i="1"/>
  <c r="R19" i="1"/>
  <c r="R15" i="1"/>
  <c r="U17" i="1"/>
  <c r="R16" i="1"/>
  <c r="R14" i="1"/>
  <c r="U13" i="1"/>
  <c r="D51" i="1" l="1"/>
  <c r="E274" i="1" l="1"/>
  <c r="E275" i="1" s="1"/>
  <c r="F274" i="1"/>
  <c r="F275" i="1" s="1"/>
  <c r="G274" i="1"/>
  <c r="G275" i="1" s="1"/>
  <c r="H274" i="1"/>
  <c r="H275" i="1" s="1"/>
  <c r="I274" i="1"/>
  <c r="I275" i="1" s="1"/>
  <c r="J274" i="1"/>
  <c r="J275" i="1" s="1"/>
  <c r="K274" i="1"/>
  <c r="K275" i="1" s="1"/>
  <c r="L274" i="1"/>
  <c r="L275" i="1" s="1"/>
  <c r="N274" i="1"/>
  <c r="N275" i="1" s="1"/>
  <c r="D274" i="1"/>
  <c r="D275" i="1" s="1"/>
  <c r="E214" i="1"/>
  <c r="E215" i="1" s="1"/>
  <c r="F214" i="1"/>
  <c r="F215" i="1" s="1"/>
  <c r="G214" i="1"/>
  <c r="G215" i="1" s="1"/>
  <c r="H214" i="1"/>
  <c r="H215" i="1" s="1"/>
  <c r="I214" i="1"/>
  <c r="I215" i="1" s="1"/>
  <c r="J214" i="1"/>
  <c r="J215" i="1" s="1"/>
  <c r="K214" i="1"/>
  <c r="K215" i="1" s="1"/>
  <c r="L214" i="1"/>
  <c r="L215" i="1" s="1"/>
  <c r="N214" i="1"/>
  <c r="N215" i="1" s="1"/>
  <c r="D214" i="1"/>
  <c r="D215" i="1" s="1"/>
  <c r="J158" i="1"/>
  <c r="J159" i="1" s="1"/>
  <c r="K158" i="1"/>
  <c r="K159" i="1" s="1"/>
  <c r="L158" i="1"/>
  <c r="L159" i="1" s="1"/>
  <c r="N158" i="1"/>
  <c r="N159" i="1" s="1"/>
  <c r="E158" i="1"/>
  <c r="F158" i="1"/>
  <c r="G158" i="1"/>
  <c r="H158" i="1"/>
  <c r="I158" i="1"/>
  <c r="D158" i="1"/>
  <c r="E103" i="1"/>
  <c r="E104" i="1" s="1"/>
  <c r="F103" i="1"/>
  <c r="F104" i="1" s="1"/>
  <c r="G103" i="1"/>
  <c r="G104" i="1" s="1"/>
  <c r="H103" i="1"/>
  <c r="H104" i="1" s="1"/>
  <c r="I103" i="1"/>
  <c r="I104" i="1" s="1"/>
  <c r="J103" i="1"/>
  <c r="J104" i="1" s="1"/>
  <c r="K103" i="1"/>
  <c r="K104" i="1" s="1"/>
  <c r="L103" i="1"/>
  <c r="L104" i="1" s="1"/>
  <c r="N103" i="1"/>
  <c r="N104" i="1" s="1"/>
  <c r="D103" i="1"/>
  <c r="D104" i="1" s="1"/>
  <c r="E51" i="1"/>
  <c r="E52" i="1" s="1"/>
  <c r="F51" i="1"/>
  <c r="F52" i="1" s="1"/>
  <c r="G51" i="1"/>
  <c r="G52" i="1" s="1"/>
  <c r="H51" i="1"/>
  <c r="H52" i="1" s="1"/>
  <c r="I51" i="1"/>
  <c r="I52" i="1" s="1"/>
  <c r="J51" i="1"/>
  <c r="J52" i="1" s="1"/>
  <c r="K51" i="1"/>
  <c r="K52" i="1" s="1"/>
  <c r="L51" i="1"/>
  <c r="L52" i="1" s="1"/>
  <c r="N51" i="1"/>
  <c r="N52" i="1" s="1"/>
  <c r="D52" i="1"/>
  <c r="I159" i="1" l="1"/>
  <c r="E159" i="1" l="1"/>
  <c r="F159" i="1"/>
  <c r="G159" i="1"/>
  <c r="H159" i="1"/>
  <c r="D159" i="1"/>
</calcChain>
</file>

<file path=xl/sharedStrings.xml><?xml version="1.0" encoding="utf-8"?>
<sst xmlns="http://schemas.openxmlformats.org/spreadsheetml/2006/main" count="542" uniqueCount="242">
  <si>
    <t>JL. INDUSTRI BLOK T PASIRGOMBONG CIKARANG UTARA-BEKASI</t>
  </si>
  <si>
    <t>TAHUN PELAJARAN 2020/2021</t>
  </si>
  <si>
    <t xml:space="preserve">KELAS </t>
  </si>
  <si>
    <t>Wali Kelas</t>
  </si>
  <si>
    <t>NO.</t>
  </si>
  <si>
    <t>NAMA LENGKAP</t>
  </si>
  <si>
    <t>L/P</t>
  </si>
  <si>
    <t>PERTEMUAN KE-</t>
  </si>
  <si>
    <t>JUMLAH PERTEMUAN</t>
  </si>
  <si>
    <t>JML HADIR</t>
  </si>
  <si>
    <t>JML TDK HADIR</t>
  </si>
  <si>
    <t>PRESENTASE</t>
  </si>
  <si>
    <t>TANGGAL/BULAN</t>
  </si>
  <si>
    <t>1</t>
  </si>
  <si>
    <t>L</t>
  </si>
  <si>
    <t>2</t>
  </si>
  <si>
    <t>P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</si>
  <si>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</si>
  <si>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</si>
  <si>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</si>
  <si>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</si>
  <si>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</si>
  <si>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</si>
  <si>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</si>
  <si>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</si>
  <si>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</si>
  <si>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</si>
  <si>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</si>
  <si>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</si>
  <si>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</si>
  <si>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</si>
  <si>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</si>
  <si>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</si>
  <si>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</si>
  <si>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</si>
  <si>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</si>
  <si>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</si>
  <si>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</si>
  <si>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</si>
  <si>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</si>
  <si>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</si>
  <si>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</si>
  <si>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</si>
  <si>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</si>
  <si>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</si>
  <si>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</si>
  <si>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</si>
  <si>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</si>
  <si>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</si>
  <si>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</si>
  <si>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</si>
  <si>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</si>
  <si>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</si>
  <si>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</si>
  <si>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</si>
  <si>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Mengetahui</t>
  </si>
  <si>
    <t>Kepala Sekolah</t>
  </si>
  <si>
    <t>Guru Mata Diklat</t>
  </si>
  <si>
    <t>Mimmi Arianti, SE</t>
  </si>
  <si>
    <t>WAHID</t>
  </si>
  <si>
    <t>ABSENSI PJJ PESERTA DIDIK PER MATA PELAJARAN</t>
  </si>
  <si>
    <t>Mata Diklat</t>
  </si>
  <si>
    <t>Nama Pengajar</t>
  </si>
  <si>
    <r>
      <t xml:space="preserve">: </t>
    </r>
    <r>
      <rPr>
        <u/>
        <sz val="10"/>
        <rFont val="Tahoma"/>
        <family val="2"/>
      </rPr>
      <t>FISIKA</t>
    </r>
  </si>
  <si>
    <t>:  Siti Iswatun Hasanah, S.Pd</t>
  </si>
  <si>
    <t>DAFTAR NILAI PJJ PESERTA DIDIK PER MATA PELAJARAN</t>
  </si>
  <si>
    <t>JUMLAH</t>
  </si>
  <si>
    <t>PROSENTASE</t>
  </si>
  <si>
    <t>Bekasi,   Agustus 2020</t>
  </si>
  <si>
    <t>Siti Iswatun H, S.Pd</t>
  </si>
  <si>
    <t>Mata Pelajaran</t>
  </si>
  <si>
    <t>Nama Guru</t>
  </si>
  <si>
    <t>PERTEMUAN KE</t>
  </si>
  <si>
    <t>JML PERTEMUAN</t>
  </si>
  <si>
    <t>Mukhammad Faiq Helmy, S.S</t>
  </si>
  <si>
    <t xml:space="preserve">Guru Mata Pelajaran </t>
  </si>
  <si>
    <t>SMP ISLAM AL-AMIN</t>
  </si>
  <si>
    <t>: PJOK</t>
  </si>
  <si>
    <t>:  HARUN ROSID, S.Pd</t>
  </si>
  <si>
    <t>Sie Kurikulum</t>
  </si>
  <si>
    <t>Syafei, S.Pd</t>
  </si>
  <si>
    <t>: HARUN ROSID,S.Pd</t>
  </si>
  <si>
    <t>A. Egi Prasetya Ramadhani</t>
  </si>
  <si>
    <t>Abiasa Sultoni</t>
  </si>
  <si>
    <t>Afifah Rifda Mahfuzza</t>
  </si>
  <si>
    <t>Aisyah Nur Khuzaimah</t>
  </si>
  <si>
    <t>Alifa Maulida</t>
  </si>
  <si>
    <t>Arfan Juliansyah</t>
  </si>
  <si>
    <t>Arman Eka Kurniawan</t>
  </si>
  <si>
    <t>Chika Nur Fitria Rama Dhina</t>
  </si>
  <si>
    <t>Chintya Anastasya Pratiwi</t>
  </si>
  <si>
    <t>Cici Fadilah</t>
  </si>
  <si>
    <t>Daffa Hibatullah</t>
  </si>
  <si>
    <t>Eric Erlangga</t>
  </si>
  <si>
    <t>Eryansyah Nursalim</t>
  </si>
  <si>
    <t>M Nabil Nurohman</t>
  </si>
  <si>
    <t>M. Abdul Hadi</t>
  </si>
  <si>
    <t>M. Affan Fawaid</t>
  </si>
  <si>
    <t>M. Hally Fairuz</t>
  </si>
  <si>
    <t>M. Naufal Al Asja'I</t>
  </si>
  <si>
    <t>M. Rasya Assidiq</t>
  </si>
  <si>
    <t>Mayla Atika Putri</t>
  </si>
  <si>
    <t>Nabilla Azzahra</t>
  </si>
  <si>
    <t>Najwa Kaela Salsa Bilkis</t>
  </si>
  <si>
    <t>Nasha Nayyara Zain</t>
  </si>
  <si>
    <t>Naura Aurellia Radista Kirana</t>
  </si>
  <si>
    <t>Pasyha Dwi Restian</t>
  </si>
  <si>
    <t>Raka Sugihartana</t>
  </si>
  <si>
    <t>Rasendriya Gustaviano Hermawan</t>
  </si>
  <si>
    <t>Sesa Permata Ramadhani</t>
  </si>
  <si>
    <t>Shafira Nur Ramadhanti</t>
  </si>
  <si>
    <t>Syifa Assya Azzahra Ruhiyat</t>
  </si>
  <si>
    <t>: 7.1</t>
  </si>
  <si>
    <t>: Siti Nur Aisyah, S.Pd</t>
  </si>
  <si>
    <t>Abil Ramzi Afandi</t>
  </si>
  <si>
    <t>Adi Noval</t>
  </si>
  <si>
    <t>Adrian Arya Satya</t>
  </si>
  <si>
    <t>Anastasya Handayani</t>
  </si>
  <si>
    <t>Andien Hermalia Putri</t>
  </si>
  <si>
    <t>Anggita Kusumawardani</t>
  </si>
  <si>
    <t>Fajar Nasraullah</t>
  </si>
  <si>
    <t>Febrian Bagas Saputro</t>
  </si>
  <si>
    <t>Gea Farasya</t>
  </si>
  <si>
    <t>Ghina Nafisa</t>
  </si>
  <si>
    <t>Husein Maulana Abdul Jabbar</t>
  </si>
  <si>
    <t>Ikhsan</t>
  </si>
  <si>
    <t>Inzaghi Dzikriani</t>
  </si>
  <si>
    <t>Kiara Aluna Maulida</t>
  </si>
  <si>
    <t>Kinaya Lalita Nisa</t>
  </si>
  <si>
    <t>M. Ansori Misbahudin</t>
  </si>
  <si>
    <t>Maulana Ihsan</t>
  </si>
  <si>
    <t>Maulana Malik Ibrahim</t>
  </si>
  <si>
    <t>Muhammad Jamaludin</t>
  </si>
  <si>
    <t>Mustahpa</t>
  </si>
  <si>
    <t>Rafa Al-Khairiyyah</t>
  </si>
  <si>
    <t>Raissa Kireina Renata</t>
  </si>
  <si>
    <t>Rayna Cahaya Safitri</t>
  </si>
  <si>
    <t>Reva Suhana</t>
  </si>
  <si>
    <t>Rifa Aulia Nasrul</t>
  </si>
  <si>
    <t>Shendy Fauzi</t>
  </si>
  <si>
    <t>Tegar Rizki Fajriadi</t>
  </si>
  <si>
    <t>Thalita</t>
  </si>
  <si>
    <t>Tri Afni Amelia</t>
  </si>
  <si>
    <t>Wahyu Saputra</t>
  </si>
  <si>
    <t xml:space="preserve">: Erni Apriani,S.Pd </t>
  </si>
  <si>
    <t>: 7.2</t>
  </si>
  <si>
    <t>AHMAD RIDWAN ROBBANI</t>
  </si>
  <si>
    <t>AKSO WANDI</t>
  </si>
  <si>
    <t>ALIF RIZKY FADILAH</t>
  </si>
  <si>
    <t>ANGGA DWI SAPUTRA</t>
  </si>
  <si>
    <t>ARWA JUNIA MISKA</t>
  </si>
  <si>
    <t>ASYIFA AULIA RAHMA</t>
  </si>
  <si>
    <t>ATIKA FITRI WULANDARI</t>
  </si>
  <si>
    <t>AUFA ZAKY VAN DIAZ MUTTAQIEN</t>
  </si>
  <si>
    <t>GUNAWAN ADI PRASETYO</t>
  </si>
  <si>
    <t>GUSTAV NURDIASYAH</t>
  </si>
  <si>
    <t>KAYLA PUTRI SETIANA</t>
  </si>
  <si>
    <t>KEYLA FEBRIA</t>
  </si>
  <si>
    <t>M. FAQIH AL FADHILI</t>
  </si>
  <si>
    <t>MELANIE MAULA SHIFA</t>
  </si>
  <si>
    <t>MITA KHOERUNISA</t>
  </si>
  <si>
    <t>MONICA PUTRI JHULIAWATI</t>
  </si>
  <si>
    <t>MUHAMMAD AIDIL ISMAIL</t>
  </si>
  <si>
    <t>MUHAMMAD NAJWAN AQIILAH</t>
  </si>
  <si>
    <t>MUHAMMAD RIZKY RAMADHANI</t>
  </si>
  <si>
    <t>NURIAN ALYASA</t>
  </si>
  <si>
    <t>PRISYILA KHAIRULISA</t>
  </si>
  <si>
    <t>PUTRI PITRIA</t>
  </si>
  <si>
    <t>RACHELINO DWI PUTRA</t>
  </si>
  <si>
    <t>REVALDO FEBRIANSYAH HERLI PUTRA</t>
  </si>
  <si>
    <t>RIFA NOVIANA SABILLA</t>
  </si>
  <si>
    <t>SALSABILA AULIYA S</t>
  </si>
  <si>
    <t>SYLVIANA ZAHRA</t>
  </si>
  <si>
    <t>ALVI FAJAR BERLIANO</t>
  </si>
  <si>
    <t>AURELLY SHIRA FAUSTA</t>
  </si>
  <si>
    <t>AYANG RAMADHANI</t>
  </si>
  <si>
    <t>BAGAS ALDIANSYAH SAPUTRA</t>
  </si>
  <si>
    <t>CAHAYA BUNGA MENTARI</t>
  </si>
  <si>
    <t>CINTA MEILIANA PUTRI</t>
  </si>
  <si>
    <t>DEISA NAILA NURSAMSI</t>
  </si>
  <si>
    <t>DEWI RAMADANI</t>
  </si>
  <si>
    <t>DINA JULIANTI</t>
  </si>
  <si>
    <t>DWI ZAHRA DEVINA</t>
  </si>
  <si>
    <t>FADLI ARYADIKA PUTRA</t>
  </si>
  <si>
    <t>FAHMI MAULANA RAMDANI</t>
  </si>
  <si>
    <t xml:space="preserve">HERI DWI KURNIAWAN </t>
  </si>
  <si>
    <t>INDRA SYAMSUL BACHRI</t>
  </si>
  <si>
    <t>JOVANDEO GEIKA NUR RAMADHAN</t>
  </si>
  <si>
    <t>KHINAN GABRELIA</t>
  </si>
  <si>
    <t>MUHAMMAD ALVIN ARZAQ</t>
  </si>
  <si>
    <t>MUHAMMAD CHOERUL FAJRI</t>
  </si>
  <si>
    <t>MUHAMAD ZAKI MAULANA</t>
  </si>
  <si>
    <t>NAILA NAZZAH MAULIDA</t>
  </si>
  <si>
    <t>NAJWA HANIIN</t>
  </si>
  <si>
    <t>NEYCILA RASYA FELANTY</t>
  </si>
  <si>
    <t>RADITIA AKBAR</t>
  </si>
  <si>
    <t>REVALDA SOFIA MARLIN</t>
  </si>
  <si>
    <t>RIO AHMAD FIRDAUS</t>
  </si>
  <si>
    <t>SYIFA KHAIRUNNISA</t>
  </si>
  <si>
    <t>VIVIA MARGARETA SARI</t>
  </si>
  <si>
    <t>WULAN FATYA AFIFAH</t>
  </si>
  <si>
    <t>ZAHRA AULIA</t>
  </si>
  <si>
    <t>ZAHRA AULIA RAMADHANI</t>
  </si>
  <si>
    <t>: 7.3</t>
  </si>
  <si>
    <t>: 7.4</t>
  </si>
  <si>
    <t>: 7.5</t>
  </si>
  <si>
    <t>AULIA MUSAIKA FEBRIANA</t>
  </si>
  <si>
    <t>AULIA RAMADANI</t>
  </si>
  <si>
    <t>FITRIA</t>
  </si>
  <si>
    <t>GUSTI ZAHRATUSITA</t>
  </si>
  <si>
    <t>JESSICA AGREEN</t>
  </si>
  <si>
    <t>JOAN KEVIN ENDYAN PUTRA</t>
  </si>
  <si>
    <t>LAURIE KHAYLA</t>
  </si>
  <si>
    <t>MUHAMMAD JIBRIL</t>
  </si>
  <si>
    <t>MUHAMMAD RAMADAN</t>
  </si>
  <si>
    <t>MUHAMMAD WILDAN ANDIPRATAMA</t>
  </si>
  <si>
    <t>NADINE NAZILLA PUTRI</t>
  </si>
  <si>
    <t>NAZWA SOHIDATTUN NASUHA</t>
  </si>
  <si>
    <t>NICYA AURILLIA ADE RAMADHANI</t>
  </si>
  <si>
    <t>RAHMAWATI IZMI YUNITA</t>
  </si>
  <si>
    <t>RAIHAN AUREL PUTRA PRATAMA</t>
  </si>
  <si>
    <t>RHEY ADRIANSAH</t>
  </si>
  <si>
    <t>RIZKHY FIRMANSYAH</t>
  </si>
  <si>
    <t>SALWA FITRIYANI</t>
  </si>
  <si>
    <t>SEPTIA PUTRI WIJAYANTI</t>
  </si>
  <si>
    <t>SHENDI FIRDAUS</t>
  </si>
  <si>
    <t xml:space="preserve">: Pjok </t>
  </si>
  <si>
    <t>:  muhamad dennis gunawan</t>
  </si>
  <si>
    <t>: Pjok</t>
  </si>
  <si>
    <t>: muhamad dennis gunawan</t>
  </si>
  <si>
    <t>muhamad dennis gunawan</t>
  </si>
  <si>
    <t>: m. ra'is fauzi</t>
  </si>
  <si>
    <t>: sari mawardi</t>
  </si>
  <si>
    <t>: yuni syabani rahmatillah</t>
  </si>
  <si>
    <t>3/2</t>
  </si>
  <si>
    <t>10/2</t>
  </si>
  <si>
    <t>17/2</t>
  </si>
  <si>
    <t>24/2</t>
  </si>
  <si>
    <t>2/2</t>
  </si>
  <si>
    <t>9/2</t>
  </si>
  <si>
    <t>16/2</t>
  </si>
  <si>
    <t>23/2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</si>
</sst>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  <font>
      <u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Times New Roman"/>
      <family val="1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name val="Tahoma"/>
      <family val="2"/>
    </font>
    <font>
      <b/>
      <sz val="12"/>
      <name val="Arial"/>
      <family val="2"/>
    </font>
    <font>
      <b/>
      <sz val="12"/>
      <name val="Tahoma"/>
      <family val="2"/>
    </font>
    <font>
      <u/>
      <sz val="10"/>
      <name val="Tahoma"/>
      <family val="2"/>
    </font>
    <font>
      <b/>
      <sz val="8"/>
      <name val="Times New Roman"/>
      <family val="1"/>
    </font>
    <font>
      <sz val="11"/>
      <color indexed="8"/>
      <name val="Calibri"/>
    </font>
    <font>
      <b/>
      <sz val="9"/>
      <name val="Times New Roman"/>
      <family val="1"/>
    </font>
    <font>
      <sz val="12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b/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28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23" fillId="0" borderId="0" applyFill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9" fillId="0" borderId="0" applyFill="0" applyProtection="0"/>
    <xf numFmtId="0" fontId="29" fillId="0" borderId="0" applyFill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7">
    <xf numFmtId="0" fontId="0" fillId="0" borderId="0" xfId="0"/>
    <xf numFmtId="0" fontId="0" fillId="0" borderId="0" xfId="0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0" fillId="0" borderId="0" xfId="0" applyBorder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Fill="1"/>
    <xf numFmtId="0" fontId="8" fillId="0" borderId="0" xfId="0" applyFont="1" applyFill="1"/>
    <xf numFmtId="0" fontId="6" fillId="0" borderId="2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9" fillId="0" borderId="0" xfId="0" applyFont="1" applyAlignment="1"/>
    <xf numFmtId="0" fontId="0" fillId="0" borderId="2" xfId="0" applyBorder="1"/>
    <xf numFmtId="0" fontId="12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4" fillId="2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7" fillId="0" borderId="7" xfId="0" applyFont="1" applyBorder="1" applyAlignment="1"/>
    <xf numFmtId="0" fontId="6" fillId="0" borderId="2" xfId="0" applyFont="1" applyFill="1" applyBorder="1" applyAlignment="1">
      <alignment horizontal="left"/>
    </xf>
    <xf numFmtId="0" fontId="7" fillId="0" borderId="2" xfId="0" applyFont="1" applyBorder="1" applyAlignment="1"/>
    <xf numFmtId="0" fontId="7" fillId="0" borderId="2" xfId="0" applyFont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6" fillId="0" borderId="0" xfId="0" applyFont="1"/>
    <xf numFmtId="0" fontId="16" fillId="0" borderId="2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9" fontId="14" fillId="0" borderId="2" xfId="1" applyFont="1" applyFill="1" applyBorder="1" applyAlignment="1">
      <alignment vertical="center"/>
    </xf>
    <xf numFmtId="0" fontId="14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6" fillId="0" borderId="2" xfId="0" quotePrefix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quotePrefix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7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/>
    <xf numFmtId="0" fontId="6" fillId="0" borderId="7" xfId="0" applyFont="1" applyFill="1" applyBorder="1" applyAlignment="1"/>
    <xf numFmtId="0" fontId="14" fillId="3" borderId="2" xfId="0" applyFont="1" applyFill="1" applyBorder="1" applyAlignment="1">
      <alignment vertical="center"/>
    </xf>
    <xf numFmtId="0" fontId="6" fillId="0" borderId="7" xfId="0" applyFont="1" applyFill="1" applyBorder="1" applyAlignment="1" applyProtection="1">
      <alignment horizontal="center" vertical="center"/>
      <protection hidden="1"/>
    </xf>
    <xf numFmtId="0" fontId="6" fillId="0" borderId="7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left" vertical="center"/>
      <protection hidden="1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0" fontId="6" fillId="0" borderId="7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2" fillId="2" borderId="10" xfId="0" applyFont="1" applyFill="1" applyBorder="1" applyAlignment="1">
      <alignment horizontal="center" vertical="center"/>
    </xf>
    <xf numFmtId="16" fontId="22" fillId="2" borderId="10" xfId="0" quotePrefix="1" applyNumberFormat="1" applyFont="1" applyFill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14" fillId="3" borderId="4" xfId="0" applyFont="1" applyFill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7" fillId="0" borderId="4" xfId="0" applyFont="1" applyBorder="1"/>
    <xf numFmtId="0" fontId="6" fillId="0" borderId="8" xfId="0" quotePrefix="1" applyFont="1" applyBorder="1" applyAlignment="1">
      <alignment horizontal="center" vertical="center"/>
    </xf>
    <xf numFmtId="0" fontId="6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8" xfId="0" applyFont="1" applyBorder="1"/>
    <xf numFmtId="0" fontId="24" fillId="2" borderId="10" xfId="0" quotePrefix="1" applyFont="1" applyFill="1" applyBorder="1" applyAlignment="1">
      <alignment horizontal="center" vertical="center"/>
    </xf>
    <xf numFmtId="0" fontId="24" fillId="2" borderId="15" xfId="0" quotePrefix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5" fillId="0" borderId="0" xfId="0" applyFont="1" applyAlignment="1"/>
    <xf numFmtId="0" fontId="20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7" xfId="0" applyBorder="1"/>
    <xf numFmtId="0" fontId="26" fillId="0" borderId="2" xfId="5" applyFont="1" applyFill="1" applyBorder="1" applyAlignment="1">
      <alignment horizontal="center" vertical="center"/>
    </xf>
    <xf numFmtId="0" fontId="26" fillId="4" borderId="2" xfId="5" applyFont="1" applyFill="1" applyBorder="1" applyAlignment="1">
      <alignment horizontal="center" vertical="center"/>
    </xf>
    <xf numFmtId="0" fontId="27" fillId="0" borderId="2" xfId="5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0" fillId="2" borderId="10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16" fontId="4" fillId="2" borderId="10" xfId="0" quotePrefix="1" applyNumberFormat="1" applyFont="1" applyFill="1" applyBorder="1" applyAlignment="1">
      <alignment horizontal="center" vertical="center"/>
    </xf>
    <xf numFmtId="0" fontId="3" fillId="0" borderId="2" xfId="18" applyFill="1" applyBorder="1"/>
    <xf numFmtId="0" fontId="3" fillId="0" borderId="2" xfId="18" applyFill="1" applyBorder="1"/>
    <xf numFmtId="0" fontId="3" fillId="0" borderId="2" xfId="18" applyFill="1" applyBorder="1"/>
    <xf numFmtId="0" fontId="19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28">
    <cellStyle name="Normal" xfId="0" builtinId="0"/>
    <cellStyle name="Normal 10" xfId="8"/>
    <cellStyle name="Normal 10 2" xfId="71"/>
    <cellStyle name="Normal 11" xfId="9"/>
    <cellStyle name="Normal 11 2" xfId="2"/>
    <cellStyle name="Normal 11 3" xfId="72"/>
    <cellStyle name="Normal 12" xfId="10"/>
    <cellStyle name="Normal 12 2" xfId="73"/>
    <cellStyle name="Normal 13" xfId="11"/>
    <cellStyle name="Normal 13 2" xfId="74"/>
    <cellStyle name="Normal 14" xfId="12"/>
    <cellStyle name="Normal 14 2" xfId="75"/>
    <cellStyle name="Normal 15" xfId="13"/>
    <cellStyle name="Normal 15 2" xfId="76"/>
    <cellStyle name="Normal 16" xfId="14"/>
    <cellStyle name="Normal 16 2" xfId="77"/>
    <cellStyle name="Normal 17" xfId="15"/>
    <cellStyle name="Normal 17 2" xfId="78"/>
    <cellStyle name="Normal 18" xfId="16"/>
    <cellStyle name="Normal 18 2" xfId="79"/>
    <cellStyle name="Normal 19" xfId="17"/>
    <cellStyle name="Normal 19 2" xfId="80"/>
    <cellStyle name="Normal 2" xfId="3"/>
    <cellStyle name="Normal 2 2" xfId="4"/>
    <cellStyle name="Normal 2 2 2" xfId="70"/>
    <cellStyle name="Normal 2 3" xfId="18"/>
    <cellStyle name="Normal 2 5" xfId="19"/>
    <cellStyle name="Normal 20" xfId="20"/>
    <cellStyle name="Normal 20 2" xfId="81"/>
    <cellStyle name="Normal 21" xfId="21"/>
    <cellStyle name="Normal 21 2" xfId="82"/>
    <cellStyle name="Normal 22" xfId="22"/>
    <cellStyle name="Normal 22 2" xfId="83"/>
    <cellStyle name="Normal 23" xfId="23"/>
    <cellStyle name="Normal 23 2" xfId="84"/>
    <cellStyle name="Normal 24" xfId="24"/>
    <cellStyle name="Normal 24 2" xfId="85"/>
    <cellStyle name="Normal 25" xfId="25"/>
    <cellStyle name="Normal 25 2" xfId="86"/>
    <cellStyle name="Normal 26" xfId="26"/>
    <cellStyle name="Normal 26 2" xfId="87"/>
    <cellStyle name="Normal 27" xfId="7"/>
    <cellStyle name="Normal 28" xfId="27"/>
    <cellStyle name="Normal 28 2" xfId="88"/>
    <cellStyle name="Normal 29" xfId="28"/>
    <cellStyle name="Normal 29 2" xfId="89"/>
    <cellStyle name="Normal 3" xfId="5"/>
    <cellStyle name="Normal 3 2" xfId="6"/>
    <cellStyle name="Normal 3 2 2" xfId="90"/>
    <cellStyle name="Normal 3 3" xfId="29"/>
    <cellStyle name="Normal 3 3 2" xfId="69"/>
    <cellStyle name="Normal 3 4" xfId="68"/>
    <cellStyle name="Normal 30" xfId="30"/>
    <cellStyle name="Normal 30 2" xfId="91"/>
    <cellStyle name="Normal 31" xfId="67"/>
    <cellStyle name="Normal 32" xfId="31"/>
    <cellStyle name="Normal 32 2" xfId="92"/>
    <cellStyle name="Normal 33" xfId="32"/>
    <cellStyle name="Normal 33 2" xfId="93"/>
    <cellStyle name="Normal 34" xfId="33"/>
    <cellStyle name="Normal 34 2" xfId="94"/>
    <cellStyle name="Normal 35" xfId="34"/>
    <cellStyle name="Normal 35 2" xfId="95"/>
    <cellStyle name="Normal 36" xfId="35"/>
    <cellStyle name="Normal 36 2" xfId="96"/>
    <cellStyle name="Normal 37" xfId="36"/>
    <cellStyle name="Normal 37 2" xfId="97"/>
    <cellStyle name="Normal 38" xfId="37"/>
    <cellStyle name="Normal 38 2" xfId="98"/>
    <cellStyle name="Normal 39" xfId="38"/>
    <cellStyle name="Normal 39 2" xfId="99"/>
    <cellStyle name="Normal 4" xfId="39"/>
    <cellStyle name="Normal 4 2" xfId="100"/>
    <cellStyle name="Normal 40" xfId="40"/>
    <cellStyle name="Normal 40 2" xfId="101"/>
    <cellStyle name="Normal 41" xfId="41"/>
    <cellStyle name="Normal 41 2" xfId="102"/>
    <cellStyle name="Normal 42" xfId="42"/>
    <cellStyle name="Normal 42 2" xfId="103"/>
    <cellStyle name="Normal 43" xfId="43"/>
    <cellStyle name="Normal 43 2" xfId="104"/>
    <cellStyle name="Normal 44" xfId="44"/>
    <cellStyle name="Normal 44 2" xfId="105"/>
    <cellStyle name="Normal 45" xfId="45"/>
    <cellStyle name="Normal 45 2" xfId="106"/>
    <cellStyle name="Normal 47" xfId="46"/>
    <cellStyle name="Normal 47 2" xfId="107"/>
    <cellStyle name="Normal 48" xfId="47"/>
    <cellStyle name="Normal 48 2" xfId="108"/>
    <cellStyle name="Normal 5" xfId="48"/>
    <cellStyle name="Normal 5 2" xfId="109"/>
    <cellStyle name="Normal 50" xfId="49"/>
    <cellStyle name="Normal 50 2" xfId="110"/>
    <cellStyle name="Normal 51" xfId="50"/>
    <cellStyle name="Normal 51 2" xfId="111"/>
    <cellStyle name="Normal 52" xfId="51"/>
    <cellStyle name="Normal 52 2" xfId="112"/>
    <cellStyle name="Normal 53" xfId="52"/>
    <cellStyle name="Normal 53 2" xfId="113"/>
    <cellStyle name="Normal 54" xfId="53"/>
    <cellStyle name="Normal 54 2" xfId="114"/>
    <cellStyle name="Normal 55" xfId="54"/>
    <cellStyle name="Normal 55 2" xfId="115"/>
    <cellStyle name="Normal 56" xfId="55"/>
    <cellStyle name="Normal 56 2" xfId="116"/>
    <cellStyle name="Normal 57" xfId="56"/>
    <cellStyle name="Normal 57 2" xfId="117"/>
    <cellStyle name="Normal 58" xfId="57"/>
    <cellStyle name="Normal 58 2" xfId="118"/>
    <cellStyle name="Normal 59" xfId="58"/>
    <cellStyle name="Normal 59 2" xfId="119"/>
    <cellStyle name="Normal 6" xfId="59"/>
    <cellStyle name="Normal 6 2" xfId="120"/>
    <cellStyle name="Normal 60" xfId="60"/>
    <cellStyle name="Normal 60 2" xfId="121"/>
    <cellStyle name="Normal 61" xfId="61"/>
    <cellStyle name="Normal 61 2" xfId="122"/>
    <cellStyle name="Normal 62" xfId="62"/>
    <cellStyle name="Normal 62 2" xfId="123"/>
    <cellStyle name="Normal 63" xfId="63"/>
    <cellStyle name="Normal 63 2" xfId="124"/>
    <cellStyle name="Normal 7" xfId="64"/>
    <cellStyle name="Normal 7 2" xfId="125"/>
    <cellStyle name="Normal 8" xfId="65"/>
    <cellStyle name="Normal 8 2" xfId="126"/>
    <cellStyle name="Normal 9" xfId="66"/>
    <cellStyle name="Normal 9 2" xfId="12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0"/>
  <sheetViews>
    <sheetView tabSelected="1" topLeftCell="A244" workbookViewId="0">
      <selection activeCell="U241" sqref="U241:W260"/>
    </sheetView>
  </sheetViews>
  <sheetFormatPr defaultRowHeight="15" customHeight="1" x14ac:dyDescent="0.25"/>
  <cols>
    <col min="1" max="1" width="3.140625" customWidth="1"/>
    <col min="2" max="2" width="25.7109375" customWidth="1"/>
    <col min="3" max="3" width="3" customWidth="1"/>
    <col min="4" max="4" width="3.85546875" customWidth="1"/>
    <col min="5" max="5" width="4.140625" customWidth="1"/>
    <col min="6" max="6" width="4.28515625" customWidth="1"/>
    <col min="7" max="7" width="4.42578125" customWidth="1"/>
    <col min="8" max="8" width="4.85546875" customWidth="1"/>
    <col min="9" max="12" width="4" customWidth="1"/>
    <col min="13" max="13" width="4" style="1" customWidth="1"/>
    <col min="14" max="14" width="4" customWidth="1"/>
    <col min="15" max="23" width="2.42578125" customWidth="1"/>
  </cols>
  <sheetData>
    <row r="1" spans="1:23" ht="15" customHeight="1" x14ac:dyDescent="0.25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</row>
    <row r="2" spans="1:23" ht="15" customHeight="1" thickBot="1" x14ac:dyDescent="0.3">
      <c r="A2" s="124" t="s">
        <v>76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</row>
    <row r="3" spans="1:23" ht="15" customHeight="1" thickTop="1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106"/>
      <c r="N3" s="87"/>
      <c r="O3" s="87"/>
      <c r="P3" s="87"/>
      <c r="Q3" s="87"/>
      <c r="R3" s="87"/>
      <c r="S3" s="87"/>
      <c r="T3" s="87"/>
      <c r="U3" s="87"/>
      <c r="V3" s="87"/>
      <c r="W3" s="87"/>
    </row>
    <row r="4" spans="1:23" ht="15" customHeight="1" x14ac:dyDescent="0.25">
      <c r="A4" s="125" t="s">
        <v>60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</row>
    <row r="5" spans="1:23" ht="15" customHeight="1" x14ac:dyDescent="0.25">
      <c r="A5" s="125" t="s">
        <v>1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</row>
    <row r="6" spans="1:23" ht="15" customHeight="1" x14ac:dyDescent="0.25">
      <c r="A6" s="2"/>
      <c r="B6" s="2"/>
      <c r="C6" s="3"/>
      <c r="D6" s="3"/>
      <c r="E6" s="2"/>
      <c r="F6" s="2"/>
      <c r="G6" s="2"/>
      <c r="H6" s="2"/>
      <c r="I6" s="2"/>
      <c r="J6" s="2"/>
      <c r="K6" s="2"/>
      <c r="L6" s="2"/>
      <c r="M6" s="86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1"/>
      <c r="B7" s="3" t="s">
        <v>70</v>
      </c>
      <c r="C7" s="3" t="s">
        <v>226</v>
      </c>
      <c r="D7" s="3"/>
      <c r="E7" s="3"/>
      <c r="F7" s="3"/>
      <c r="G7" s="3"/>
      <c r="H7" s="3"/>
      <c r="I7" s="3"/>
      <c r="J7" s="3"/>
      <c r="K7" s="3"/>
      <c r="L7" s="1"/>
      <c r="N7" s="1"/>
      <c r="O7" s="3" t="s">
        <v>2</v>
      </c>
      <c r="P7" s="3"/>
      <c r="Q7" s="3"/>
      <c r="S7" s="3" t="s">
        <v>112</v>
      </c>
      <c r="T7" s="4"/>
      <c r="U7" s="3"/>
      <c r="V7" s="3"/>
      <c r="W7" s="3"/>
    </row>
    <row r="8" spans="1:23" ht="15" customHeight="1" x14ac:dyDescent="0.25">
      <c r="A8" s="1"/>
      <c r="B8" s="3" t="s">
        <v>71</v>
      </c>
      <c r="C8" s="3" t="s">
        <v>227</v>
      </c>
      <c r="D8" s="3"/>
      <c r="E8" s="3"/>
      <c r="F8" s="3"/>
      <c r="G8" s="3"/>
      <c r="H8" s="3"/>
      <c r="I8" s="3"/>
      <c r="J8" s="3"/>
      <c r="K8" s="3"/>
      <c r="L8" s="1"/>
      <c r="N8" s="1"/>
      <c r="O8" s="3" t="s">
        <v>3</v>
      </c>
      <c r="P8" s="3"/>
      <c r="Q8" s="3"/>
      <c r="S8" s="3" t="s">
        <v>113</v>
      </c>
      <c r="T8" s="3"/>
      <c r="U8" s="3"/>
      <c r="V8" s="3"/>
      <c r="W8" s="3"/>
    </row>
    <row r="9" spans="1:23" ht="15" customHeight="1" thickBot="1" x14ac:dyDescent="0.3">
      <c r="A9" s="5"/>
      <c r="B9" s="5"/>
      <c r="C9" s="5"/>
      <c r="D9" s="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3"/>
      <c r="Q9" s="3"/>
      <c r="R9" s="3"/>
      <c r="S9" s="3"/>
      <c r="T9" s="3"/>
      <c r="U9" s="3"/>
      <c r="V9" s="3"/>
      <c r="W9" s="3"/>
    </row>
    <row r="10" spans="1:23" ht="15" customHeight="1" thickTop="1" x14ac:dyDescent="0.25">
      <c r="A10" s="126" t="s">
        <v>4</v>
      </c>
      <c r="B10" s="128" t="s">
        <v>5</v>
      </c>
      <c r="C10" s="130" t="s">
        <v>6</v>
      </c>
      <c r="D10" s="132" t="s">
        <v>7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2" t="s">
        <v>8</v>
      </c>
      <c r="P10" s="133"/>
      <c r="Q10" s="133"/>
      <c r="R10" s="133"/>
      <c r="S10" s="133"/>
      <c r="T10" s="133"/>
      <c r="U10" s="133"/>
      <c r="V10" s="133"/>
      <c r="W10" s="134"/>
    </row>
    <row r="11" spans="1:23" ht="15" customHeight="1" thickBot="1" x14ac:dyDescent="0.3">
      <c r="A11" s="127"/>
      <c r="B11" s="129"/>
      <c r="C11" s="131"/>
      <c r="D11" s="22">
        <v>1</v>
      </c>
      <c r="E11" s="22">
        <v>2</v>
      </c>
      <c r="F11" s="22">
        <v>3</v>
      </c>
      <c r="G11" s="22">
        <v>4</v>
      </c>
      <c r="H11" s="22">
        <v>5</v>
      </c>
      <c r="I11" s="22">
        <v>6</v>
      </c>
      <c r="J11" s="22">
        <v>7</v>
      </c>
      <c r="K11" s="22">
        <v>8</v>
      </c>
      <c r="L11" s="22">
        <v>9</v>
      </c>
      <c r="M11" s="22">
        <v>10</v>
      </c>
      <c r="N11" s="22">
        <v>11</v>
      </c>
      <c r="O11" s="135" t="s">
        <v>9</v>
      </c>
      <c r="P11" s="136"/>
      <c r="Q11" s="137"/>
      <c r="R11" s="135" t="s">
        <v>10</v>
      </c>
      <c r="S11" s="136"/>
      <c r="T11" s="137"/>
      <c r="U11" s="135" t="s">
        <v>11</v>
      </c>
      <c r="V11" s="136"/>
      <c r="W11" s="141"/>
    </row>
    <row r="12" spans="1:23" ht="15" customHeight="1" thickTop="1" thickBot="1" x14ac:dyDescent="0.3">
      <c r="A12" s="144" t="s">
        <v>12</v>
      </c>
      <c r="B12" s="145"/>
      <c r="C12" s="21"/>
      <c r="D12" s="91" t="s">
        <v>234</v>
      </c>
      <c r="E12" s="91" t="s">
        <v>235</v>
      </c>
      <c r="F12" s="91" t="s">
        <v>236</v>
      </c>
      <c r="G12" s="91" t="s">
        <v>237</v>
      </c>
      <c r="H12" s="91"/>
      <c r="I12" s="91"/>
      <c r="J12" s="91"/>
      <c r="K12" s="91"/>
      <c r="L12" s="91"/>
      <c r="M12" s="91"/>
      <c r="N12" s="91"/>
      <c r="O12" s="138"/>
      <c r="P12" s="139"/>
      <c r="Q12" s="140"/>
      <c r="R12" s="138"/>
      <c r="S12" s="139"/>
      <c r="T12" s="140"/>
      <c r="U12" s="138"/>
      <c r="V12" s="139"/>
      <c r="W12" s="142"/>
    </row>
    <row r="13" spans="1:23" ht="15" customHeight="1" thickTop="1" x14ac:dyDescent="0.25">
      <c r="A13" s="83" t="s">
        <v>13</v>
      </c>
      <c r="B13" s="73" t="s">
        <v>82</v>
      </c>
      <c r="C13" s="14" t="s">
        <v>14</v>
      </c>
      <c r="D13" s="102">
        <v>1</v>
      </c>
      <c r="E13" s="102">
        <v>1</v>
      </c>
      <c r="F13" s="102">
        <v>1</v>
      </c>
      <c r="G13" s="102">
        <v>1</v>
      </c>
      <c r="H13" s="102"/>
      <c r="I13" s="107"/>
      <c r="J13" s="107"/>
      <c r="K13" s="107"/>
      <c r="L13" s="107"/>
      <c r="M13" s="107"/>
      <c r="N13" s="107"/>
      <c r="O13" s="143">
        <f>SUM(D13:G13)</f>
        <v>4</v>
      </c>
      <c r="P13" s="143"/>
      <c r="Q13" s="143"/>
      <c r="R13" s="143">
        <f>4-O13</f>
        <v>0</v>
      </c>
      <c r="S13" s="143"/>
      <c r="T13" s="143"/>
      <c r="U13" s="147">
        <f>O13/4*100</f>
        <v>100</v>
      </c>
      <c r="V13" s="147"/>
      <c r="W13" s="147"/>
    </row>
    <row r="14" spans="1:23" ht="15" customHeight="1" x14ac:dyDescent="0.25">
      <c r="A14" s="83" t="s">
        <v>15</v>
      </c>
      <c r="B14" s="73" t="s">
        <v>83</v>
      </c>
      <c r="C14" s="14" t="s">
        <v>14</v>
      </c>
      <c r="D14" s="104">
        <v>1</v>
      </c>
      <c r="E14" s="104">
        <v>1</v>
      </c>
      <c r="F14" s="104">
        <v>1</v>
      </c>
      <c r="G14" s="104">
        <v>1</v>
      </c>
      <c r="H14" s="104"/>
      <c r="I14" s="108"/>
      <c r="J14" s="108"/>
      <c r="K14" s="108"/>
      <c r="L14" s="108"/>
      <c r="M14" s="108"/>
      <c r="N14" s="108"/>
      <c r="O14" s="143">
        <f t="shared" ref="O14:O42" si="0">SUM(D14:G14)</f>
        <v>4</v>
      </c>
      <c r="P14" s="143"/>
      <c r="Q14" s="143"/>
      <c r="R14" s="143">
        <f t="shared" ref="R14:R42" si="1">4-O14</f>
        <v>0</v>
      </c>
      <c r="S14" s="143"/>
      <c r="T14" s="143"/>
      <c r="U14" s="147">
        <f t="shared" ref="U14:U42" si="2">O14/4*100</f>
        <v>100</v>
      </c>
      <c r="V14" s="147"/>
      <c r="W14" s="147"/>
    </row>
    <row r="15" spans="1:23" ht="15" customHeight="1" x14ac:dyDescent="0.25">
      <c r="A15" s="83" t="s">
        <v>17</v>
      </c>
      <c r="B15" s="73" t="s">
        <v>84</v>
      </c>
      <c r="C15" s="14" t="s">
        <v>16</v>
      </c>
      <c r="D15" s="104">
        <v>1</v>
      </c>
      <c r="E15" s="104">
        <v>1</v>
      </c>
      <c r="F15" s="104">
        <v>1</v>
      </c>
      <c r="G15" s="104">
        <v>1</v>
      </c>
      <c r="H15" s="104"/>
      <c r="I15" s="108"/>
      <c r="J15" s="108"/>
      <c r="K15" s="108"/>
      <c r="L15" s="108"/>
      <c r="M15" s="108"/>
      <c r="N15" s="108"/>
      <c r="O15" s="143">
        <f t="shared" si="0"/>
        <v>4</v>
      </c>
      <c r="P15" s="143"/>
      <c r="Q15" s="143"/>
      <c r="R15" s="143">
        <f t="shared" si="1"/>
        <v>0</v>
      </c>
      <c r="S15" s="143"/>
      <c r="T15" s="143"/>
      <c r="U15" s="147">
        <f t="shared" si="2"/>
        <v>100</v>
      </c>
      <c r="V15" s="147"/>
      <c r="W15" s="147"/>
    </row>
    <row r="16" spans="1:23" ht="15" customHeight="1" x14ac:dyDescent="0.25">
      <c r="A16" s="83" t="s">
        <v>18</v>
      </c>
      <c r="B16" s="73" t="s">
        <v>85</v>
      </c>
      <c r="C16" s="14" t="s">
        <v>16</v>
      </c>
      <c r="D16" s="104">
        <v>1</v>
      </c>
      <c r="E16" s="104">
        <v>1</v>
      </c>
      <c r="F16" s="104">
        <v>1</v>
      </c>
      <c r="G16" s="104">
        <v>1</v>
      </c>
      <c r="H16" s="104"/>
      <c r="I16" s="108"/>
      <c r="J16" s="108"/>
      <c r="K16" s="108"/>
      <c r="L16" s="108"/>
      <c r="M16" s="108"/>
      <c r="N16" s="108"/>
      <c r="O16" s="143">
        <f t="shared" si="0"/>
        <v>4</v>
      </c>
      <c r="P16" s="143"/>
      <c r="Q16" s="143"/>
      <c r="R16" s="143">
        <f t="shared" si="1"/>
        <v>0</v>
      </c>
      <c r="S16" s="143"/>
      <c r="T16" s="143"/>
      <c r="U16" s="147">
        <f t="shared" si="2"/>
        <v>100</v>
      </c>
      <c r="V16" s="147"/>
      <c r="W16" s="147"/>
    </row>
    <row r="17" spans="1:23" ht="15" customHeight="1" x14ac:dyDescent="0.25">
      <c r="A17" s="83" t="s">
        <v>19</v>
      </c>
      <c r="B17" s="73" t="s">
        <v>86</v>
      </c>
      <c r="C17" s="14" t="s">
        <v>16</v>
      </c>
      <c r="D17" s="104">
        <v>1</v>
      </c>
      <c r="E17" s="104">
        <v>1</v>
      </c>
      <c r="F17" s="104">
        <v>1</v>
      </c>
      <c r="G17" s="104">
        <v>1</v>
      </c>
      <c r="H17" s="104"/>
      <c r="I17" s="108"/>
      <c r="J17" s="108"/>
      <c r="K17" s="108"/>
      <c r="L17" s="108"/>
      <c r="M17" s="108"/>
      <c r="N17" s="108"/>
      <c r="O17" s="143">
        <f t="shared" si="0"/>
        <v>4</v>
      </c>
      <c r="P17" s="143"/>
      <c r="Q17" s="143"/>
      <c r="R17" s="143">
        <f t="shared" si="1"/>
        <v>0</v>
      </c>
      <c r="S17" s="143"/>
      <c r="T17" s="143"/>
      <c r="U17" s="147">
        <f t="shared" si="2"/>
        <v>100</v>
      </c>
      <c r="V17" s="147"/>
      <c r="W17" s="147"/>
    </row>
    <row r="18" spans="1:23" ht="15" customHeight="1" x14ac:dyDescent="0.25">
      <c r="A18" s="83" t="s">
        <v>20</v>
      </c>
      <c r="B18" s="73" t="s">
        <v>87</v>
      </c>
      <c r="C18" s="14" t="s">
        <v>14</v>
      </c>
      <c r="D18" s="104">
        <v>1</v>
      </c>
      <c r="E18" s="104">
        <v>1</v>
      </c>
      <c r="F18" s="104">
        <v>1</v>
      </c>
      <c r="G18" s="104">
        <v>1</v>
      </c>
      <c r="H18" s="104"/>
      <c r="I18" s="108"/>
      <c r="J18" s="108"/>
      <c r="K18" s="108"/>
      <c r="L18" s="108"/>
      <c r="M18" s="108"/>
      <c r="N18" s="108"/>
      <c r="O18" s="143">
        <f t="shared" si="0"/>
        <v>4</v>
      </c>
      <c r="P18" s="143"/>
      <c r="Q18" s="143"/>
      <c r="R18" s="143">
        <f t="shared" si="1"/>
        <v>0</v>
      </c>
      <c r="S18" s="143"/>
      <c r="T18" s="143"/>
      <c r="U18" s="147">
        <f t="shared" si="2"/>
        <v>100</v>
      </c>
      <c r="V18" s="147"/>
      <c r="W18" s="147"/>
    </row>
    <row r="19" spans="1:23" ht="15" customHeight="1" x14ac:dyDescent="0.25">
      <c r="A19" s="83" t="s">
        <v>21</v>
      </c>
      <c r="B19" s="73" t="s">
        <v>88</v>
      </c>
      <c r="C19" s="14" t="s">
        <v>14</v>
      </c>
      <c r="D19" s="104">
        <v>1</v>
      </c>
      <c r="E19" s="104">
        <v>1</v>
      </c>
      <c r="F19" s="104">
        <v>1</v>
      </c>
      <c r="G19" s="104">
        <v>1</v>
      </c>
      <c r="H19" s="104"/>
      <c r="I19" s="108"/>
      <c r="J19" s="108"/>
      <c r="K19" s="108"/>
      <c r="L19" s="108"/>
      <c r="M19" s="108"/>
      <c r="N19" s="108"/>
      <c r="O19" s="143">
        <f t="shared" si="0"/>
        <v>4</v>
      </c>
      <c r="P19" s="143"/>
      <c r="Q19" s="143"/>
      <c r="R19" s="143">
        <f t="shared" si="1"/>
        <v>0</v>
      </c>
      <c r="S19" s="143"/>
      <c r="T19" s="143"/>
      <c r="U19" s="147">
        <f t="shared" si="2"/>
        <v>100</v>
      </c>
      <c r="V19" s="147"/>
      <c r="W19" s="147"/>
    </row>
    <row r="20" spans="1:23" ht="15" customHeight="1" x14ac:dyDescent="0.25">
      <c r="A20" s="83" t="s">
        <v>22</v>
      </c>
      <c r="B20" s="73" t="s">
        <v>89</v>
      </c>
      <c r="C20" s="14" t="s">
        <v>16</v>
      </c>
      <c r="D20" s="104"/>
      <c r="E20" s="104"/>
      <c r="F20" s="104"/>
      <c r="G20" s="104"/>
      <c r="H20" s="104"/>
      <c r="I20" s="108"/>
      <c r="J20" s="108"/>
      <c r="K20" s="108"/>
      <c r="L20" s="108"/>
      <c r="M20" s="108"/>
      <c r="N20" s="108"/>
      <c r="O20" s="143">
        <f t="shared" si="0"/>
        <v>0</v>
      </c>
      <c r="P20" s="143"/>
      <c r="Q20" s="143"/>
      <c r="R20" s="143">
        <f t="shared" si="1"/>
        <v>4</v>
      </c>
      <c r="S20" s="143"/>
      <c r="T20" s="143"/>
      <c r="U20" s="147">
        <f t="shared" si="2"/>
        <v>0</v>
      </c>
      <c r="V20" s="147"/>
      <c r="W20" s="147"/>
    </row>
    <row r="21" spans="1:23" ht="15" customHeight="1" x14ac:dyDescent="0.25">
      <c r="A21" s="83" t="s">
        <v>23</v>
      </c>
      <c r="B21" s="73" t="s">
        <v>90</v>
      </c>
      <c r="C21" s="14" t="s">
        <v>16</v>
      </c>
      <c r="D21" s="104">
        <v>1</v>
      </c>
      <c r="E21" s="104">
        <v>1</v>
      </c>
      <c r="F21" s="104">
        <v>1</v>
      </c>
      <c r="G21" s="104">
        <v>1</v>
      </c>
      <c r="H21" s="104"/>
      <c r="I21" s="108"/>
      <c r="J21" s="108"/>
      <c r="K21" s="108"/>
      <c r="L21" s="108"/>
      <c r="M21" s="108"/>
      <c r="N21" s="108"/>
      <c r="O21" s="143">
        <f t="shared" si="0"/>
        <v>4</v>
      </c>
      <c r="P21" s="143"/>
      <c r="Q21" s="143"/>
      <c r="R21" s="143">
        <f t="shared" si="1"/>
        <v>0</v>
      </c>
      <c r="S21" s="143"/>
      <c r="T21" s="143"/>
      <c r="U21" s="147">
        <f t="shared" si="2"/>
        <v>100</v>
      </c>
      <c r="V21" s="147"/>
      <c r="W21" s="147"/>
    </row>
    <row r="22" spans="1:23" ht="15" customHeight="1" x14ac:dyDescent="0.25">
      <c r="A22" s="83" t="s">
        <v>24</v>
      </c>
      <c r="B22" s="73" t="s">
        <v>91</v>
      </c>
      <c r="C22" s="14" t="s">
        <v>16</v>
      </c>
      <c r="D22" s="104">
        <v>1</v>
      </c>
      <c r="E22" s="104">
        <v>1</v>
      </c>
      <c r="F22" s="104">
        <v>1</v>
      </c>
      <c r="G22" s="104">
        <v>1</v>
      </c>
      <c r="H22" s="104"/>
      <c r="I22" s="108"/>
      <c r="J22" s="108"/>
      <c r="K22" s="108"/>
      <c r="L22" s="108"/>
      <c r="M22" s="108"/>
      <c r="N22" s="108"/>
      <c r="O22" s="143">
        <f t="shared" si="0"/>
        <v>4</v>
      </c>
      <c r="P22" s="143"/>
      <c r="Q22" s="143"/>
      <c r="R22" s="143">
        <f t="shared" si="1"/>
        <v>0</v>
      </c>
      <c r="S22" s="143"/>
      <c r="T22" s="143"/>
      <c r="U22" s="147">
        <f t="shared" si="2"/>
        <v>100</v>
      </c>
      <c r="V22" s="147"/>
      <c r="W22" s="147"/>
    </row>
    <row r="23" spans="1:23" ht="15" customHeight="1" x14ac:dyDescent="0.25">
      <c r="A23" s="83" t="s">
        <v>25</v>
      </c>
      <c r="B23" s="73" t="s">
        <v>92</v>
      </c>
      <c r="C23" s="14" t="s">
        <v>14</v>
      </c>
      <c r="D23" s="104">
        <v>1</v>
      </c>
      <c r="E23" s="104">
        <v>1</v>
      </c>
      <c r="F23" s="104">
        <v>1</v>
      </c>
      <c r="G23" s="104">
        <v>1</v>
      </c>
      <c r="H23" s="104"/>
      <c r="I23" s="108"/>
      <c r="J23" s="108"/>
      <c r="K23" s="108"/>
      <c r="L23" s="108"/>
      <c r="M23" s="108"/>
      <c r="N23" s="108"/>
      <c r="O23" s="143">
        <f t="shared" si="0"/>
        <v>4</v>
      </c>
      <c r="P23" s="143"/>
      <c r="Q23" s="143"/>
      <c r="R23" s="143">
        <f t="shared" si="1"/>
        <v>0</v>
      </c>
      <c r="S23" s="143"/>
      <c r="T23" s="143"/>
      <c r="U23" s="147">
        <f t="shared" si="2"/>
        <v>100</v>
      </c>
      <c r="V23" s="147"/>
      <c r="W23" s="147"/>
    </row>
    <row r="24" spans="1:23" ht="15" customHeight="1" x14ac:dyDescent="0.25">
      <c r="A24" s="83" t="s">
        <v>26</v>
      </c>
      <c r="B24" s="73" t="s">
        <v>93</v>
      </c>
      <c r="C24" s="14" t="s">
        <v>14</v>
      </c>
      <c r="D24" s="104">
        <v>1</v>
      </c>
      <c r="E24" s="104">
        <v>1</v>
      </c>
      <c r="F24" s="104">
        <v>1</v>
      </c>
      <c r="G24" s="104">
        <v>1</v>
      </c>
      <c r="H24" s="104"/>
      <c r="I24" s="108"/>
      <c r="J24" s="108"/>
      <c r="K24" s="108"/>
      <c r="L24" s="108"/>
      <c r="M24" s="108"/>
      <c r="N24" s="108"/>
      <c r="O24" s="143">
        <f t="shared" si="0"/>
        <v>4</v>
      </c>
      <c r="P24" s="143"/>
      <c r="Q24" s="143"/>
      <c r="R24" s="143">
        <f t="shared" si="1"/>
        <v>0</v>
      </c>
      <c r="S24" s="143"/>
      <c r="T24" s="143"/>
      <c r="U24" s="147">
        <f t="shared" si="2"/>
        <v>100</v>
      </c>
      <c r="V24" s="147"/>
      <c r="W24" s="147"/>
    </row>
    <row r="25" spans="1:23" ht="15" customHeight="1" x14ac:dyDescent="0.25">
      <c r="A25" s="83" t="s">
        <v>27</v>
      </c>
      <c r="B25" s="73" t="s">
        <v>94</v>
      </c>
      <c r="C25" s="14" t="s">
        <v>14</v>
      </c>
      <c r="D25" s="104">
        <v>1</v>
      </c>
      <c r="E25" s="104">
        <v>1</v>
      </c>
      <c r="F25" s="104"/>
      <c r="G25" s="104">
        <v>1</v>
      </c>
      <c r="H25" s="104"/>
      <c r="I25" s="108"/>
      <c r="J25" s="108"/>
      <c r="K25" s="108"/>
      <c r="L25" s="108"/>
      <c r="M25" s="108"/>
      <c r="N25" s="108"/>
      <c r="O25" s="143">
        <f t="shared" si="0"/>
        <v>3</v>
      </c>
      <c r="P25" s="143"/>
      <c r="Q25" s="143"/>
      <c r="R25" s="143">
        <f t="shared" si="1"/>
        <v>1</v>
      </c>
      <c r="S25" s="143"/>
      <c r="T25" s="143"/>
      <c r="U25" s="147">
        <f t="shared" si="2"/>
        <v>75</v>
      </c>
      <c r="V25" s="147"/>
      <c r="W25" s="147"/>
    </row>
    <row r="26" spans="1:23" ht="15" customHeight="1" x14ac:dyDescent="0.25">
      <c r="A26" s="83" t="s">
        <v>28</v>
      </c>
      <c r="B26" s="73" t="s">
        <v>95</v>
      </c>
      <c r="C26" s="14" t="s">
        <v>14</v>
      </c>
      <c r="D26" s="104"/>
      <c r="E26" s="104"/>
      <c r="F26" s="104"/>
      <c r="G26" s="104">
        <v>1</v>
      </c>
      <c r="H26" s="104"/>
      <c r="I26" s="108"/>
      <c r="J26" s="108"/>
      <c r="K26" s="108"/>
      <c r="L26" s="108"/>
      <c r="M26" s="108"/>
      <c r="N26" s="108"/>
      <c r="O26" s="143">
        <f t="shared" si="0"/>
        <v>1</v>
      </c>
      <c r="P26" s="143"/>
      <c r="Q26" s="143"/>
      <c r="R26" s="143">
        <f t="shared" si="1"/>
        <v>3</v>
      </c>
      <c r="S26" s="143"/>
      <c r="T26" s="143"/>
      <c r="U26" s="147">
        <f t="shared" si="2"/>
        <v>25</v>
      </c>
      <c r="V26" s="147"/>
      <c r="W26" s="147"/>
    </row>
    <row r="27" spans="1:23" ht="15" customHeight="1" x14ac:dyDescent="0.25">
      <c r="A27" s="83" t="s">
        <v>29</v>
      </c>
      <c r="B27" s="73" t="s">
        <v>96</v>
      </c>
      <c r="C27" s="14" t="s">
        <v>14</v>
      </c>
      <c r="D27" s="104"/>
      <c r="E27" s="104"/>
      <c r="F27" s="104"/>
      <c r="G27" s="104"/>
      <c r="H27" s="104"/>
      <c r="I27" s="108"/>
      <c r="J27" s="108"/>
      <c r="K27" s="108"/>
      <c r="L27" s="108"/>
      <c r="M27" s="108"/>
      <c r="N27" s="108"/>
      <c r="O27" s="143">
        <f t="shared" si="0"/>
        <v>0</v>
      </c>
      <c r="P27" s="143"/>
      <c r="Q27" s="143"/>
      <c r="R27" s="143">
        <f t="shared" si="1"/>
        <v>4</v>
      </c>
      <c r="S27" s="143"/>
      <c r="T27" s="143"/>
      <c r="U27" s="147">
        <f t="shared" si="2"/>
        <v>0</v>
      </c>
      <c r="V27" s="147"/>
      <c r="W27" s="147"/>
    </row>
    <row r="28" spans="1:23" ht="15" customHeight="1" x14ac:dyDescent="0.25">
      <c r="A28" s="83" t="s">
        <v>30</v>
      </c>
      <c r="B28" s="74" t="s">
        <v>97</v>
      </c>
      <c r="C28" s="15" t="s">
        <v>14</v>
      </c>
      <c r="D28" s="104">
        <v>1</v>
      </c>
      <c r="E28" s="104">
        <v>1</v>
      </c>
      <c r="F28" s="104">
        <v>1</v>
      </c>
      <c r="G28" s="104">
        <v>1</v>
      </c>
      <c r="H28" s="104"/>
      <c r="I28" s="108"/>
      <c r="J28" s="108"/>
      <c r="K28" s="108"/>
      <c r="L28" s="108"/>
      <c r="M28" s="108"/>
      <c r="N28" s="108"/>
      <c r="O28" s="143">
        <f t="shared" si="0"/>
        <v>4</v>
      </c>
      <c r="P28" s="143"/>
      <c r="Q28" s="143"/>
      <c r="R28" s="143">
        <f t="shared" si="1"/>
        <v>0</v>
      </c>
      <c r="S28" s="143"/>
      <c r="T28" s="143"/>
      <c r="U28" s="147">
        <f t="shared" si="2"/>
        <v>100</v>
      </c>
      <c r="V28" s="147"/>
      <c r="W28" s="147"/>
    </row>
    <row r="29" spans="1:23" ht="15" customHeight="1" x14ac:dyDescent="0.25">
      <c r="A29" s="83" t="s">
        <v>31</v>
      </c>
      <c r="B29" s="73" t="s">
        <v>98</v>
      </c>
      <c r="C29" s="14" t="s">
        <v>14</v>
      </c>
      <c r="D29" s="104">
        <v>1</v>
      </c>
      <c r="E29" s="104">
        <v>1</v>
      </c>
      <c r="F29" s="104">
        <v>1</v>
      </c>
      <c r="G29" s="104">
        <v>1</v>
      </c>
      <c r="H29" s="104"/>
      <c r="I29" s="108"/>
      <c r="J29" s="108"/>
      <c r="K29" s="108"/>
      <c r="L29" s="108"/>
      <c r="M29" s="108"/>
      <c r="N29" s="108"/>
      <c r="O29" s="143">
        <f t="shared" si="0"/>
        <v>4</v>
      </c>
      <c r="P29" s="143"/>
      <c r="Q29" s="143"/>
      <c r="R29" s="143">
        <f t="shared" si="1"/>
        <v>0</v>
      </c>
      <c r="S29" s="143"/>
      <c r="T29" s="143"/>
      <c r="U29" s="147">
        <f t="shared" si="2"/>
        <v>100</v>
      </c>
      <c r="V29" s="147"/>
      <c r="W29" s="147"/>
    </row>
    <row r="30" spans="1:23" ht="15" customHeight="1" x14ac:dyDescent="0.25">
      <c r="A30" s="83" t="s">
        <v>32</v>
      </c>
      <c r="B30" s="73" t="s">
        <v>99</v>
      </c>
      <c r="C30" s="14" t="s">
        <v>14</v>
      </c>
      <c r="D30" s="104">
        <v>1</v>
      </c>
      <c r="E30" s="104">
        <v>1</v>
      </c>
      <c r="F30" s="104">
        <v>1</v>
      </c>
      <c r="G30" s="104">
        <v>1</v>
      </c>
      <c r="H30" s="104"/>
      <c r="I30" s="108"/>
      <c r="J30" s="108"/>
      <c r="K30" s="108"/>
      <c r="L30" s="108"/>
      <c r="M30" s="108"/>
      <c r="N30" s="108"/>
      <c r="O30" s="143">
        <f t="shared" si="0"/>
        <v>4</v>
      </c>
      <c r="P30" s="143"/>
      <c r="Q30" s="143"/>
      <c r="R30" s="143">
        <f t="shared" si="1"/>
        <v>0</v>
      </c>
      <c r="S30" s="143"/>
      <c r="T30" s="143"/>
      <c r="U30" s="147">
        <f t="shared" si="2"/>
        <v>100</v>
      </c>
      <c r="V30" s="147"/>
      <c r="W30" s="147"/>
    </row>
    <row r="31" spans="1:23" ht="15" customHeight="1" x14ac:dyDescent="0.25">
      <c r="A31" s="83" t="s">
        <v>33</v>
      </c>
      <c r="B31" s="73" t="s">
        <v>100</v>
      </c>
      <c r="C31" s="14" t="s">
        <v>14</v>
      </c>
      <c r="D31" s="104">
        <v>1</v>
      </c>
      <c r="E31" s="104">
        <v>1</v>
      </c>
      <c r="F31" s="104">
        <v>1</v>
      </c>
      <c r="G31" s="104">
        <v>1</v>
      </c>
      <c r="H31" s="104"/>
      <c r="I31" s="108"/>
      <c r="J31" s="108"/>
      <c r="K31" s="108"/>
      <c r="L31" s="108"/>
      <c r="M31" s="108"/>
      <c r="N31" s="108"/>
      <c r="O31" s="143">
        <f t="shared" si="0"/>
        <v>4</v>
      </c>
      <c r="P31" s="143"/>
      <c r="Q31" s="143"/>
      <c r="R31" s="143">
        <f t="shared" si="1"/>
        <v>0</v>
      </c>
      <c r="S31" s="143"/>
      <c r="T31" s="143"/>
      <c r="U31" s="147">
        <f t="shared" si="2"/>
        <v>100</v>
      </c>
      <c r="V31" s="147"/>
      <c r="W31" s="147"/>
    </row>
    <row r="32" spans="1:23" ht="15" customHeight="1" x14ac:dyDescent="0.25">
      <c r="A32" s="83" t="s">
        <v>34</v>
      </c>
      <c r="B32" s="73" t="s">
        <v>101</v>
      </c>
      <c r="C32" s="14" t="s">
        <v>16</v>
      </c>
      <c r="D32" s="104">
        <v>1</v>
      </c>
      <c r="E32" s="104">
        <v>1</v>
      </c>
      <c r="F32" s="104"/>
      <c r="G32" s="104">
        <v>1</v>
      </c>
      <c r="H32" s="104"/>
      <c r="I32" s="108"/>
      <c r="J32" s="108"/>
      <c r="K32" s="108"/>
      <c r="L32" s="108"/>
      <c r="M32" s="108"/>
      <c r="N32" s="108"/>
      <c r="O32" s="143">
        <f t="shared" si="0"/>
        <v>3</v>
      </c>
      <c r="P32" s="143"/>
      <c r="Q32" s="143"/>
      <c r="R32" s="143">
        <f t="shared" si="1"/>
        <v>1</v>
      </c>
      <c r="S32" s="143"/>
      <c r="T32" s="143"/>
      <c r="U32" s="147">
        <f t="shared" si="2"/>
        <v>75</v>
      </c>
      <c r="V32" s="147"/>
      <c r="W32" s="147"/>
    </row>
    <row r="33" spans="1:23" ht="15" customHeight="1" x14ac:dyDescent="0.25">
      <c r="A33" s="83" t="s">
        <v>35</v>
      </c>
      <c r="B33" s="73" t="s">
        <v>102</v>
      </c>
      <c r="C33" s="14" t="s">
        <v>16</v>
      </c>
      <c r="D33" s="104">
        <v>1</v>
      </c>
      <c r="E33" s="104">
        <v>1</v>
      </c>
      <c r="F33" s="104">
        <v>1</v>
      </c>
      <c r="G33" s="104">
        <v>1</v>
      </c>
      <c r="H33" s="104"/>
      <c r="I33" s="108"/>
      <c r="J33" s="108"/>
      <c r="K33" s="108"/>
      <c r="L33" s="108"/>
      <c r="M33" s="108"/>
      <c r="N33" s="108"/>
      <c r="O33" s="143">
        <f t="shared" si="0"/>
        <v>4</v>
      </c>
      <c r="P33" s="143"/>
      <c r="Q33" s="143"/>
      <c r="R33" s="143">
        <f t="shared" si="1"/>
        <v>0</v>
      </c>
      <c r="S33" s="143"/>
      <c r="T33" s="143"/>
      <c r="U33" s="147">
        <f t="shared" si="2"/>
        <v>100</v>
      </c>
      <c r="V33" s="147"/>
      <c r="W33" s="147"/>
    </row>
    <row r="34" spans="1:23" ht="15" customHeight="1" x14ac:dyDescent="0.25">
      <c r="A34" s="83" t="s">
        <v>36</v>
      </c>
      <c r="B34" s="73" t="s">
        <v>103</v>
      </c>
      <c r="C34" s="14" t="s">
        <v>16</v>
      </c>
      <c r="D34" s="104">
        <v>1</v>
      </c>
      <c r="E34" s="104">
        <v>1</v>
      </c>
      <c r="F34" s="104"/>
      <c r="G34" s="104">
        <v>1</v>
      </c>
      <c r="H34" s="104"/>
      <c r="I34" s="108"/>
      <c r="J34" s="108"/>
      <c r="K34" s="108"/>
      <c r="L34" s="108"/>
      <c r="M34" s="108"/>
      <c r="N34" s="108"/>
      <c r="O34" s="143">
        <f t="shared" si="0"/>
        <v>3</v>
      </c>
      <c r="P34" s="143"/>
      <c r="Q34" s="143"/>
      <c r="R34" s="143">
        <f t="shared" si="1"/>
        <v>1</v>
      </c>
      <c r="S34" s="143"/>
      <c r="T34" s="143"/>
      <c r="U34" s="147">
        <f t="shared" si="2"/>
        <v>75</v>
      </c>
      <c r="V34" s="147"/>
      <c r="W34" s="147"/>
    </row>
    <row r="35" spans="1:23" ht="15" customHeight="1" x14ac:dyDescent="0.25">
      <c r="A35" s="83" t="s">
        <v>37</v>
      </c>
      <c r="B35" s="73" t="s">
        <v>104</v>
      </c>
      <c r="C35" s="14" t="s">
        <v>16</v>
      </c>
      <c r="D35" s="103">
        <v>1</v>
      </c>
      <c r="E35" s="103">
        <v>1</v>
      </c>
      <c r="F35" s="103">
        <v>1</v>
      </c>
      <c r="G35" s="103">
        <v>1</v>
      </c>
      <c r="H35" s="103"/>
      <c r="I35" s="115"/>
      <c r="J35" s="115"/>
      <c r="K35" s="115"/>
      <c r="L35" s="115"/>
      <c r="M35" s="115"/>
      <c r="N35" s="115"/>
      <c r="O35" s="143">
        <f t="shared" si="0"/>
        <v>4</v>
      </c>
      <c r="P35" s="143"/>
      <c r="Q35" s="143"/>
      <c r="R35" s="143">
        <f t="shared" si="1"/>
        <v>0</v>
      </c>
      <c r="S35" s="143"/>
      <c r="T35" s="143"/>
      <c r="U35" s="147">
        <f t="shared" si="2"/>
        <v>100</v>
      </c>
      <c r="V35" s="147"/>
      <c r="W35" s="147"/>
    </row>
    <row r="36" spans="1:23" ht="15" customHeight="1" x14ac:dyDescent="0.25">
      <c r="A36" s="83" t="s">
        <v>38</v>
      </c>
      <c r="B36" s="73" t="s">
        <v>105</v>
      </c>
      <c r="C36" s="14" t="s">
        <v>16</v>
      </c>
      <c r="D36" s="103">
        <v>1</v>
      </c>
      <c r="E36" s="103">
        <v>1</v>
      </c>
      <c r="F36" s="103">
        <v>1</v>
      </c>
      <c r="G36" s="103">
        <v>1</v>
      </c>
      <c r="H36" s="103"/>
      <c r="I36" s="115"/>
      <c r="J36" s="115"/>
      <c r="K36" s="115"/>
      <c r="L36" s="115"/>
      <c r="M36" s="115"/>
      <c r="N36" s="115"/>
      <c r="O36" s="143">
        <f t="shared" si="0"/>
        <v>4</v>
      </c>
      <c r="P36" s="143"/>
      <c r="Q36" s="143"/>
      <c r="R36" s="143">
        <f t="shared" si="1"/>
        <v>0</v>
      </c>
      <c r="S36" s="143"/>
      <c r="T36" s="143"/>
      <c r="U36" s="147">
        <f t="shared" si="2"/>
        <v>100</v>
      </c>
      <c r="V36" s="147"/>
      <c r="W36" s="147"/>
    </row>
    <row r="37" spans="1:23" ht="15" customHeight="1" x14ac:dyDescent="0.25">
      <c r="A37" s="83" t="s">
        <v>39</v>
      </c>
      <c r="B37" s="73" t="s">
        <v>106</v>
      </c>
      <c r="C37" s="14" t="s">
        <v>14</v>
      </c>
      <c r="D37" s="103">
        <v>1</v>
      </c>
      <c r="E37" s="103">
        <v>1</v>
      </c>
      <c r="F37" s="103">
        <v>1</v>
      </c>
      <c r="G37" s="103">
        <v>1</v>
      </c>
      <c r="H37" s="103"/>
      <c r="I37" s="115"/>
      <c r="J37" s="115"/>
      <c r="K37" s="115"/>
      <c r="L37" s="115"/>
      <c r="M37" s="115"/>
      <c r="N37" s="115"/>
      <c r="O37" s="143">
        <f t="shared" si="0"/>
        <v>4</v>
      </c>
      <c r="P37" s="143"/>
      <c r="Q37" s="143"/>
      <c r="R37" s="143">
        <f t="shared" si="1"/>
        <v>0</v>
      </c>
      <c r="S37" s="143"/>
      <c r="T37" s="143"/>
      <c r="U37" s="147">
        <f t="shared" si="2"/>
        <v>100</v>
      </c>
      <c r="V37" s="147"/>
      <c r="W37" s="147"/>
    </row>
    <row r="38" spans="1:23" ht="15" customHeight="1" x14ac:dyDescent="0.25">
      <c r="A38" s="83" t="s">
        <v>40</v>
      </c>
      <c r="B38" s="73" t="s">
        <v>107</v>
      </c>
      <c r="C38" s="14" t="s">
        <v>14</v>
      </c>
      <c r="D38" s="103">
        <v>1</v>
      </c>
      <c r="E38" s="103"/>
      <c r="F38" s="103">
        <v>1</v>
      </c>
      <c r="G38" s="103">
        <v>1</v>
      </c>
      <c r="H38" s="103"/>
      <c r="I38" s="115"/>
      <c r="J38" s="115"/>
      <c r="K38" s="115"/>
      <c r="L38" s="115"/>
      <c r="M38" s="115"/>
      <c r="N38" s="115"/>
      <c r="O38" s="143">
        <f t="shared" si="0"/>
        <v>3</v>
      </c>
      <c r="P38" s="143"/>
      <c r="Q38" s="143"/>
      <c r="R38" s="143">
        <f t="shared" si="1"/>
        <v>1</v>
      </c>
      <c r="S38" s="143"/>
      <c r="T38" s="143"/>
      <c r="U38" s="147">
        <f t="shared" si="2"/>
        <v>75</v>
      </c>
      <c r="V38" s="147"/>
      <c r="W38" s="147"/>
    </row>
    <row r="39" spans="1:23" ht="15" customHeight="1" x14ac:dyDescent="0.25">
      <c r="A39" s="83" t="s">
        <v>41</v>
      </c>
      <c r="B39" s="73" t="s">
        <v>108</v>
      </c>
      <c r="C39" s="14" t="s">
        <v>14</v>
      </c>
      <c r="D39" s="104">
        <v>1</v>
      </c>
      <c r="E39" s="104">
        <v>1</v>
      </c>
      <c r="F39" s="104">
        <v>1</v>
      </c>
      <c r="G39" s="104">
        <v>1</v>
      </c>
      <c r="H39" s="104"/>
      <c r="I39" s="108"/>
      <c r="J39" s="108"/>
      <c r="K39" s="108"/>
      <c r="L39" s="108"/>
      <c r="M39" s="108"/>
      <c r="N39" s="108"/>
      <c r="O39" s="143">
        <f t="shared" si="0"/>
        <v>4</v>
      </c>
      <c r="P39" s="143"/>
      <c r="Q39" s="143"/>
      <c r="R39" s="143">
        <f t="shared" si="1"/>
        <v>0</v>
      </c>
      <c r="S39" s="143"/>
      <c r="T39" s="143"/>
      <c r="U39" s="147">
        <f t="shared" si="2"/>
        <v>100</v>
      </c>
      <c r="V39" s="147"/>
      <c r="W39" s="147"/>
    </row>
    <row r="40" spans="1:23" ht="15" customHeight="1" x14ac:dyDescent="0.25">
      <c r="A40" s="83" t="s">
        <v>42</v>
      </c>
      <c r="B40" s="73" t="s">
        <v>109</v>
      </c>
      <c r="C40" s="14" t="s">
        <v>16</v>
      </c>
      <c r="D40" s="104">
        <v>1</v>
      </c>
      <c r="E40" s="104">
        <v>1</v>
      </c>
      <c r="F40" s="104">
        <v>1</v>
      </c>
      <c r="G40" s="104">
        <v>1</v>
      </c>
      <c r="H40" s="104"/>
      <c r="I40" s="108"/>
      <c r="J40" s="108"/>
      <c r="K40" s="108"/>
      <c r="L40" s="108"/>
      <c r="M40" s="108"/>
      <c r="N40" s="108"/>
      <c r="O40" s="143">
        <f t="shared" si="0"/>
        <v>4</v>
      </c>
      <c r="P40" s="143"/>
      <c r="Q40" s="143"/>
      <c r="R40" s="143">
        <f t="shared" si="1"/>
        <v>0</v>
      </c>
      <c r="S40" s="143"/>
      <c r="T40" s="143"/>
      <c r="U40" s="147">
        <f t="shared" si="2"/>
        <v>100</v>
      </c>
      <c r="V40" s="147"/>
      <c r="W40" s="147"/>
    </row>
    <row r="41" spans="1:23" ht="15" customHeight="1" x14ac:dyDescent="0.25">
      <c r="A41" s="83" t="s">
        <v>43</v>
      </c>
      <c r="B41" s="73" t="s">
        <v>110</v>
      </c>
      <c r="C41" s="14" t="s">
        <v>16</v>
      </c>
      <c r="D41" s="104">
        <v>1</v>
      </c>
      <c r="E41" s="104">
        <v>1</v>
      </c>
      <c r="F41" s="104">
        <v>1</v>
      </c>
      <c r="G41" s="104"/>
      <c r="H41" s="104"/>
      <c r="I41" s="108"/>
      <c r="J41" s="108"/>
      <c r="K41" s="108"/>
      <c r="L41" s="108"/>
      <c r="M41" s="108"/>
      <c r="N41" s="108"/>
      <c r="O41" s="143">
        <f t="shared" si="0"/>
        <v>3</v>
      </c>
      <c r="P41" s="143"/>
      <c r="Q41" s="143"/>
      <c r="R41" s="143">
        <f t="shared" si="1"/>
        <v>1</v>
      </c>
      <c r="S41" s="143"/>
      <c r="T41" s="143"/>
      <c r="U41" s="147">
        <f t="shared" si="2"/>
        <v>75</v>
      </c>
      <c r="V41" s="147"/>
      <c r="W41" s="147"/>
    </row>
    <row r="42" spans="1:23" ht="15" customHeight="1" x14ac:dyDescent="0.25">
      <c r="A42" s="83" t="s">
        <v>44</v>
      </c>
      <c r="B42" s="73" t="s">
        <v>111</v>
      </c>
      <c r="C42" s="14" t="s">
        <v>16</v>
      </c>
      <c r="D42" s="104">
        <v>1</v>
      </c>
      <c r="E42" s="104"/>
      <c r="F42" s="104">
        <v>1</v>
      </c>
      <c r="G42" s="104">
        <v>1</v>
      </c>
      <c r="H42" s="104"/>
      <c r="I42" s="108"/>
      <c r="J42" s="108"/>
      <c r="K42" s="108"/>
      <c r="L42" s="108"/>
      <c r="M42" s="108"/>
      <c r="N42" s="108"/>
      <c r="O42" s="143">
        <f t="shared" si="0"/>
        <v>3</v>
      </c>
      <c r="P42" s="143"/>
      <c r="Q42" s="143"/>
      <c r="R42" s="143">
        <f t="shared" si="1"/>
        <v>1</v>
      </c>
      <c r="S42" s="143"/>
      <c r="T42" s="143"/>
      <c r="U42" s="147">
        <f t="shared" si="2"/>
        <v>75</v>
      </c>
      <c r="V42" s="147"/>
      <c r="W42" s="147"/>
    </row>
    <row r="43" spans="1:23" ht="15" customHeight="1" x14ac:dyDescent="0.25">
      <c r="A43" s="83"/>
      <c r="B43" s="73"/>
      <c r="C43" s="14"/>
      <c r="D43" s="104"/>
      <c r="E43" s="103"/>
      <c r="F43" s="104"/>
      <c r="G43" s="104"/>
      <c r="H43" s="104"/>
      <c r="I43" s="26"/>
      <c r="J43" s="26"/>
      <c r="K43" s="26"/>
      <c r="L43" s="26"/>
      <c r="M43" s="26"/>
      <c r="N43" s="26"/>
      <c r="O43" s="143"/>
      <c r="P43" s="143"/>
      <c r="Q43" s="143"/>
      <c r="R43" s="143"/>
      <c r="S43" s="143"/>
      <c r="T43" s="143"/>
      <c r="U43" s="143"/>
      <c r="V43" s="143"/>
      <c r="W43" s="143"/>
    </row>
    <row r="44" spans="1:23" ht="15" customHeight="1" x14ac:dyDescent="0.25">
      <c r="A44" s="83"/>
      <c r="B44" s="73"/>
      <c r="C44" s="14"/>
      <c r="D44" s="26"/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143"/>
      <c r="P44" s="143"/>
      <c r="Q44" s="143"/>
      <c r="R44" s="143"/>
      <c r="S44" s="143"/>
      <c r="T44" s="143"/>
      <c r="U44" s="143"/>
      <c r="V44" s="143"/>
      <c r="W44" s="143"/>
    </row>
    <row r="45" spans="1:23" ht="15" customHeight="1" x14ac:dyDescent="0.25">
      <c r="A45" s="83"/>
      <c r="B45" s="73"/>
      <c r="C45" s="14"/>
      <c r="D45" s="26"/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143"/>
      <c r="P45" s="143"/>
      <c r="Q45" s="143"/>
      <c r="R45" s="143"/>
      <c r="S45" s="143"/>
      <c r="T45" s="143"/>
      <c r="U45" s="143"/>
      <c r="V45" s="143"/>
      <c r="W45" s="143"/>
    </row>
    <row r="46" spans="1:23" ht="15" customHeight="1" x14ac:dyDescent="0.25">
      <c r="A46" s="83"/>
      <c r="B46" s="73"/>
      <c r="C46" s="14"/>
      <c r="D46" s="26"/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143"/>
      <c r="P46" s="143"/>
      <c r="Q46" s="143"/>
      <c r="R46" s="143"/>
      <c r="S46" s="143"/>
      <c r="T46" s="143"/>
      <c r="U46" s="143"/>
      <c r="V46" s="143"/>
      <c r="W46" s="143"/>
    </row>
    <row r="47" spans="1:23" ht="15" customHeight="1" x14ac:dyDescent="0.25">
      <c r="A47" s="83"/>
      <c r="B47" s="73"/>
      <c r="C47" s="14"/>
      <c r="D47" s="26"/>
      <c r="E47" s="18"/>
      <c r="F47" s="26"/>
      <c r="G47" s="26"/>
      <c r="H47" s="26"/>
      <c r="I47" s="26"/>
      <c r="J47" s="26"/>
      <c r="K47" s="26"/>
      <c r="L47" s="26"/>
      <c r="M47" s="26"/>
      <c r="N47" s="26"/>
      <c r="O47" s="143"/>
      <c r="P47" s="143"/>
      <c r="Q47" s="143"/>
      <c r="R47" s="143"/>
      <c r="S47" s="143"/>
      <c r="T47" s="143"/>
      <c r="U47" s="143"/>
      <c r="V47" s="143"/>
      <c r="W47" s="143"/>
    </row>
    <row r="48" spans="1:23" ht="15" customHeight="1" x14ac:dyDescent="0.25">
      <c r="A48" s="83"/>
      <c r="B48" s="73"/>
      <c r="C48" s="14"/>
      <c r="D48" s="26"/>
      <c r="E48" s="18"/>
      <c r="F48" s="26"/>
      <c r="G48" s="26"/>
      <c r="H48" s="26"/>
      <c r="I48" s="26"/>
      <c r="J48" s="26"/>
      <c r="K48" s="26"/>
      <c r="L48" s="26"/>
      <c r="M48" s="26"/>
      <c r="N48" s="26"/>
      <c r="O48" s="143"/>
      <c r="P48" s="143"/>
      <c r="Q48" s="143"/>
      <c r="R48" s="143"/>
      <c r="S48" s="143"/>
      <c r="T48" s="143"/>
      <c r="U48" s="143"/>
      <c r="V48" s="143"/>
      <c r="W48" s="143"/>
    </row>
    <row r="49" spans="1:23" ht="15" customHeight="1" x14ac:dyDescent="0.25">
      <c r="A49" s="83"/>
      <c r="B49" s="73"/>
      <c r="C49" s="14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150"/>
      <c r="P49" s="150"/>
      <c r="Q49" s="150"/>
      <c r="R49" s="143"/>
      <c r="S49" s="143"/>
      <c r="T49" s="143"/>
      <c r="U49" s="143"/>
      <c r="V49" s="143"/>
      <c r="W49" s="143"/>
    </row>
    <row r="50" spans="1:23" ht="15" customHeight="1" x14ac:dyDescent="0.25">
      <c r="A50" s="83"/>
      <c r="B50" s="73"/>
      <c r="C50" s="14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150"/>
      <c r="P50" s="150"/>
      <c r="Q50" s="150"/>
      <c r="R50" s="143"/>
      <c r="S50" s="143"/>
      <c r="T50" s="143"/>
      <c r="U50" s="143"/>
      <c r="V50" s="143"/>
      <c r="W50" s="143"/>
    </row>
    <row r="51" spans="1:23" ht="15" customHeight="1" x14ac:dyDescent="0.25">
      <c r="A51" s="83"/>
      <c r="B51" s="73" t="s">
        <v>66</v>
      </c>
      <c r="C51" s="14"/>
      <c r="D51" s="108">
        <f>SUM(D13:D42)</f>
        <v>27</v>
      </c>
      <c r="E51" s="108">
        <f t="shared" ref="E51:N51" si="3">SUM(E13:E50)</f>
        <v>25</v>
      </c>
      <c r="F51" s="108">
        <f t="shared" si="3"/>
        <v>24</v>
      </c>
      <c r="G51" s="108">
        <f t="shared" si="3"/>
        <v>27</v>
      </c>
      <c r="H51" s="108">
        <f t="shared" si="3"/>
        <v>0</v>
      </c>
      <c r="I51" s="108">
        <f t="shared" si="3"/>
        <v>0</v>
      </c>
      <c r="J51" s="108">
        <f t="shared" si="3"/>
        <v>0</v>
      </c>
      <c r="K51" s="108">
        <f t="shared" si="3"/>
        <v>0</v>
      </c>
      <c r="L51" s="108">
        <f t="shared" si="3"/>
        <v>0</v>
      </c>
      <c r="M51" s="108"/>
      <c r="N51" s="108">
        <f t="shared" si="3"/>
        <v>0</v>
      </c>
      <c r="O51" s="150"/>
      <c r="P51" s="150"/>
      <c r="Q51" s="150"/>
      <c r="R51" s="143"/>
      <c r="S51" s="143"/>
      <c r="T51" s="143"/>
      <c r="U51" s="143"/>
      <c r="V51" s="143"/>
      <c r="W51" s="143"/>
    </row>
    <row r="52" spans="1:23" ht="15" customHeight="1" x14ac:dyDescent="0.25">
      <c r="A52" s="83"/>
      <c r="B52" s="73" t="s">
        <v>67</v>
      </c>
      <c r="C52" s="14"/>
      <c r="D52" s="108">
        <f>D51/30*100</f>
        <v>90</v>
      </c>
      <c r="E52" s="108">
        <f t="shared" ref="E52:N52" si="4">E51/30*100</f>
        <v>83.333333333333343</v>
      </c>
      <c r="F52" s="108">
        <f t="shared" si="4"/>
        <v>80</v>
      </c>
      <c r="G52" s="108">
        <f t="shared" si="4"/>
        <v>90</v>
      </c>
      <c r="H52" s="108">
        <f t="shared" si="4"/>
        <v>0</v>
      </c>
      <c r="I52" s="108">
        <f t="shared" si="4"/>
        <v>0</v>
      </c>
      <c r="J52" s="108">
        <f t="shared" si="4"/>
        <v>0</v>
      </c>
      <c r="K52" s="108">
        <f t="shared" si="4"/>
        <v>0</v>
      </c>
      <c r="L52" s="108">
        <f t="shared" si="4"/>
        <v>0</v>
      </c>
      <c r="M52" s="108"/>
      <c r="N52" s="108">
        <f t="shared" si="4"/>
        <v>0</v>
      </c>
      <c r="O52" s="150"/>
      <c r="P52" s="150"/>
      <c r="Q52" s="150"/>
      <c r="R52" s="143"/>
      <c r="S52" s="143"/>
      <c r="T52" s="143"/>
      <c r="U52" s="143"/>
      <c r="V52" s="143"/>
      <c r="W52" s="143"/>
    </row>
    <row r="53" spans="1:23" ht="15" customHeight="1" x14ac:dyDescent="0.25">
      <c r="A53" s="44"/>
      <c r="B53" s="45"/>
      <c r="C53" s="46"/>
      <c r="D53" s="4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6"/>
      <c r="S53" s="6"/>
      <c r="T53" s="6"/>
      <c r="U53" s="1"/>
      <c r="V53" s="10"/>
      <c r="W53" s="10"/>
    </row>
    <row r="54" spans="1:23" ht="15" customHeight="1" x14ac:dyDescent="0.25">
      <c r="A54" s="8" t="s">
        <v>79</v>
      </c>
      <c r="B54" s="8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6" t="s">
        <v>68</v>
      </c>
      <c r="Q54" s="6"/>
      <c r="R54" s="6"/>
      <c r="S54" s="6"/>
      <c r="T54" s="6"/>
      <c r="U54" s="1"/>
      <c r="V54" s="10"/>
      <c r="W54" s="10"/>
    </row>
    <row r="55" spans="1:23" ht="15" customHeight="1" x14ac:dyDescent="0.25">
      <c r="A55" s="8"/>
      <c r="B55" s="8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6" t="s">
        <v>75</v>
      </c>
      <c r="Q55" s="6"/>
      <c r="R55" s="6"/>
      <c r="S55" s="6"/>
      <c r="T55" s="6"/>
      <c r="U55" s="1"/>
      <c r="V55" s="10"/>
      <c r="W55" s="10"/>
    </row>
    <row r="56" spans="1:23" ht="15" customHeight="1" x14ac:dyDescent="0.25">
      <c r="A56" s="7"/>
      <c r="B56" s="8"/>
      <c r="C56" s="8"/>
      <c r="D56" s="11"/>
      <c r="E56" s="151" t="s">
        <v>55</v>
      </c>
      <c r="F56" s="151"/>
      <c r="G56" s="151"/>
      <c r="H56" s="151"/>
      <c r="I56" s="151"/>
      <c r="J56" s="151"/>
      <c r="K56" s="151"/>
      <c r="L56" s="10"/>
      <c r="M56" s="10"/>
      <c r="N56" s="10"/>
      <c r="O56" s="10"/>
      <c r="P56" s="6"/>
      <c r="Q56" s="6"/>
      <c r="R56" s="6"/>
      <c r="S56" s="6"/>
      <c r="T56" s="6"/>
      <c r="U56" s="1"/>
      <c r="V56" s="10"/>
      <c r="W56" s="10"/>
    </row>
    <row r="57" spans="1:23" ht="15" customHeight="1" x14ac:dyDescent="0.25">
      <c r="A57" s="7" t="s">
        <v>80</v>
      </c>
      <c r="B57" s="8"/>
      <c r="C57" s="8"/>
      <c r="D57" s="11"/>
      <c r="E57" s="151" t="s">
        <v>56</v>
      </c>
      <c r="F57" s="151"/>
      <c r="G57" s="151"/>
      <c r="H57" s="151"/>
      <c r="I57" s="151"/>
      <c r="J57" s="151"/>
      <c r="K57" s="151"/>
      <c r="L57" s="10"/>
      <c r="M57" s="10"/>
      <c r="N57" s="10"/>
      <c r="O57" s="10"/>
      <c r="P57" s="6"/>
      <c r="Q57" s="6"/>
      <c r="R57" s="6"/>
      <c r="S57" s="6"/>
      <c r="T57" s="6"/>
      <c r="U57" s="10"/>
      <c r="V57" s="10"/>
      <c r="W57" s="10"/>
    </row>
    <row r="58" spans="1:23" ht="15" customHeight="1" x14ac:dyDescent="0.25">
      <c r="A58" s="8"/>
      <c r="B58" s="8"/>
      <c r="C58" s="8"/>
      <c r="D58" s="1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 t="s">
        <v>230</v>
      </c>
      <c r="Q58" s="6"/>
      <c r="R58" s="6"/>
      <c r="S58" s="6"/>
      <c r="T58" s="6"/>
      <c r="U58" s="10"/>
      <c r="V58" s="10"/>
      <c r="W58" s="10"/>
    </row>
    <row r="60" spans="1:23" ht="15" customHeight="1" x14ac:dyDescent="0.25">
      <c r="B60" s="105"/>
      <c r="C60" s="105"/>
      <c r="D60" s="105"/>
      <c r="E60" s="152" t="s">
        <v>74</v>
      </c>
      <c r="F60" s="152"/>
      <c r="G60" s="152"/>
      <c r="H60" s="152"/>
      <c r="I60" s="152"/>
      <c r="J60" s="152"/>
      <c r="K60" s="152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</row>
    <row r="61" spans="1:23" ht="15" customHeight="1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106"/>
      <c r="N61" s="87"/>
      <c r="O61" s="87"/>
      <c r="P61" s="87"/>
      <c r="Q61" s="87"/>
      <c r="R61" s="87"/>
      <c r="S61" s="87"/>
      <c r="T61" s="87"/>
      <c r="U61" s="87"/>
      <c r="V61" s="87"/>
      <c r="W61" s="87"/>
    </row>
    <row r="62" spans="1:23" ht="15" customHeight="1" x14ac:dyDescent="0.25">
      <c r="A62" s="125" t="s">
        <v>60</v>
      </c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</row>
    <row r="63" spans="1:23" ht="15" customHeight="1" x14ac:dyDescent="0.25">
      <c r="A63" s="125" t="s">
        <v>1</v>
      </c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</row>
    <row r="64" spans="1:23" ht="15" customHeight="1" x14ac:dyDescent="0.25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86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" customHeight="1" x14ac:dyDescent="0.25">
      <c r="A65" s="1"/>
      <c r="B65" s="3" t="s">
        <v>70</v>
      </c>
      <c r="C65" s="3" t="s">
        <v>228</v>
      </c>
      <c r="E65" s="3"/>
      <c r="F65" s="3"/>
      <c r="G65" s="3"/>
      <c r="H65" s="3"/>
      <c r="I65" s="3"/>
      <c r="J65" s="3"/>
      <c r="K65" s="3"/>
      <c r="L65" s="3"/>
      <c r="M65" s="3"/>
      <c r="N65" s="1"/>
      <c r="O65" s="3" t="s">
        <v>2</v>
      </c>
      <c r="Q65" s="3"/>
      <c r="R65" s="4"/>
      <c r="S65" s="3" t="s">
        <v>145</v>
      </c>
      <c r="T65" s="3"/>
      <c r="U65" s="3"/>
      <c r="V65" s="3"/>
      <c r="W65" s="3"/>
    </row>
    <row r="66" spans="1:23" ht="15" customHeight="1" x14ac:dyDescent="0.25">
      <c r="A66" s="1"/>
      <c r="B66" s="3" t="s">
        <v>71</v>
      </c>
      <c r="C66" s="3" t="s">
        <v>229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1"/>
      <c r="O66" s="3" t="s">
        <v>3</v>
      </c>
      <c r="Q66" s="3"/>
      <c r="R66" s="3"/>
      <c r="S66" s="3" t="s">
        <v>144</v>
      </c>
      <c r="T66" s="3"/>
      <c r="U66" s="3"/>
      <c r="V66" s="3"/>
      <c r="W66" s="3"/>
    </row>
    <row r="67" spans="1:23" ht="15" customHeight="1" thickBot="1" x14ac:dyDescent="0.3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" customHeight="1" thickTop="1" x14ac:dyDescent="0.25">
      <c r="A68" s="126" t="s">
        <v>4</v>
      </c>
      <c r="B68" s="128" t="s">
        <v>5</v>
      </c>
      <c r="C68" s="130" t="s">
        <v>6</v>
      </c>
      <c r="D68" s="132" t="s">
        <v>72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2" t="s">
        <v>73</v>
      </c>
      <c r="P68" s="133"/>
      <c r="Q68" s="133"/>
      <c r="R68" s="133"/>
      <c r="S68" s="133"/>
      <c r="T68" s="133"/>
      <c r="U68" s="133"/>
      <c r="V68" s="133"/>
      <c r="W68" s="134"/>
    </row>
    <row r="69" spans="1:23" ht="15" customHeight="1" thickBot="1" x14ac:dyDescent="0.3">
      <c r="A69" s="127"/>
      <c r="B69" s="129"/>
      <c r="C69" s="131"/>
      <c r="D69" s="22">
        <v>1</v>
      </c>
      <c r="E69" s="22">
        <v>2</v>
      </c>
      <c r="F69" s="22">
        <v>3</v>
      </c>
      <c r="G69" s="22">
        <v>4</v>
      </c>
      <c r="H69" s="22">
        <v>5</v>
      </c>
      <c r="I69" s="22">
        <v>6</v>
      </c>
      <c r="J69" s="22">
        <v>7</v>
      </c>
      <c r="K69" s="22">
        <v>8</v>
      </c>
      <c r="L69" s="22">
        <v>9</v>
      </c>
      <c r="M69" s="22">
        <v>10</v>
      </c>
      <c r="N69" s="22">
        <v>11</v>
      </c>
      <c r="O69" s="135" t="s">
        <v>9</v>
      </c>
      <c r="P69" s="136"/>
      <c r="Q69" s="137"/>
      <c r="R69" s="135" t="s">
        <v>10</v>
      </c>
      <c r="S69" s="136"/>
      <c r="T69" s="137"/>
      <c r="U69" s="135" t="s">
        <v>11</v>
      </c>
      <c r="V69" s="136"/>
      <c r="W69" s="141"/>
    </row>
    <row r="70" spans="1:23" ht="15" customHeight="1" thickTop="1" thickBot="1" x14ac:dyDescent="0.3">
      <c r="A70" s="144" t="s">
        <v>12</v>
      </c>
      <c r="B70" s="145"/>
      <c r="C70" s="21"/>
      <c r="D70" s="91" t="s">
        <v>238</v>
      </c>
      <c r="E70" s="91" t="s">
        <v>239</v>
      </c>
      <c r="F70" s="91" t="s">
        <v>240</v>
      </c>
      <c r="G70" s="100" t="s">
        <v>241</v>
      </c>
      <c r="H70" s="100"/>
      <c r="I70" s="101"/>
      <c r="J70" s="100"/>
      <c r="K70" s="100"/>
      <c r="L70" s="100"/>
      <c r="M70" s="100"/>
      <c r="N70" s="100"/>
      <c r="O70" s="138"/>
      <c r="P70" s="139"/>
      <c r="Q70" s="140"/>
      <c r="R70" s="138"/>
      <c r="S70" s="139"/>
      <c r="T70" s="140"/>
      <c r="U70" s="138"/>
      <c r="V70" s="139"/>
      <c r="W70" s="142"/>
    </row>
    <row r="71" spans="1:23" ht="15" customHeight="1" thickTop="1" x14ac:dyDescent="0.25">
      <c r="A71" s="47">
        <v>1</v>
      </c>
      <c r="B71" s="43" t="s">
        <v>114</v>
      </c>
      <c r="C71" s="34" t="s">
        <v>14</v>
      </c>
      <c r="D71" s="102">
        <v>1</v>
      </c>
      <c r="E71" s="102"/>
      <c r="F71" s="102">
        <v>1</v>
      </c>
      <c r="G71" s="102">
        <v>1</v>
      </c>
      <c r="H71" s="102"/>
      <c r="I71" s="103"/>
      <c r="J71" s="102"/>
      <c r="K71" s="23"/>
      <c r="L71" s="23"/>
      <c r="M71" s="23"/>
      <c r="N71" s="23"/>
      <c r="O71" s="143">
        <f>SUM(D71:G71)</f>
        <v>3</v>
      </c>
      <c r="P71" s="143"/>
      <c r="Q71" s="143"/>
      <c r="R71" s="143">
        <f>4-O71</f>
        <v>1</v>
      </c>
      <c r="S71" s="143"/>
      <c r="T71" s="143"/>
      <c r="U71" s="147">
        <f>O71/4*100</f>
        <v>75</v>
      </c>
      <c r="V71" s="147"/>
      <c r="W71" s="147"/>
    </row>
    <row r="72" spans="1:23" ht="15" customHeight="1" x14ac:dyDescent="0.25">
      <c r="A72" s="47">
        <v>2</v>
      </c>
      <c r="B72" s="43" t="s">
        <v>115</v>
      </c>
      <c r="C72" s="34" t="s">
        <v>14</v>
      </c>
      <c r="D72" s="104">
        <v>1</v>
      </c>
      <c r="E72" s="104">
        <v>1</v>
      </c>
      <c r="F72" s="104">
        <v>1</v>
      </c>
      <c r="G72" s="104"/>
      <c r="H72" s="104"/>
      <c r="I72" s="103"/>
      <c r="J72" s="104"/>
      <c r="K72" s="25"/>
      <c r="L72" s="25"/>
      <c r="M72" s="25"/>
      <c r="N72" s="25"/>
      <c r="O72" s="143">
        <f t="shared" ref="O72:O100" si="5">SUM(D72:G72)</f>
        <v>3</v>
      </c>
      <c r="P72" s="143"/>
      <c r="Q72" s="143"/>
      <c r="R72" s="143">
        <f t="shared" ref="R72:R100" si="6">4-O72</f>
        <v>1</v>
      </c>
      <c r="S72" s="143"/>
      <c r="T72" s="143"/>
      <c r="U72" s="147">
        <f t="shared" ref="U72:U100" si="7">O72/4*100</f>
        <v>75</v>
      </c>
      <c r="V72" s="147"/>
      <c r="W72" s="147"/>
    </row>
    <row r="73" spans="1:23" ht="15" customHeight="1" x14ac:dyDescent="0.25">
      <c r="A73" s="47">
        <v>3</v>
      </c>
      <c r="B73" s="43" t="s">
        <v>116</v>
      </c>
      <c r="C73" s="34" t="s">
        <v>14</v>
      </c>
      <c r="D73" s="104">
        <v>1</v>
      </c>
      <c r="E73" s="104">
        <v>1</v>
      </c>
      <c r="F73" s="104">
        <v>1</v>
      </c>
      <c r="G73" s="104">
        <v>1</v>
      </c>
      <c r="H73" s="104"/>
      <c r="I73" s="103"/>
      <c r="J73" s="104"/>
      <c r="K73" s="25"/>
      <c r="L73" s="25"/>
      <c r="M73" s="25"/>
      <c r="N73" s="25"/>
      <c r="O73" s="143">
        <f t="shared" si="5"/>
        <v>4</v>
      </c>
      <c r="P73" s="143"/>
      <c r="Q73" s="143"/>
      <c r="R73" s="143">
        <f t="shared" si="6"/>
        <v>0</v>
      </c>
      <c r="S73" s="143"/>
      <c r="T73" s="143"/>
      <c r="U73" s="147">
        <f t="shared" si="7"/>
        <v>100</v>
      </c>
      <c r="V73" s="147"/>
      <c r="W73" s="147"/>
    </row>
    <row r="74" spans="1:23" ht="15" customHeight="1" x14ac:dyDescent="0.25">
      <c r="A74" s="47">
        <v>4</v>
      </c>
      <c r="B74" s="43" t="s">
        <v>117</v>
      </c>
      <c r="C74" s="34" t="s">
        <v>16</v>
      </c>
      <c r="D74" s="104">
        <v>1</v>
      </c>
      <c r="E74" s="104">
        <v>1</v>
      </c>
      <c r="F74" s="104">
        <v>1</v>
      </c>
      <c r="G74" s="104"/>
      <c r="H74" s="104"/>
      <c r="I74" s="103"/>
      <c r="J74" s="104"/>
      <c r="K74" s="25"/>
      <c r="L74" s="25"/>
      <c r="M74" s="25"/>
      <c r="N74" s="25"/>
      <c r="O74" s="143">
        <f t="shared" si="5"/>
        <v>3</v>
      </c>
      <c r="P74" s="143"/>
      <c r="Q74" s="143"/>
      <c r="R74" s="143">
        <f t="shared" si="6"/>
        <v>1</v>
      </c>
      <c r="S74" s="143"/>
      <c r="T74" s="143"/>
      <c r="U74" s="147">
        <f t="shared" si="7"/>
        <v>75</v>
      </c>
      <c r="V74" s="147"/>
      <c r="W74" s="147"/>
    </row>
    <row r="75" spans="1:23" ht="15" customHeight="1" x14ac:dyDescent="0.25">
      <c r="A75" s="47">
        <v>5</v>
      </c>
      <c r="B75" s="43" t="s">
        <v>118</v>
      </c>
      <c r="C75" s="34" t="s">
        <v>16</v>
      </c>
      <c r="D75" s="104">
        <v>1</v>
      </c>
      <c r="E75" s="104">
        <v>1</v>
      </c>
      <c r="F75" s="104">
        <v>1</v>
      </c>
      <c r="G75" s="104">
        <v>1</v>
      </c>
      <c r="H75" s="104"/>
      <c r="I75" s="103"/>
      <c r="J75" s="104"/>
      <c r="K75" s="25"/>
      <c r="L75" s="25"/>
      <c r="M75" s="25"/>
      <c r="N75" s="25"/>
      <c r="O75" s="143">
        <f t="shared" si="5"/>
        <v>4</v>
      </c>
      <c r="P75" s="143"/>
      <c r="Q75" s="143"/>
      <c r="R75" s="143">
        <f t="shared" si="6"/>
        <v>0</v>
      </c>
      <c r="S75" s="143"/>
      <c r="T75" s="143"/>
      <c r="U75" s="147">
        <f t="shared" si="7"/>
        <v>100</v>
      </c>
      <c r="V75" s="147"/>
      <c r="W75" s="147"/>
    </row>
    <row r="76" spans="1:23" ht="15" customHeight="1" x14ac:dyDescent="0.25">
      <c r="A76" s="47">
        <v>6</v>
      </c>
      <c r="B76" s="43" t="s">
        <v>119</v>
      </c>
      <c r="C76" s="34" t="s">
        <v>16</v>
      </c>
      <c r="D76" s="104">
        <v>1</v>
      </c>
      <c r="E76" s="104"/>
      <c r="F76" s="104">
        <v>1</v>
      </c>
      <c r="G76" s="104">
        <v>1</v>
      </c>
      <c r="H76" s="104"/>
      <c r="I76" s="103"/>
      <c r="J76" s="104"/>
      <c r="K76" s="25"/>
      <c r="L76" s="25"/>
      <c r="M76" s="25"/>
      <c r="N76" s="25"/>
      <c r="O76" s="143">
        <f t="shared" si="5"/>
        <v>3</v>
      </c>
      <c r="P76" s="143"/>
      <c r="Q76" s="143"/>
      <c r="R76" s="143">
        <f t="shared" si="6"/>
        <v>1</v>
      </c>
      <c r="S76" s="143"/>
      <c r="T76" s="143"/>
      <c r="U76" s="147">
        <f t="shared" si="7"/>
        <v>75</v>
      </c>
      <c r="V76" s="147"/>
      <c r="W76" s="147"/>
    </row>
    <row r="77" spans="1:23" ht="15" customHeight="1" x14ac:dyDescent="0.25">
      <c r="A77" s="47">
        <v>7</v>
      </c>
      <c r="B77" s="43" t="s">
        <v>120</v>
      </c>
      <c r="C77" s="34" t="s">
        <v>14</v>
      </c>
      <c r="D77" s="104">
        <v>1</v>
      </c>
      <c r="E77" s="104">
        <v>1</v>
      </c>
      <c r="F77" s="104">
        <v>1</v>
      </c>
      <c r="G77" s="104">
        <v>1</v>
      </c>
      <c r="H77" s="104"/>
      <c r="I77" s="103"/>
      <c r="J77" s="104"/>
      <c r="K77" s="25"/>
      <c r="L77" s="25"/>
      <c r="M77" s="25"/>
      <c r="N77" s="25"/>
      <c r="O77" s="143">
        <f t="shared" si="5"/>
        <v>4</v>
      </c>
      <c r="P77" s="143"/>
      <c r="Q77" s="143"/>
      <c r="R77" s="143">
        <f t="shared" si="6"/>
        <v>0</v>
      </c>
      <c r="S77" s="143"/>
      <c r="T77" s="143"/>
      <c r="U77" s="147">
        <f t="shared" si="7"/>
        <v>100</v>
      </c>
      <c r="V77" s="147"/>
      <c r="W77" s="147"/>
    </row>
    <row r="78" spans="1:23" ht="15" customHeight="1" x14ac:dyDescent="0.25">
      <c r="A78" s="47">
        <v>8</v>
      </c>
      <c r="B78" s="43" t="s">
        <v>121</v>
      </c>
      <c r="C78" s="34" t="s">
        <v>14</v>
      </c>
      <c r="D78" s="104">
        <v>1</v>
      </c>
      <c r="E78" s="104">
        <v>1</v>
      </c>
      <c r="F78" s="104">
        <v>1</v>
      </c>
      <c r="G78" s="104">
        <v>1</v>
      </c>
      <c r="H78" s="104"/>
      <c r="I78" s="103"/>
      <c r="J78" s="104"/>
      <c r="K78" s="25"/>
      <c r="L78" s="25"/>
      <c r="M78" s="25"/>
      <c r="N78" s="25"/>
      <c r="O78" s="143">
        <f t="shared" si="5"/>
        <v>4</v>
      </c>
      <c r="P78" s="143"/>
      <c r="Q78" s="143"/>
      <c r="R78" s="143">
        <f t="shared" si="6"/>
        <v>0</v>
      </c>
      <c r="S78" s="143"/>
      <c r="T78" s="143"/>
      <c r="U78" s="147">
        <f t="shared" si="7"/>
        <v>100</v>
      </c>
      <c r="V78" s="147"/>
      <c r="W78" s="147"/>
    </row>
    <row r="79" spans="1:23" ht="15" customHeight="1" x14ac:dyDescent="0.25">
      <c r="A79" s="47">
        <v>9</v>
      </c>
      <c r="B79" s="43" t="s">
        <v>122</v>
      </c>
      <c r="C79" s="34" t="s">
        <v>14</v>
      </c>
      <c r="D79" s="104">
        <v>1</v>
      </c>
      <c r="E79" s="104">
        <v>1</v>
      </c>
      <c r="F79" s="104">
        <v>1</v>
      </c>
      <c r="G79" s="104"/>
      <c r="H79" s="104"/>
      <c r="I79" s="103"/>
      <c r="J79" s="104"/>
      <c r="K79" s="25"/>
      <c r="L79" s="25"/>
      <c r="M79" s="25"/>
      <c r="N79" s="25"/>
      <c r="O79" s="143">
        <f t="shared" si="5"/>
        <v>3</v>
      </c>
      <c r="P79" s="143"/>
      <c r="Q79" s="143"/>
      <c r="R79" s="143">
        <f t="shared" si="6"/>
        <v>1</v>
      </c>
      <c r="S79" s="143"/>
      <c r="T79" s="143"/>
      <c r="U79" s="147">
        <f t="shared" si="7"/>
        <v>75</v>
      </c>
      <c r="V79" s="147"/>
      <c r="W79" s="147"/>
    </row>
    <row r="80" spans="1:23" ht="15" customHeight="1" x14ac:dyDescent="0.25">
      <c r="A80" s="47">
        <v>10</v>
      </c>
      <c r="B80" s="73" t="s">
        <v>123</v>
      </c>
      <c r="C80" s="14" t="s">
        <v>16</v>
      </c>
      <c r="D80" s="104">
        <v>1</v>
      </c>
      <c r="E80" s="104">
        <v>1</v>
      </c>
      <c r="F80" s="104">
        <v>1</v>
      </c>
      <c r="G80" s="104"/>
      <c r="H80" s="104"/>
      <c r="I80" s="103"/>
      <c r="J80" s="104"/>
      <c r="K80" s="25"/>
      <c r="L80" s="25"/>
      <c r="M80" s="25"/>
      <c r="N80" s="25"/>
      <c r="O80" s="143">
        <f t="shared" si="5"/>
        <v>3</v>
      </c>
      <c r="P80" s="143"/>
      <c r="Q80" s="143"/>
      <c r="R80" s="143">
        <f t="shared" si="6"/>
        <v>1</v>
      </c>
      <c r="S80" s="143"/>
      <c r="T80" s="143"/>
      <c r="U80" s="147">
        <f t="shared" si="7"/>
        <v>75</v>
      </c>
      <c r="V80" s="147"/>
      <c r="W80" s="147"/>
    </row>
    <row r="81" spans="1:23" ht="15" customHeight="1" x14ac:dyDescent="0.25">
      <c r="A81" s="47">
        <v>11</v>
      </c>
      <c r="B81" s="43" t="s">
        <v>124</v>
      </c>
      <c r="C81" s="34" t="s">
        <v>14</v>
      </c>
      <c r="D81" s="104">
        <v>1</v>
      </c>
      <c r="E81" s="104">
        <v>1</v>
      </c>
      <c r="F81" s="104">
        <v>1</v>
      </c>
      <c r="G81" s="104">
        <v>1</v>
      </c>
      <c r="H81" s="104"/>
      <c r="I81" s="103"/>
      <c r="J81" s="104"/>
      <c r="K81" s="25"/>
      <c r="L81" s="25"/>
      <c r="M81" s="25"/>
      <c r="N81" s="25"/>
      <c r="O81" s="143">
        <f t="shared" si="5"/>
        <v>4</v>
      </c>
      <c r="P81" s="143"/>
      <c r="Q81" s="143"/>
      <c r="R81" s="143">
        <f t="shared" si="6"/>
        <v>0</v>
      </c>
      <c r="S81" s="143"/>
      <c r="T81" s="143"/>
      <c r="U81" s="147">
        <f t="shared" si="7"/>
        <v>100</v>
      </c>
      <c r="V81" s="147"/>
      <c r="W81" s="147"/>
    </row>
    <row r="82" spans="1:23" ht="15" customHeight="1" x14ac:dyDescent="0.25">
      <c r="A82" s="47">
        <v>12</v>
      </c>
      <c r="B82" s="43" t="s">
        <v>125</v>
      </c>
      <c r="C82" s="34" t="s">
        <v>14</v>
      </c>
      <c r="D82" s="104">
        <v>1</v>
      </c>
      <c r="E82" s="104">
        <v>1</v>
      </c>
      <c r="F82" s="104">
        <v>1</v>
      </c>
      <c r="G82" s="104">
        <v>1</v>
      </c>
      <c r="H82" s="104"/>
      <c r="I82" s="103"/>
      <c r="J82" s="104"/>
      <c r="K82" s="25"/>
      <c r="L82" s="25"/>
      <c r="M82" s="25"/>
      <c r="N82" s="25"/>
      <c r="O82" s="143">
        <f t="shared" si="5"/>
        <v>4</v>
      </c>
      <c r="P82" s="143"/>
      <c r="Q82" s="143"/>
      <c r="R82" s="143">
        <f t="shared" si="6"/>
        <v>0</v>
      </c>
      <c r="S82" s="143"/>
      <c r="T82" s="143"/>
      <c r="U82" s="147">
        <f t="shared" si="7"/>
        <v>100</v>
      </c>
      <c r="V82" s="147"/>
      <c r="W82" s="147"/>
    </row>
    <row r="83" spans="1:23" ht="15" customHeight="1" x14ac:dyDescent="0.25">
      <c r="A83" s="47">
        <v>13</v>
      </c>
      <c r="B83" s="43" t="s">
        <v>126</v>
      </c>
      <c r="C83" s="34" t="s">
        <v>16</v>
      </c>
      <c r="D83" s="104">
        <v>1</v>
      </c>
      <c r="E83" s="104">
        <v>1</v>
      </c>
      <c r="F83" s="104">
        <v>1</v>
      </c>
      <c r="G83" s="104">
        <v>1</v>
      </c>
      <c r="H83" s="104"/>
      <c r="I83" s="103"/>
      <c r="J83" s="104"/>
      <c r="K83" s="25"/>
      <c r="L83" s="25"/>
      <c r="M83" s="25"/>
      <c r="N83" s="25"/>
      <c r="O83" s="143">
        <f t="shared" si="5"/>
        <v>4</v>
      </c>
      <c r="P83" s="143"/>
      <c r="Q83" s="143"/>
      <c r="R83" s="143">
        <f t="shared" si="6"/>
        <v>0</v>
      </c>
      <c r="S83" s="143"/>
      <c r="T83" s="143"/>
      <c r="U83" s="147">
        <f t="shared" si="7"/>
        <v>100</v>
      </c>
      <c r="V83" s="147"/>
      <c r="W83" s="147"/>
    </row>
    <row r="84" spans="1:23" ht="15" customHeight="1" x14ac:dyDescent="0.25">
      <c r="A84" s="47">
        <v>14</v>
      </c>
      <c r="B84" s="43" t="s">
        <v>127</v>
      </c>
      <c r="C84" s="34" t="s">
        <v>16</v>
      </c>
      <c r="D84" s="104">
        <v>1</v>
      </c>
      <c r="E84" s="104">
        <v>1</v>
      </c>
      <c r="F84" s="104">
        <v>1</v>
      </c>
      <c r="G84" s="104">
        <v>1</v>
      </c>
      <c r="H84" s="104"/>
      <c r="I84" s="103"/>
      <c r="J84" s="104"/>
      <c r="K84" s="25"/>
      <c r="L84" s="25"/>
      <c r="M84" s="25"/>
      <c r="N84" s="25"/>
      <c r="O84" s="143">
        <f t="shared" si="5"/>
        <v>4</v>
      </c>
      <c r="P84" s="143"/>
      <c r="Q84" s="143"/>
      <c r="R84" s="143">
        <f t="shared" si="6"/>
        <v>0</v>
      </c>
      <c r="S84" s="143"/>
      <c r="T84" s="143"/>
      <c r="U84" s="147">
        <f t="shared" si="7"/>
        <v>100</v>
      </c>
      <c r="V84" s="147"/>
      <c r="W84" s="147"/>
    </row>
    <row r="85" spans="1:23" ht="15" customHeight="1" x14ac:dyDescent="0.25">
      <c r="A85" s="47">
        <v>15</v>
      </c>
      <c r="B85" s="43" t="s">
        <v>128</v>
      </c>
      <c r="C85" s="34" t="s">
        <v>16</v>
      </c>
      <c r="D85" s="104">
        <v>1</v>
      </c>
      <c r="E85" s="104">
        <v>1</v>
      </c>
      <c r="F85" s="104">
        <v>1</v>
      </c>
      <c r="G85" s="104">
        <v>1</v>
      </c>
      <c r="H85" s="104"/>
      <c r="I85" s="103"/>
      <c r="J85" s="104"/>
      <c r="K85" s="25"/>
      <c r="L85" s="25"/>
      <c r="M85" s="25"/>
      <c r="N85" s="25"/>
      <c r="O85" s="143">
        <f t="shared" si="5"/>
        <v>4</v>
      </c>
      <c r="P85" s="143"/>
      <c r="Q85" s="143"/>
      <c r="R85" s="143">
        <f t="shared" si="6"/>
        <v>0</v>
      </c>
      <c r="S85" s="143"/>
      <c r="T85" s="143"/>
      <c r="U85" s="147">
        <f t="shared" si="7"/>
        <v>100</v>
      </c>
      <c r="V85" s="147"/>
      <c r="W85" s="147"/>
    </row>
    <row r="86" spans="1:23" ht="15" customHeight="1" x14ac:dyDescent="0.25">
      <c r="A86" s="47">
        <v>16</v>
      </c>
      <c r="B86" s="43" t="s">
        <v>129</v>
      </c>
      <c r="C86" s="34" t="s">
        <v>14</v>
      </c>
      <c r="D86" s="104">
        <v>1</v>
      </c>
      <c r="E86" s="104">
        <v>1</v>
      </c>
      <c r="F86" s="104">
        <v>1</v>
      </c>
      <c r="G86" s="104">
        <v>1</v>
      </c>
      <c r="H86" s="104"/>
      <c r="I86" s="103"/>
      <c r="J86" s="104"/>
      <c r="K86" s="25"/>
      <c r="L86" s="25"/>
      <c r="M86" s="25"/>
      <c r="N86" s="25"/>
      <c r="O86" s="143">
        <f t="shared" si="5"/>
        <v>4</v>
      </c>
      <c r="P86" s="143"/>
      <c r="Q86" s="143"/>
      <c r="R86" s="143">
        <f t="shared" si="6"/>
        <v>0</v>
      </c>
      <c r="S86" s="143"/>
      <c r="T86" s="143"/>
      <c r="U86" s="147">
        <f t="shared" si="7"/>
        <v>100</v>
      </c>
      <c r="V86" s="147"/>
      <c r="W86" s="147"/>
    </row>
    <row r="87" spans="1:23" ht="15" customHeight="1" x14ac:dyDescent="0.25">
      <c r="A87" s="47">
        <v>17</v>
      </c>
      <c r="B87" s="43" t="s">
        <v>130</v>
      </c>
      <c r="C87" s="34" t="s">
        <v>14</v>
      </c>
      <c r="D87" s="104">
        <v>1</v>
      </c>
      <c r="E87" s="104"/>
      <c r="F87" s="104">
        <v>1</v>
      </c>
      <c r="G87" s="104"/>
      <c r="H87" s="104"/>
      <c r="I87" s="103"/>
      <c r="J87" s="104"/>
      <c r="K87" s="25"/>
      <c r="L87" s="25"/>
      <c r="M87" s="25"/>
      <c r="N87" s="25"/>
      <c r="O87" s="143">
        <f t="shared" si="5"/>
        <v>2</v>
      </c>
      <c r="P87" s="143"/>
      <c r="Q87" s="143"/>
      <c r="R87" s="143">
        <f t="shared" si="6"/>
        <v>2</v>
      </c>
      <c r="S87" s="143"/>
      <c r="T87" s="143"/>
      <c r="U87" s="147">
        <f t="shared" si="7"/>
        <v>50</v>
      </c>
      <c r="V87" s="147"/>
      <c r="W87" s="147"/>
    </row>
    <row r="88" spans="1:23" ht="15" customHeight="1" x14ac:dyDescent="0.25">
      <c r="A88" s="47">
        <v>18</v>
      </c>
      <c r="B88" s="73" t="s">
        <v>131</v>
      </c>
      <c r="C88" s="14" t="s">
        <v>14</v>
      </c>
      <c r="D88" s="104">
        <v>1</v>
      </c>
      <c r="E88" s="104">
        <v>1</v>
      </c>
      <c r="F88" s="104">
        <v>1</v>
      </c>
      <c r="G88" s="104">
        <v>1</v>
      </c>
      <c r="H88" s="104"/>
      <c r="I88" s="103"/>
      <c r="J88" s="104"/>
      <c r="K88" s="25"/>
      <c r="L88" s="25"/>
      <c r="M88" s="25"/>
      <c r="N88" s="25"/>
      <c r="O88" s="143">
        <f t="shared" si="5"/>
        <v>4</v>
      </c>
      <c r="P88" s="143"/>
      <c r="Q88" s="143"/>
      <c r="R88" s="143">
        <f t="shared" si="6"/>
        <v>0</v>
      </c>
      <c r="S88" s="143"/>
      <c r="T88" s="143"/>
      <c r="U88" s="147">
        <f t="shared" si="7"/>
        <v>100</v>
      </c>
      <c r="V88" s="147"/>
      <c r="W88" s="147"/>
    </row>
    <row r="89" spans="1:23" ht="15" customHeight="1" x14ac:dyDescent="0.25">
      <c r="A89" s="47">
        <v>19</v>
      </c>
      <c r="B89" s="43" t="s">
        <v>132</v>
      </c>
      <c r="C89" s="34" t="s">
        <v>14</v>
      </c>
      <c r="D89" s="104">
        <v>1</v>
      </c>
      <c r="E89" s="104">
        <v>1</v>
      </c>
      <c r="F89" s="104">
        <v>1</v>
      </c>
      <c r="G89" s="104">
        <v>1</v>
      </c>
      <c r="H89" s="104"/>
      <c r="I89" s="103"/>
      <c r="J89" s="104"/>
      <c r="K89" s="26"/>
      <c r="L89" s="26"/>
      <c r="M89" s="26"/>
      <c r="N89" s="26"/>
      <c r="O89" s="143">
        <f t="shared" si="5"/>
        <v>4</v>
      </c>
      <c r="P89" s="143"/>
      <c r="Q89" s="143"/>
      <c r="R89" s="143">
        <f t="shared" si="6"/>
        <v>0</v>
      </c>
      <c r="S89" s="143"/>
      <c r="T89" s="143"/>
      <c r="U89" s="147">
        <f t="shared" si="7"/>
        <v>100</v>
      </c>
      <c r="V89" s="147"/>
      <c r="W89" s="147"/>
    </row>
    <row r="90" spans="1:23" ht="15" customHeight="1" x14ac:dyDescent="0.25">
      <c r="A90" s="47">
        <v>20</v>
      </c>
      <c r="B90" s="43" t="s">
        <v>133</v>
      </c>
      <c r="C90" s="34" t="s">
        <v>14</v>
      </c>
      <c r="D90" s="104">
        <v>1</v>
      </c>
      <c r="E90" s="104">
        <v>1</v>
      </c>
      <c r="F90" s="104"/>
      <c r="G90" s="104">
        <v>1</v>
      </c>
      <c r="H90" s="104"/>
      <c r="I90" s="103"/>
      <c r="J90" s="104"/>
      <c r="K90" s="26"/>
      <c r="L90" s="26"/>
      <c r="M90" s="26"/>
      <c r="N90" s="26"/>
      <c r="O90" s="143">
        <f t="shared" si="5"/>
        <v>3</v>
      </c>
      <c r="P90" s="143"/>
      <c r="Q90" s="143"/>
      <c r="R90" s="143">
        <f t="shared" si="6"/>
        <v>1</v>
      </c>
      <c r="S90" s="143"/>
      <c r="T90" s="143"/>
      <c r="U90" s="147">
        <f t="shared" si="7"/>
        <v>75</v>
      </c>
      <c r="V90" s="147"/>
      <c r="W90" s="147"/>
    </row>
    <row r="91" spans="1:23" ht="15" customHeight="1" x14ac:dyDescent="0.25">
      <c r="A91" s="47">
        <v>21</v>
      </c>
      <c r="B91" s="43" t="s">
        <v>134</v>
      </c>
      <c r="C91" s="34" t="s">
        <v>16</v>
      </c>
      <c r="D91" s="104">
        <v>1</v>
      </c>
      <c r="E91" s="104">
        <v>1</v>
      </c>
      <c r="F91" s="104">
        <v>1</v>
      </c>
      <c r="G91" s="104">
        <v>1</v>
      </c>
      <c r="H91" s="104"/>
      <c r="I91" s="103"/>
      <c r="J91" s="104"/>
      <c r="K91" s="26"/>
      <c r="L91" s="26"/>
      <c r="M91" s="26"/>
      <c r="N91" s="26"/>
      <c r="O91" s="143">
        <f t="shared" si="5"/>
        <v>4</v>
      </c>
      <c r="P91" s="143"/>
      <c r="Q91" s="143"/>
      <c r="R91" s="143">
        <f t="shared" si="6"/>
        <v>0</v>
      </c>
      <c r="S91" s="143"/>
      <c r="T91" s="143"/>
      <c r="U91" s="147">
        <f t="shared" si="7"/>
        <v>100</v>
      </c>
      <c r="V91" s="147"/>
      <c r="W91" s="147"/>
    </row>
    <row r="92" spans="1:23" ht="15" customHeight="1" x14ac:dyDescent="0.25">
      <c r="A92" s="47">
        <v>22</v>
      </c>
      <c r="B92" s="43" t="s">
        <v>135</v>
      </c>
      <c r="C92" s="34" t="s">
        <v>16</v>
      </c>
      <c r="D92" s="104">
        <v>1</v>
      </c>
      <c r="E92" s="104">
        <v>1</v>
      </c>
      <c r="F92" s="104">
        <v>1</v>
      </c>
      <c r="G92" s="104">
        <v>1</v>
      </c>
      <c r="H92" s="104"/>
      <c r="I92" s="103"/>
      <c r="J92" s="104"/>
      <c r="K92" s="26"/>
      <c r="L92" s="26"/>
      <c r="M92" s="26"/>
      <c r="N92" s="26"/>
      <c r="O92" s="143">
        <f t="shared" si="5"/>
        <v>4</v>
      </c>
      <c r="P92" s="143"/>
      <c r="Q92" s="143"/>
      <c r="R92" s="143">
        <f t="shared" si="6"/>
        <v>0</v>
      </c>
      <c r="S92" s="143"/>
      <c r="T92" s="143"/>
      <c r="U92" s="147">
        <f t="shared" si="7"/>
        <v>100</v>
      </c>
      <c r="V92" s="147"/>
      <c r="W92" s="147"/>
    </row>
    <row r="93" spans="1:23" ht="15" customHeight="1" x14ac:dyDescent="0.25">
      <c r="A93" s="47">
        <v>23</v>
      </c>
      <c r="B93" s="43" t="s">
        <v>136</v>
      </c>
      <c r="C93" s="34" t="s">
        <v>16</v>
      </c>
      <c r="D93" s="103"/>
      <c r="E93" s="103"/>
      <c r="F93" s="103">
        <v>1</v>
      </c>
      <c r="G93" s="103"/>
      <c r="H93" s="103"/>
      <c r="I93" s="103"/>
      <c r="J93" s="103"/>
      <c r="K93" s="18"/>
      <c r="L93" s="18"/>
      <c r="M93" s="18"/>
      <c r="N93" s="18"/>
      <c r="O93" s="143">
        <f t="shared" si="5"/>
        <v>1</v>
      </c>
      <c r="P93" s="143"/>
      <c r="Q93" s="143"/>
      <c r="R93" s="143">
        <f t="shared" si="6"/>
        <v>3</v>
      </c>
      <c r="S93" s="143"/>
      <c r="T93" s="143"/>
      <c r="U93" s="147">
        <f t="shared" si="7"/>
        <v>25</v>
      </c>
      <c r="V93" s="147"/>
      <c r="W93" s="147"/>
    </row>
    <row r="94" spans="1:23" ht="15" customHeight="1" x14ac:dyDescent="0.25">
      <c r="A94" s="47">
        <v>24</v>
      </c>
      <c r="B94" s="43" t="s">
        <v>137</v>
      </c>
      <c r="C94" s="34" t="s">
        <v>16</v>
      </c>
      <c r="D94" s="103">
        <v>1</v>
      </c>
      <c r="E94" s="103">
        <v>1</v>
      </c>
      <c r="F94" s="103">
        <v>1</v>
      </c>
      <c r="G94" s="103">
        <v>1</v>
      </c>
      <c r="H94" s="103"/>
      <c r="I94" s="103"/>
      <c r="J94" s="103"/>
      <c r="K94" s="18"/>
      <c r="L94" s="18"/>
      <c r="M94" s="18"/>
      <c r="N94" s="18"/>
      <c r="O94" s="143">
        <f t="shared" si="5"/>
        <v>4</v>
      </c>
      <c r="P94" s="143"/>
      <c r="Q94" s="143"/>
      <c r="R94" s="143">
        <f t="shared" si="6"/>
        <v>0</v>
      </c>
      <c r="S94" s="143"/>
      <c r="T94" s="143"/>
      <c r="U94" s="147">
        <f t="shared" si="7"/>
        <v>100</v>
      </c>
      <c r="V94" s="147"/>
      <c r="W94" s="147"/>
    </row>
    <row r="95" spans="1:23" ht="15" customHeight="1" x14ac:dyDescent="0.25">
      <c r="A95" s="47">
        <v>25</v>
      </c>
      <c r="B95" s="43" t="s">
        <v>138</v>
      </c>
      <c r="C95" s="34" t="s">
        <v>16</v>
      </c>
      <c r="D95" s="103">
        <v>1</v>
      </c>
      <c r="E95" s="103">
        <v>1</v>
      </c>
      <c r="F95" s="103">
        <v>1</v>
      </c>
      <c r="G95" s="103">
        <v>1</v>
      </c>
      <c r="H95" s="103"/>
      <c r="I95" s="103"/>
      <c r="J95" s="103"/>
      <c r="K95" s="18"/>
      <c r="L95" s="18"/>
      <c r="M95" s="18"/>
      <c r="N95" s="18"/>
      <c r="O95" s="143">
        <f t="shared" si="5"/>
        <v>4</v>
      </c>
      <c r="P95" s="143"/>
      <c r="Q95" s="143"/>
      <c r="R95" s="143">
        <f t="shared" si="6"/>
        <v>0</v>
      </c>
      <c r="S95" s="143"/>
      <c r="T95" s="143"/>
      <c r="U95" s="147">
        <f t="shared" si="7"/>
        <v>100</v>
      </c>
      <c r="V95" s="147"/>
      <c r="W95" s="147"/>
    </row>
    <row r="96" spans="1:23" ht="15" customHeight="1" x14ac:dyDescent="0.25">
      <c r="A96" s="47">
        <v>26</v>
      </c>
      <c r="B96" s="43" t="s">
        <v>139</v>
      </c>
      <c r="C96" s="34" t="s">
        <v>14</v>
      </c>
      <c r="D96" s="103">
        <v>1</v>
      </c>
      <c r="E96" s="103">
        <v>1</v>
      </c>
      <c r="F96" s="103">
        <v>1</v>
      </c>
      <c r="G96" s="103">
        <v>1</v>
      </c>
      <c r="H96" s="103"/>
      <c r="I96" s="103"/>
      <c r="J96" s="103"/>
      <c r="K96" s="18"/>
      <c r="L96" s="18"/>
      <c r="M96" s="18"/>
      <c r="N96" s="18"/>
      <c r="O96" s="143">
        <f t="shared" si="5"/>
        <v>4</v>
      </c>
      <c r="P96" s="143"/>
      <c r="Q96" s="143"/>
      <c r="R96" s="143">
        <f t="shared" si="6"/>
        <v>0</v>
      </c>
      <c r="S96" s="143"/>
      <c r="T96" s="143"/>
      <c r="U96" s="147">
        <f t="shared" si="7"/>
        <v>100</v>
      </c>
      <c r="V96" s="147"/>
      <c r="W96" s="147"/>
    </row>
    <row r="97" spans="1:23" ht="15" customHeight="1" x14ac:dyDescent="0.25">
      <c r="A97" s="47">
        <v>27</v>
      </c>
      <c r="B97" s="43" t="s">
        <v>140</v>
      </c>
      <c r="C97" s="34" t="s">
        <v>14</v>
      </c>
      <c r="D97" s="104">
        <v>1</v>
      </c>
      <c r="E97" s="104"/>
      <c r="F97" s="104">
        <v>1</v>
      </c>
      <c r="G97" s="104">
        <v>1</v>
      </c>
      <c r="H97" s="104"/>
      <c r="I97" s="103"/>
      <c r="J97" s="104"/>
      <c r="K97" s="26"/>
      <c r="L97" s="26"/>
      <c r="M97" s="26"/>
      <c r="N97" s="26"/>
      <c r="O97" s="143">
        <f t="shared" si="5"/>
        <v>3</v>
      </c>
      <c r="P97" s="143"/>
      <c r="Q97" s="143"/>
      <c r="R97" s="143">
        <f t="shared" si="6"/>
        <v>1</v>
      </c>
      <c r="S97" s="143"/>
      <c r="T97" s="143"/>
      <c r="U97" s="147">
        <f t="shared" si="7"/>
        <v>75</v>
      </c>
      <c r="V97" s="147"/>
      <c r="W97" s="147"/>
    </row>
    <row r="98" spans="1:23" ht="15" customHeight="1" x14ac:dyDescent="0.25">
      <c r="A98" s="47">
        <v>28</v>
      </c>
      <c r="B98" s="43" t="s">
        <v>141</v>
      </c>
      <c r="C98" s="34" t="s">
        <v>16</v>
      </c>
      <c r="D98" s="104">
        <v>1</v>
      </c>
      <c r="E98" s="104"/>
      <c r="F98" s="104">
        <v>1</v>
      </c>
      <c r="G98" s="104">
        <v>1</v>
      </c>
      <c r="H98" s="104"/>
      <c r="I98" s="103"/>
      <c r="J98" s="104"/>
      <c r="K98" s="26"/>
      <c r="L98" s="26"/>
      <c r="M98" s="26"/>
      <c r="N98" s="26"/>
      <c r="O98" s="143">
        <f t="shared" si="5"/>
        <v>3</v>
      </c>
      <c r="P98" s="143"/>
      <c r="Q98" s="143"/>
      <c r="R98" s="143">
        <f t="shared" si="6"/>
        <v>1</v>
      </c>
      <c r="S98" s="143"/>
      <c r="T98" s="143"/>
      <c r="U98" s="147">
        <f t="shared" si="7"/>
        <v>75</v>
      </c>
      <c r="V98" s="147"/>
      <c r="W98" s="147"/>
    </row>
    <row r="99" spans="1:23" ht="15" customHeight="1" x14ac:dyDescent="0.25">
      <c r="A99" s="47">
        <v>29</v>
      </c>
      <c r="B99" s="43" t="s">
        <v>142</v>
      </c>
      <c r="C99" s="34" t="s">
        <v>16</v>
      </c>
      <c r="D99" s="104">
        <v>1</v>
      </c>
      <c r="E99" s="104">
        <v>1</v>
      </c>
      <c r="F99" s="104">
        <v>1</v>
      </c>
      <c r="G99" s="104">
        <v>1</v>
      </c>
      <c r="H99" s="104"/>
      <c r="I99" s="103"/>
      <c r="J99" s="104"/>
      <c r="K99" s="26"/>
      <c r="L99" s="26"/>
      <c r="M99" s="26"/>
      <c r="N99" s="26"/>
      <c r="O99" s="143">
        <f t="shared" si="5"/>
        <v>4</v>
      </c>
      <c r="P99" s="143"/>
      <c r="Q99" s="143"/>
      <c r="R99" s="143">
        <f t="shared" si="6"/>
        <v>0</v>
      </c>
      <c r="S99" s="143"/>
      <c r="T99" s="143"/>
      <c r="U99" s="147">
        <f t="shared" si="7"/>
        <v>100</v>
      </c>
      <c r="V99" s="147"/>
      <c r="W99" s="147"/>
    </row>
    <row r="100" spans="1:23" ht="15" customHeight="1" x14ac:dyDescent="0.25">
      <c r="A100" s="47">
        <v>30</v>
      </c>
      <c r="B100" s="38" t="s">
        <v>143</v>
      </c>
      <c r="C100" s="62" t="s">
        <v>14</v>
      </c>
      <c r="D100" s="104">
        <v>1</v>
      </c>
      <c r="E100" s="104">
        <v>1</v>
      </c>
      <c r="F100" s="104">
        <v>1</v>
      </c>
      <c r="G100" s="104">
        <v>1</v>
      </c>
      <c r="H100" s="116"/>
      <c r="I100" s="26"/>
      <c r="J100" s="104"/>
      <c r="K100" s="26"/>
      <c r="L100" s="26"/>
      <c r="M100" s="26"/>
      <c r="N100" s="26"/>
      <c r="O100" s="143">
        <f t="shared" si="5"/>
        <v>4</v>
      </c>
      <c r="P100" s="143"/>
      <c r="Q100" s="143"/>
      <c r="R100" s="143">
        <f t="shared" si="6"/>
        <v>0</v>
      </c>
      <c r="S100" s="143"/>
      <c r="T100" s="143"/>
      <c r="U100" s="147">
        <f t="shared" si="7"/>
        <v>100</v>
      </c>
      <c r="V100" s="147"/>
      <c r="W100" s="147"/>
    </row>
    <row r="101" spans="1:23" ht="15" customHeight="1" x14ac:dyDescent="0.25">
      <c r="A101" s="47"/>
      <c r="B101" s="38"/>
      <c r="C101" s="62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150"/>
      <c r="P101" s="150"/>
      <c r="Q101" s="150"/>
      <c r="R101" s="143"/>
      <c r="S101" s="143"/>
      <c r="T101" s="143"/>
      <c r="U101" s="143"/>
      <c r="V101" s="143"/>
      <c r="W101" s="143"/>
    </row>
    <row r="102" spans="1:23" ht="15" customHeight="1" x14ac:dyDescent="0.25">
      <c r="A102" s="47"/>
      <c r="B102" s="38"/>
      <c r="C102" s="62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150"/>
      <c r="P102" s="150"/>
      <c r="Q102" s="150"/>
      <c r="R102" s="143"/>
      <c r="S102" s="143"/>
      <c r="T102" s="143"/>
      <c r="U102" s="143"/>
      <c r="V102" s="143"/>
      <c r="W102" s="143"/>
    </row>
    <row r="103" spans="1:23" ht="15" customHeight="1" x14ac:dyDescent="0.25">
      <c r="A103" s="47"/>
      <c r="B103" s="75" t="s">
        <v>66</v>
      </c>
      <c r="C103" s="62"/>
      <c r="D103" s="26">
        <f>SUM(D71:D102)</f>
        <v>29</v>
      </c>
      <c r="E103" s="26">
        <f t="shared" ref="E103:N103" si="8">SUM(E71:E102)</f>
        <v>24</v>
      </c>
      <c r="F103" s="26">
        <f t="shared" si="8"/>
        <v>29</v>
      </c>
      <c r="G103" s="26">
        <f t="shared" si="8"/>
        <v>24</v>
      </c>
      <c r="H103" s="26">
        <f t="shared" si="8"/>
        <v>0</v>
      </c>
      <c r="I103" s="26">
        <f t="shared" si="8"/>
        <v>0</v>
      </c>
      <c r="J103" s="26">
        <f t="shared" si="8"/>
        <v>0</v>
      </c>
      <c r="K103" s="26">
        <f t="shared" si="8"/>
        <v>0</v>
      </c>
      <c r="L103" s="26">
        <f t="shared" si="8"/>
        <v>0</v>
      </c>
      <c r="M103" s="26"/>
      <c r="N103" s="26">
        <f t="shared" si="8"/>
        <v>0</v>
      </c>
      <c r="O103" s="150"/>
      <c r="P103" s="150"/>
      <c r="Q103" s="150"/>
      <c r="R103" s="143"/>
      <c r="S103" s="143"/>
      <c r="T103" s="143"/>
      <c r="U103" s="143"/>
      <c r="V103" s="143"/>
      <c r="W103" s="143"/>
    </row>
    <row r="104" spans="1:23" ht="15" customHeight="1" x14ac:dyDescent="0.25">
      <c r="A104" s="92"/>
      <c r="B104" s="93" t="s">
        <v>11</v>
      </c>
      <c r="C104" s="94"/>
      <c r="D104" s="95">
        <f>D103/30*100</f>
        <v>96.666666666666671</v>
      </c>
      <c r="E104" s="95">
        <f t="shared" ref="E104:N104" si="9">E103/30*100</f>
        <v>80</v>
      </c>
      <c r="F104" s="95">
        <f t="shared" si="9"/>
        <v>96.666666666666671</v>
      </c>
      <c r="G104" s="95">
        <f t="shared" si="9"/>
        <v>80</v>
      </c>
      <c r="H104" s="95">
        <f t="shared" si="9"/>
        <v>0</v>
      </c>
      <c r="I104" s="95">
        <f t="shared" si="9"/>
        <v>0</v>
      </c>
      <c r="J104" s="95">
        <f t="shared" si="9"/>
        <v>0</v>
      </c>
      <c r="K104" s="95">
        <f t="shared" si="9"/>
        <v>0</v>
      </c>
      <c r="L104" s="95">
        <f t="shared" si="9"/>
        <v>0</v>
      </c>
      <c r="M104" s="95"/>
      <c r="N104" s="95">
        <f t="shared" si="9"/>
        <v>0</v>
      </c>
      <c r="O104" s="156"/>
      <c r="P104" s="156"/>
      <c r="Q104" s="156"/>
      <c r="R104" s="153"/>
      <c r="S104" s="153"/>
      <c r="T104" s="153"/>
      <c r="U104" s="153"/>
      <c r="V104" s="153"/>
      <c r="W104" s="153"/>
    </row>
    <row r="105" spans="1:23" ht="15" customHeight="1" x14ac:dyDescent="0.25">
      <c r="A105" s="96"/>
      <c r="B105" s="97"/>
      <c r="C105" s="98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155"/>
      <c r="P105" s="155"/>
      <c r="Q105" s="155"/>
      <c r="R105" s="155"/>
      <c r="S105" s="155"/>
      <c r="T105" s="155"/>
      <c r="U105" s="155"/>
      <c r="V105" s="155"/>
      <c r="W105" s="155"/>
    </row>
    <row r="106" spans="1:23" ht="15" customHeight="1" x14ac:dyDescent="0.25">
      <c r="A106" s="8" t="s">
        <v>79</v>
      </c>
      <c r="B106" s="8"/>
      <c r="C106" s="1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6" t="s">
        <v>68</v>
      </c>
      <c r="Q106" s="6"/>
      <c r="R106" s="6"/>
      <c r="S106" s="6"/>
      <c r="T106" s="6"/>
      <c r="U106" s="1"/>
      <c r="V106" s="10"/>
      <c r="W106" s="10"/>
    </row>
    <row r="107" spans="1:23" ht="16.149999999999999" customHeight="1" x14ac:dyDescent="0.25">
      <c r="A107" s="8"/>
      <c r="B107" s="8"/>
      <c r="C107" s="1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6" t="s">
        <v>75</v>
      </c>
      <c r="Q107" s="6"/>
      <c r="R107" s="6"/>
      <c r="S107" s="6"/>
      <c r="T107" s="6"/>
      <c r="U107" s="1"/>
      <c r="V107" s="10"/>
      <c r="W107" s="10"/>
    </row>
    <row r="108" spans="1:23" ht="15" customHeight="1" x14ac:dyDescent="0.25">
      <c r="A108" s="7"/>
      <c r="B108" s="8"/>
      <c r="C108" s="8"/>
      <c r="D108" s="11"/>
      <c r="E108" s="151" t="s">
        <v>55</v>
      </c>
      <c r="F108" s="151"/>
      <c r="G108" s="151"/>
      <c r="H108" s="151"/>
      <c r="I108" s="151"/>
      <c r="J108" s="151"/>
      <c r="K108" s="151"/>
      <c r="L108" s="10"/>
      <c r="M108" s="10"/>
      <c r="N108" s="10"/>
      <c r="O108" s="10"/>
      <c r="P108" s="6"/>
      <c r="Q108" s="6"/>
      <c r="R108" s="6"/>
      <c r="S108" s="6"/>
      <c r="T108" s="6"/>
      <c r="U108" s="1"/>
      <c r="V108" s="10"/>
      <c r="W108" s="10"/>
    </row>
    <row r="109" spans="1:23" ht="15" customHeight="1" x14ac:dyDescent="0.25">
      <c r="A109" s="7" t="s">
        <v>80</v>
      </c>
      <c r="B109" s="8"/>
      <c r="C109" s="8"/>
      <c r="D109" s="11"/>
      <c r="E109" s="151" t="s">
        <v>56</v>
      </c>
      <c r="F109" s="151"/>
      <c r="G109" s="151"/>
      <c r="H109" s="151"/>
      <c r="I109" s="151"/>
      <c r="J109" s="151"/>
      <c r="K109" s="151"/>
      <c r="L109" s="10"/>
      <c r="M109" s="10"/>
      <c r="N109" s="10"/>
      <c r="O109" s="10"/>
      <c r="P109" s="6"/>
      <c r="Q109" s="6"/>
      <c r="R109" s="6"/>
      <c r="S109" s="6"/>
      <c r="T109" s="6"/>
      <c r="U109" s="10"/>
      <c r="V109" s="10"/>
      <c r="W109" s="10"/>
    </row>
    <row r="110" spans="1:23" ht="15" customHeight="1" x14ac:dyDescent="0.25">
      <c r="A110" s="8"/>
      <c r="B110" s="8"/>
      <c r="C110" s="8"/>
      <c r="D110" s="1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 t="s">
        <v>230</v>
      </c>
      <c r="Q110" s="6"/>
      <c r="R110" s="6"/>
      <c r="S110" s="6"/>
      <c r="T110" s="6"/>
      <c r="U110" s="10"/>
      <c r="V110" s="10"/>
      <c r="W110" s="10"/>
    </row>
    <row r="111" spans="1:23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" customHeight="1" x14ac:dyDescent="0.25">
      <c r="A112" s="1"/>
      <c r="B112" s="105"/>
      <c r="C112" s="105"/>
      <c r="D112" s="105"/>
      <c r="E112" s="152" t="s">
        <v>74</v>
      </c>
      <c r="F112" s="152"/>
      <c r="G112" s="152"/>
      <c r="H112" s="152"/>
      <c r="I112" s="152"/>
      <c r="J112" s="152"/>
      <c r="K112" s="152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</row>
    <row r="113" spans="1:23" s="1" customFormat="1" ht="15" customHeight="1" x14ac:dyDescent="0.25">
      <c r="A113" s="13"/>
      <c r="B113" s="8"/>
      <c r="D113" s="1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V113" s="6"/>
      <c r="W113" s="6"/>
    </row>
    <row r="114" spans="1:23" s="1" customFormat="1" ht="15" customHeight="1" x14ac:dyDescent="0.25">
      <c r="A114" s="13"/>
      <c r="B114" s="8"/>
      <c r="D114" s="1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V114" s="6"/>
      <c r="W114" s="6"/>
    </row>
    <row r="115" spans="1:23" s="1" customFormat="1" ht="15" customHeight="1" x14ac:dyDescent="0.25">
      <c r="A115" s="13"/>
      <c r="B115" s="8"/>
      <c r="D115" s="1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V115" s="6"/>
      <c r="W115" s="6"/>
    </row>
    <row r="116" spans="1:23" ht="15" customHeight="1" x14ac:dyDescent="0.25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</row>
    <row r="117" spans="1:23" ht="15" customHeight="1" thickBot="1" x14ac:dyDescent="0.3">
      <c r="A117" s="124" t="s">
        <v>76</v>
      </c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</row>
    <row r="118" spans="1:23" ht="15" customHeight="1" thickTop="1" x14ac:dyDescent="0.25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106"/>
      <c r="N118" s="87"/>
      <c r="O118" s="87"/>
      <c r="P118" s="87"/>
      <c r="Q118" s="87"/>
      <c r="R118" s="87"/>
      <c r="S118" s="87"/>
      <c r="T118" s="87"/>
      <c r="U118" s="87"/>
      <c r="V118" s="87"/>
      <c r="W118" s="87"/>
    </row>
    <row r="119" spans="1:23" ht="15" customHeight="1" x14ac:dyDescent="0.25">
      <c r="A119" s="125" t="s">
        <v>60</v>
      </c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</row>
    <row r="120" spans="1:23" ht="15" customHeight="1" x14ac:dyDescent="0.25">
      <c r="A120" s="125" t="s">
        <v>1</v>
      </c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</row>
    <row r="121" spans="1:23" ht="15" customHeight="1" x14ac:dyDescent="0.25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86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" customHeight="1" x14ac:dyDescent="0.25">
      <c r="A122" s="1"/>
      <c r="B122" s="3" t="s">
        <v>70</v>
      </c>
      <c r="C122" s="3" t="s">
        <v>77</v>
      </c>
      <c r="F122" s="3"/>
      <c r="G122" s="3"/>
      <c r="H122" s="3"/>
      <c r="I122" s="3"/>
      <c r="J122" s="3"/>
      <c r="K122" s="3"/>
      <c r="L122" s="3"/>
      <c r="M122" s="3"/>
      <c r="N122" s="1"/>
      <c r="O122" s="3" t="s">
        <v>2</v>
      </c>
      <c r="Q122" s="3"/>
      <c r="R122" s="4"/>
      <c r="S122" s="3" t="s">
        <v>203</v>
      </c>
      <c r="T122" s="3"/>
      <c r="U122" s="3"/>
      <c r="V122" s="3"/>
      <c r="W122" s="3"/>
    </row>
    <row r="123" spans="1:23" ht="15" customHeight="1" x14ac:dyDescent="0.25">
      <c r="A123" s="1"/>
      <c r="B123" s="3" t="s">
        <v>71</v>
      </c>
      <c r="C123" s="3" t="s">
        <v>81</v>
      </c>
      <c r="F123" s="3"/>
      <c r="G123" s="3"/>
      <c r="H123" s="3"/>
      <c r="I123" s="3"/>
      <c r="J123" s="3"/>
      <c r="K123" s="3"/>
      <c r="L123" s="3"/>
      <c r="M123" s="3"/>
      <c r="N123" s="1"/>
      <c r="O123" s="3" t="s">
        <v>3</v>
      </c>
      <c r="Q123" s="3"/>
      <c r="R123" s="3"/>
      <c r="S123" s="3" t="s">
        <v>233</v>
      </c>
      <c r="T123" s="3"/>
      <c r="U123" s="3"/>
      <c r="V123" s="3"/>
      <c r="W123" s="3"/>
    </row>
    <row r="124" spans="1:23" ht="15" customHeight="1" thickBot="1" x14ac:dyDescent="0.3">
      <c r="A124" s="5"/>
      <c r="B124" s="5"/>
      <c r="C124" s="5"/>
      <c r="D124" s="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" customHeight="1" thickTop="1" x14ac:dyDescent="0.25">
      <c r="A125" s="126" t="s">
        <v>4</v>
      </c>
      <c r="B125" s="128" t="s">
        <v>5</v>
      </c>
      <c r="C125" s="130" t="s">
        <v>6</v>
      </c>
      <c r="D125" s="132" t="s">
        <v>72</v>
      </c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2" t="s">
        <v>73</v>
      </c>
      <c r="P125" s="133"/>
      <c r="Q125" s="133"/>
      <c r="R125" s="133"/>
      <c r="S125" s="133"/>
      <c r="T125" s="133"/>
      <c r="U125" s="133"/>
      <c r="V125" s="133"/>
      <c r="W125" s="134"/>
    </row>
    <row r="126" spans="1:23" ht="15" customHeight="1" thickBot="1" x14ac:dyDescent="0.3">
      <c r="A126" s="127"/>
      <c r="B126" s="129"/>
      <c r="C126" s="131"/>
      <c r="D126" s="22">
        <v>1</v>
      </c>
      <c r="E126" s="22">
        <v>2</v>
      </c>
      <c r="F126" s="22">
        <v>3</v>
      </c>
      <c r="G126" s="22">
        <v>4</v>
      </c>
      <c r="H126" s="22">
        <v>5</v>
      </c>
      <c r="I126" s="22">
        <v>6</v>
      </c>
      <c r="J126" s="22">
        <v>7</v>
      </c>
      <c r="K126" s="22">
        <v>8</v>
      </c>
      <c r="L126" s="22">
        <v>9</v>
      </c>
      <c r="M126" s="22"/>
      <c r="N126" s="22">
        <v>10</v>
      </c>
      <c r="O126" s="135" t="s">
        <v>9</v>
      </c>
      <c r="P126" s="136"/>
      <c r="Q126" s="137"/>
      <c r="R126" s="135" t="s">
        <v>10</v>
      </c>
      <c r="S126" s="136"/>
      <c r="T126" s="137"/>
      <c r="U126" s="135" t="s">
        <v>11</v>
      </c>
      <c r="V126" s="136"/>
      <c r="W126" s="141"/>
    </row>
    <row r="127" spans="1:23" ht="15" customHeight="1" thickTop="1" thickBot="1" x14ac:dyDescent="0.3">
      <c r="A127" s="144" t="s">
        <v>12</v>
      </c>
      <c r="B127" s="145"/>
      <c r="C127" s="21"/>
      <c r="D127" s="91" t="s">
        <v>234</v>
      </c>
      <c r="E127" s="91" t="s">
        <v>235</v>
      </c>
      <c r="F127" s="91" t="s">
        <v>236</v>
      </c>
      <c r="G127" s="91" t="s">
        <v>237</v>
      </c>
      <c r="H127" s="100"/>
      <c r="I127" s="100"/>
      <c r="J127" s="118"/>
      <c r="K127" s="16"/>
      <c r="L127" s="16"/>
      <c r="M127" s="16"/>
      <c r="N127" s="16"/>
      <c r="O127" s="138"/>
      <c r="P127" s="139"/>
      <c r="Q127" s="140"/>
      <c r="R127" s="138"/>
      <c r="S127" s="139"/>
      <c r="T127" s="140"/>
      <c r="U127" s="138"/>
      <c r="V127" s="139"/>
      <c r="W127" s="142"/>
    </row>
    <row r="128" spans="1:23" ht="15" customHeight="1" thickTop="1" x14ac:dyDescent="0.25">
      <c r="A128" s="47">
        <v>1</v>
      </c>
      <c r="B128" s="121" t="s">
        <v>146</v>
      </c>
      <c r="C128" s="34" t="s">
        <v>14</v>
      </c>
      <c r="D128" s="102">
        <v>1</v>
      </c>
      <c r="E128" s="102">
        <v>1</v>
      </c>
      <c r="F128" s="102">
        <v>1</v>
      </c>
      <c r="G128" s="102"/>
      <c r="H128" s="102"/>
      <c r="I128" s="102"/>
      <c r="J128" s="102"/>
      <c r="K128" s="23"/>
      <c r="L128" s="23"/>
      <c r="M128" s="23"/>
      <c r="N128" s="23"/>
      <c r="O128" s="143">
        <f>SUM(D128:G128)</f>
        <v>3</v>
      </c>
      <c r="P128" s="143"/>
      <c r="Q128" s="143"/>
      <c r="R128" s="143">
        <f>4-O128</f>
        <v>1</v>
      </c>
      <c r="S128" s="143"/>
      <c r="T128" s="143"/>
      <c r="U128" s="146">
        <f>O128/4*100</f>
        <v>75</v>
      </c>
      <c r="V128" s="146"/>
      <c r="W128" s="146"/>
    </row>
    <row r="129" spans="1:23" ht="15" customHeight="1" x14ac:dyDescent="0.25">
      <c r="A129" s="47">
        <v>2</v>
      </c>
      <c r="B129" s="121" t="s">
        <v>147</v>
      </c>
      <c r="C129" s="34" t="s">
        <v>14</v>
      </c>
      <c r="D129" s="104">
        <v>1</v>
      </c>
      <c r="E129" s="104"/>
      <c r="F129" s="104"/>
      <c r="G129" s="104"/>
      <c r="H129" s="102"/>
      <c r="I129" s="104"/>
      <c r="J129" s="104"/>
      <c r="K129" s="25"/>
      <c r="L129" s="25"/>
      <c r="M129" s="25"/>
      <c r="N129" s="25"/>
      <c r="O129" s="143">
        <f t="shared" ref="O129:O154" si="10">SUM(D129:G129)</f>
        <v>1</v>
      </c>
      <c r="P129" s="143"/>
      <c r="Q129" s="143"/>
      <c r="R129" s="143">
        <f t="shared" ref="R129:R154" si="11">4-O129</f>
        <v>3</v>
      </c>
      <c r="S129" s="143"/>
      <c r="T129" s="143"/>
      <c r="U129" s="146">
        <f t="shared" ref="U129:U154" si="12">O129/4*100</f>
        <v>25</v>
      </c>
      <c r="V129" s="146"/>
      <c r="W129" s="146"/>
    </row>
    <row r="130" spans="1:23" ht="15" customHeight="1" x14ac:dyDescent="0.25">
      <c r="A130" s="47">
        <v>3</v>
      </c>
      <c r="B130" s="121" t="s">
        <v>148</v>
      </c>
      <c r="C130" s="34" t="s">
        <v>14</v>
      </c>
      <c r="D130" s="104">
        <v>1</v>
      </c>
      <c r="E130" s="104">
        <v>1</v>
      </c>
      <c r="F130" s="104">
        <v>1</v>
      </c>
      <c r="G130" s="104">
        <v>1</v>
      </c>
      <c r="H130" s="104"/>
      <c r="I130" s="104"/>
      <c r="J130" s="104"/>
      <c r="K130" s="25"/>
      <c r="L130" s="25"/>
      <c r="M130" s="25"/>
      <c r="N130" s="25"/>
      <c r="O130" s="143">
        <f t="shared" si="10"/>
        <v>4</v>
      </c>
      <c r="P130" s="143"/>
      <c r="Q130" s="143"/>
      <c r="R130" s="143">
        <f t="shared" si="11"/>
        <v>0</v>
      </c>
      <c r="S130" s="143"/>
      <c r="T130" s="143"/>
      <c r="U130" s="146">
        <f t="shared" si="12"/>
        <v>100</v>
      </c>
      <c r="V130" s="146"/>
      <c r="W130" s="146"/>
    </row>
    <row r="131" spans="1:23" ht="15" customHeight="1" x14ac:dyDescent="0.25">
      <c r="A131" s="47">
        <v>4</v>
      </c>
      <c r="B131" s="121" t="s">
        <v>149</v>
      </c>
      <c r="C131" s="34" t="s">
        <v>14</v>
      </c>
      <c r="D131" s="104">
        <v>1</v>
      </c>
      <c r="E131" s="104"/>
      <c r="F131" s="104">
        <v>1</v>
      </c>
      <c r="G131" s="104">
        <v>1</v>
      </c>
      <c r="H131" s="104"/>
      <c r="I131" s="104"/>
      <c r="J131" s="104"/>
      <c r="K131" s="25"/>
      <c r="L131" s="25"/>
      <c r="M131" s="25"/>
      <c r="N131" s="25"/>
      <c r="O131" s="143">
        <f t="shared" si="10"/>
        <v>3</v>
      </c>
      <c r="P131" s="143"/>
      <c r="Q131" s="143"/>
      <c r="R131" s="143">
        <f t="shared" si="11"/>
        <v>1</v>
      </c>
      <c r="S131" s="143"/>
      <c r="T131" s="143"/>
      <c r="U131" s="146">
        <f t="shared" si="12"/>
        <v>75</v>
      </c>
      <c r="V131" s="146"/>
      <c r="W131" s="146"/>
    </row>
    <row r="132" spans="1:23" ht="15" customHeight="1" x14ac:dyDescent="0.25">
      <c r="A132" s="47">
        <v>5</v>
      </c>
      <c r="B132" s="121" t="s">
        <v>150</v>
      </c>
      <c r="C132" s="34" t="s">
        <v>16</v>
      </c>
      <c r="D132" s="104">
        <v>1</v>
      </c>
      <c r="E132" s="104">
        <v>1</v>
      </c>
      <c r="F132" s="104">
        <v>1</v>
      </c>
      <c r="G132" s="104">
        <v>1</v>
      </c>
      <c r="H132" s="104"/>
      <c r="I132" s="104"/>
      <c r="J132" s="104"/>
      <c r="K132" s="25"/>
      <c r="L132" s="25"/>
      <c r="M132" s="25"/>
      <c r="N132" s="25"/>
      <c r="O132" s="143">
        <f t="shared" si="10"/>
        <v>4</v>
      </c>
      <c r="P132" s="143"/>
      <c r="Q132" s="143"/>
      <c r="R132" s="143">
        <f t="shared" si="11"/>
        <v>0</v>
      </c>
      <c r="S132" s="143"/>
      <c r="T132" s="143"/>
      <c r="U132" s="146">
        <f t="shared" si="12"/>
        <v>100</v>
      </c>
      <c r="V132" s="146"/>
      <c r="W132" s="146"/>
    </row>
    <row r="133" spans="1:23" ht="15" customHeight="1" x14ac:dyDescent="0.25">
      <c r="A133" s="47">
        <v>6</v>
      </c>
      <c r="B133" s="121" t="s">
        <v>151</v>
      </c>
      <c r="C133" s="34" t="s">
        <v>16</v>
      </c>
      <c r="D133" s="104">
        <v>1</v>
      </c>
      <c r="E133" s="104">
        <v>1</v>
      </c>
      <c r="F133" s="104">
        <v>1</v>
      </c>
      <c r="G133" s="104">
        <v>1</v>
      </c>
      <c r="H133" s="104"/>
      <c r="I133" s="104"/>
      <c r="J133" s="104"/>
      <c r="K133" s="25"/>
      <c r="L133" s="25"/>
      <c r="M133" s="25"/>
      <c r="N133" s="25"/>
      <c r="O133" s="143">
        <f t="shared" si="10"/>
        <v>4</v>
      </c>
      <c r="P133" s="143"/>
      <c r="Q133" s="143"/>
      <c r="R133" s="143">
        <f t="shared" si="11"/>
        <v>0</v>
      </c>
      <c r="S133" s="143"/>
      <c r="T133" s="143"/>
      <c r="U133" s="146">
        <f t="shared" si="12"/>
        <v>100</v>
      </c>
      <c r="V133" s="146"/>
      <c r="W133" s="146"/>
    </row>
    <row r="134" spans="1:23" ht="15" customHeight="1" x14ac:dyDescent="0.25">
      <c r="A134" s="47">
        <v>7</v>
      </c>
      <c r="B134" s="121" t="s">
        <v>152</v>
      </c>
      <c r="C134" s="34" t="s">
        <v>16</v>
      </c>
      <c r="D134" s="104">
        <v>1</v>
      </c>
      <c r="E134" s="104">
        <v>1</v>
      </c>
      <c r="F134" s="104">
        <v>1</v>
      </c>
      <c r="G134" s="104">
        <v>1</v>
      </c>
      <c r="H134" s="104"/>
      <c r="I134" s="104"/>
      <c r="J134" s="104"/>
      <c r="K134" s="25"/>
      <c r="L134" s="25"/>
      <c r="M134" s="25"/>
      <c r="N134" s="25"/>
      <c r="O134" s="143">
        <f t="shared" si="10"/>
        <v>4</v>
      </c>
      <c r="P134" s="143"/>
      <c r="Q134" s="143"/>
      <c r="R134" s="143">
        <f t="shared" si="11"/>
        <v>0</v>
      </c>
      <c r="S134" s="143"/>
      <c r="T134" s="143"/>
      <c r="U134" s="146">
        <f t="shared" si="12"/>
        <v>100</v>
      </c>
      <c r="V134" s="146"/>
      <c r="W134" s="146"/>
    </row>
    <row r="135" spans="1:23" ht="15" customHeight="1" x14ac:dyDescent="0.25">
      <c r="A135" s="47">
        <v>8</v>
      </c>
      <c r="B135" s="121" t="s">
        <v>153</v>
      </c>
      <c r="C135" s="34" t="s">
        <v>16</v>
      </c>
      <c r="D135" s="104">
        <v>1</v>
      </c>
      <c r="E135" s="104"/>
      <c r="F135" s="104">
        <v>1</v>
      </c>
      <c r="G135" s="104">
        <v>1</v>
      </c>
      <c r="H135" s="104"/>
      <c r="I135" s="104"/>
      <c r="J135" s="104"/>
      <c r="K135" s="25"/>
      <c r="L135" s="25"/>
      <c r="M135" s="25"/>
      <c r="N135" s="25"/>
      <c r="O135" s="143">
        <f t="shared" si="10"/>
        <v>3</v>
      </c>
      <c r="P135" s="143"/>
      <c r="Q135" s="143"/>
      <c r="R135" s="143">
        <f t="shared" si="11"/>
        <v>1</v>
      </c>
      <c r="S135" s="143"/>
      <c r="T135" s="143"/>
      <c r="U135" s="146">
        <f t="shared" si="12"/>
        <v>75</v>
      </c>
      <c r="V135" s="146"/>
      <c r="W135" s="146"/>
    </row>
    <row r="136" spans="1:23" ht="15" customHeight="1" x14ac:dyDescent="0.25">
      <c r="A136" s="47">
        <v>9</v>
      </c>
      <c r="B136" s="121" t="s">
        <v>154</v>
      </c>
      <c r="C136" s="34" t="s">
        <v>14</v>
      </c>
      <c r="D136" s="104">
        <v>1</v>
      </c>
      <c r="E136" s="104"/>
      <c r="F136" s="104">
        <v>1</v>
      </c>
      <c r="G136" s="104"/>
      <c r="H136" s="104"/>
      <c r="I136" s="104"/>
      <c r="J136" s="104"/>
      <c r="K136" s="25"/>
      <c r="L136" s="25"/>
      <c r="M136" s="25"/>
      <c r="N136" s="25"/>
      <c r="O136" s="143">
        <f t="shared" si="10"/>
        <v>2</v>
      </c>
      <c r="P136" s="143"/>
      <c r="Q136" s="143"/>
      <c r="R136" s="143">
        <f t="shared" si="11"/>
        <v>2</v>
      </c>
      <c r="S136" s="143"/>
      <c r="T136" s="143"/>
      <c r="U136" s="146">
        <f t="shared" si="12"/>
        <v>50</v>
      </c>
      <c r="V136" s="146"/>
      <c r="W136" s="146"/>
    </row>
    <row r="137" spans="1:23" ht="15" customHeight="1" x14ac:dyDescent="0.25">
      <c r="A137" s="47">
        <v>10</v>
      </c>
      <c r="B137" s="121" t="s">
        <v>155</v>
      </c>
      <c r="C137" s="34" t="s">
        <v>14</v>
      </c>
      <c r="D137" s="104">
        <v>1</v>
      </c>
      <c r="E137" s="104">
        <v>1</v>
      </c>
      <c r="F137" s="104">
        <v>1</v>
      </c>
      <c r="G137" s="104">
        <v>1</v>
      </c>
      <c r="H137" s="104"/>
      <c r="I137" s="104"/>
      <c r="J137" s="104"/>
      <c r="K137" s="25"/>
      <c r="L137" s="25"/>
      <c r="M137" s="25"/>
      <c r="N137" s="25"/>
      <c r="O137" s="143">
        <f t="shared" si="10"/>
        <v>4</v>
      </c>
      <c r="P137" s="143"/>
      <c r="Q137" s="143"/>
      <c r="R137" s="143">
        <f t="shared" si="11"/>
        <v>0</v>
      </c>
      <c r="S137" s="143"/>
      <c r="T137" s="143"/>
      <c r="U137" s="146">
        <f t="shared" si="12"/>
        <v>100</v>
      </c>
      <c r="V137" s="146"/>
      <c r="W137" s="146"/>
    </row>
    <row r="138" spans="1:23" ht="15" customHeight="1" x14ac:dyDescent="0.25">
      <c r="A138" s="47">
        <v>11</v>
      </c>
      <c r="B138" s="121" t="s">
        <v>156</v>
      </c>
      <c r="C138" s="34" t="s">
        <v>16</v>
      </c>
      <c r="D138" s="104">
        <v>1</v>
      </c>
      <c r="E138" s="104">
        <v>1</v>
      </c>
      <c r="F138" s="104">
        <v>1</v>
      </c>
      <c r="G138" s="104">
        <v>1</v>
      </c>
      <c r="H138" s="104"/>
      <c r="I138" s="104"/>
      <c r="J138" s="104"/>
      <c r="K138" s="25"/>
      <c r="L138" s="25"/>
      <c r="M138" s="25"/>
      <c r="N138" s="25"/>
      <c r="O138" s="143">
        <f t="shared" si="10"/>
        <v>4</v>
      </c>
      <c r="P138" s="143"/>
      <c r="Q138" s="143"/>
      <c r="R138" s="143">
        <f t="shared" si="11"/>
        <v>0</v>
      </c>
      <c r="S138" s="143"/>
      <c r="T138" s="143"/>
      <c r="U138" s="146">
        <f t="shared" si="12"/>
        <v>100</v>
      </c>
      <c r="V138" s="146"/>
      <c r="W138" s="146"/>
    </row>
    <row r="139" spans="1:23" ht="15" customHeight="1" x14ac:dyDescent="0.25">
      <c r="A139" s="47">
        <v>12</v>
      </c>
      <c r="B139" s="121" t="s">
        <v>157</v>
      </c>
      <c r="C139" s="34" t="s">
        <v>16</v>
      </c>
      <c r="D139" s="104">
        <v>1</v>
      </c>
      <c r="E139" s="104">
        <v>1</v>
      </c>
      <c r="F139" s="104">
        <v>1</v>
      </c>
      <c r="G139" s="104">
        <v>1</v>
      </c>
      <c r="H139" s="104"/>
      <c r="I139" s="104"/>
      <c r="J139" s="104"/>
      <c r="K139" s="25"/>
      <c r="L139" s="25"/>
      <c r="M139" s="25"/>
      <c r="N139" s="25"/>
      <c r="O139" s="143">
        <f t="shared" si="10"/>
        <v>4</v>
      </c>
      <c r="P139" s="143"/>
      <c r="Q139" s="143"/>
      <c r="R139" s="143">
        <f t="shared" si="11"/>
        <v>0</v>
      </c>
      <c r="S139" s="143"/>
      <c r="T139" s="143"/>
      <c r="U139" s="146">
        <f t="shared" si="12"/>
        <v>100</v>
      </c>
      <c r="V139" s="146"/>
      <c r="W139" s="146"/>
    </row>
    <row r="140" spans="1:23" ht="15" customHeight="1" x14ac:dyDescent="0.25">
      <c r="A140" s="47">
        <v>13</v>
      </c>
      <c r="B140" s="121" t="s">
        <v>158</v>
      </c>
      <c r="C140" s="34" t="s">
        <v>14</v>
      </c>
      <c r="D140" s="104"/>
      <c r="E140" s="104"/>
      <c r="F140" s="104">
        <v>1</v>
      </c>
      <c r="G140" s="104">
        <v>1</v>
      </c>
      <c r="H140" s="104"/>
      <c r="I140" s="104"/>
      <c r="J140" s="104"/>
      <c r="K140" s="25"/>
      <c r="L140" s="25"/>
      <c r="M140" s="25"/>
      <c r="N140" s="25"/>
      <c r="O140" s="143">
        <f t="shared" si="10"/>
        <v>2</v>
      </c>
      <c r="P140" s="143"/>
      <c r="Q140" s="143"/>
      <c r="R140" s="143">
        <f t="shared" si="11"/>
        <v>2</v>
      </c>
      <c r="S140" s="143"/>
      <c r="T140" s="143"/>
      <c r="U140" s="146">
        <f t="shared" si="12"/>
        <v>50</v>
      </c>
      <c r="V140" s="146"/>
      <c r="W140" s="146"/>
    </row>
    <row r="141" spans="1:23" ht="15" customHeight="1" x14ac:dyDescent="0.25">
      <c r="A141" s="47">
        <v>14</v>
      </c>
      <c r="B141" s="121" t="s">
        <v>159</v>
      </c>
      <c r="C141" s="34" t="s">
        <v>14</v>
      </c>
      <c r="D141" s="104">
        <v>1</v>
      </c>
      <c r="E141" s="104">
        <v>1</v>
      </c>
      <c r="F141" s="104">
        <v>1</v>
      </c>
      <c r="G141" s="104"/>
      <c r="H141" s="104"/>
      <c r="I141" s="104"/>
      <c r="J141" s="104"/>
      <c r="K141" s="25"/>
      <c r="L141" s="25"/>
      <c r="M141" s="25"/>
      <c r="N141" s="25"/>
      <c r="O141" s="143">
        <f t="shared" si="10"/>
        <v>3</v>
      </c>
      <c r="P141" s="143"/>
      <c r="Q141" s="143"/>
      <c r="R141" s="143">
        <f t="shared" si="11"/>
        <v>1</v>
      </c>
      <c r="S141" s="143"/>
      <c r="T141" s="143"/>
      <c r="U141" s="146">
        <f t="shared" si="12"/>
        <v>75</v>
      </c>
      <c r="V141" s="146"/>
      <c r="W141" s="146"/>
    </row>
    <row r="142" spans="1:23" ht="15" customHeight="1" x14ac:dyDescent="0.25">
      <c r="A142" s="47">
        <v>15</v>
      </c>
      <c r="B142" s="121" t="s">
        <v>160</v>
      </c>
      <c r="C142" s="34" t="s">
        <v>14</v>
      </c>
      <c r="D142" s="104">
        <v>1</v>
      </c>
      <c r="E142" s="104">
        <v>1</v>
      </c>
      <c r="F142" s="104">
        <v>1</v>
      </c>
      <c r="G142" s="104">
        <v>1</v>
      </c>
      <c r="H142" s="104"/>
      <c r="I142" s="104"/>
      <c r="J142" s="104"/>
      <c r="K142" s="25"/>
      <c r="L142" s="25"/>
      <c r="M142" s="25"/>
      <c r="N142" s="25"/>
      <c r="O142" s="143">
        <f t="shared" si="10"/>
        <v>4</v>
      </c>
      <c r="P142" s="143"/>
      <c r="Q142" s="143"/>
      <c r="R142" s="143">
        <f t="shared" si="11"/>
        <v>0</v>
      </c>
      <c r="S142" s="143"/>
      <c r="T142" s="143"/>
      <c r="U142" s="146">
        <f t="shared" si="12"/>
        <v>100</v>
      </c>
      <c r="V142" s="146"/>
      <c r="W142" s="146"/>
    </row>
    <row r="143" spans="1:23" ht="15" customHeight="1" x14ac:dyDescent="0.25">
      <c r="A143" s="47">
        <v>16</v>
      </c>
      <c r="B143" s="121" t="s">
        <v>161</v>
      </c>
      <c r="C143" s="14" t="s">
        <v>14</v>
      </c>
      <c r="D143" s="104">
        <v>1</v>
      </c>
      <c r="E143" s="104">
        <v>1</v>
      </c>
      <c r="F143" s="104">
        <v>1</v>
      </c>
      <c r="G143" s="104">
        <v>1</v>
      </c>
      <c r="H143" s="104"/>
      <c r="I143" s="104"/>
      <c r="J143" s="104"/>
      <c r="K143" s="26"/>
      <c r="L143" s="26"/>
      <c r="M143" s="26"/>
      <c r="N143" s="26"/>
      <c r="O143" s="143">
        <f t="shared" si="10"/>
        <v>4</v>
      </c>
      <c r="P143" s="143"/>
      <c r="Q143" s="143"/>
      <c r="R143" s="143">
        <f t="shared" si="11"/>
        <v>0</v>
      </c>
      <c r="S143" s="143"/>
      <c r="T143" s="143"/>
      <c r="U143" s="146">
        <f t="shared" si="12"/>
        <v>100</v>
      </c>
      <c r="V143" s="146"/>
      <c r="W143" s="146"/>
    </row>
    <row r="144" spans="1:23" ht="15" customHeight="1" x14ac:dyDescent="0.25">
      <c r="A144" s="47">
        <v>17</v>
      </c>
      <c r="B144" s="121" t="s">
        <v>162</v>
      </c>
      <c r="C144" s="34" t="s">
        <v>16</v>
      </c>
      <c r="D144" s="104">
        <v>1</v>
      </c>
      <c r="E144" s="104">
        <v>1</v>
      </c>
      <c r="F144" s="104">
        <v>1</v>
      </c>
      <c r="G144" s="104">
        <v>1</v>
      </c>
      <c r="H144" s="104"/>
      <c r="I144" s="104"/>
      <c r="J144" s="104"/>
      <c r="K144" s="26"/>
      <c r="L144" s="26"/>
      <c r="M144" s="26"/>
      <c r="N144" s="26"/>
      <c r="O144" s="143">
        <f t="shared" si="10"/>
        <v>4</v>
      </c>
      <c r="P144" s="143"/>
      <c r="Q144" s="143"/>
      <c r="R144" s="143">
        <f t="shared" si="11"/>
        <v>0</v>
      </c>
      <c r="S144" s="143"/>
      <c r="T144" s="143"/>
      <c r="U144" s="146">
        <f t="shared" si="12"/>
        <v>100</v>
      </c>
      <c r="V144" s="146"/>
      <c r="W144" s="146"/>
    </row>
    <row r="145" spans="1:23" ht="15" customHeight="1" x14ac:dyDescent="0.25">
      <c r="A145" s="47">
        <v>18</v>
      </c>
      <c r="B145" s="121" t="s">
        <v>163</v>
      </c>
      <c r="C145" s="34" t="s">
        <v>16</v>
      </c>
      <c r="D145" s="104">
        <v>1</v>
      </c>
      <c r="E145" s="104">
        <v>1</v>
      </c>
      <c r="F145" s="104">
        <v>1</v>
      </c>
      <c r="G145" s="104">
        <v>1</v>
      </c>
      <c r="H145" s="104"/>
      <c r="I145" s="104"/>
      <c r="J145" s="104"/>
      <c r="K145" s="26"/>
      <c r="L145" s="26"/>
      <c r="M145" s="26"/>
      <c r="N145" s="26"/>
      <c r="O145" s="143">
        <f t="shared" si="10"/>
        <v>4</v>
      </c>
      <c r="P145" s="143"/>
      <c r="Q145" s="143"/>
      <c r="R145" s="143">
        <f t="shared" si="11"/>
        <v>0</v>
      </c>
      <c r="S145" s="143"/>
      <c r="T145" s="143"/>
      <c r="U145" s="146">
        <f t="shared" si="12"/>
        <v>100</v>
      </c>
      <c r="V145" s="146"/>
      <c r="W145" s="146"/>
    </row>
    <row r="146" spans="1:23" ht="15" customHeight="1" x14ac:dyDescent="0.25">
      <c r="A146" s="47">
        <v>19</v>
      </c>
      <c r="B146" s="121" t="s">
        <v>164</v>
      </c>
      <c r="C146" s="34" t="s">
        <v>16</v>
      </c>
      <c r="D146" s="104">
        <v>1</v>
      </c>
      <c r="E146" s="104">
        <v>1</v>
      </c>
      <c r="F146" s="104">
        <v>1</v>
      </c>
      <c r="G146" s="104">
        <v>1</v>
      </c>
      <c r="H146" s="104"/>
      <c r="I146" s="104"/>
      <c r="J146" s="104"/>
      <c r="K146" s="26"/>
      <c r="L146" s="26"/>
      <c r="M146" s="26"/>
      <c r="N146" s="26"/>
      <c r="O146" s="143">
        <f t="shared" si="10"/>
        <v>4</v>
      </c>
      <c r="P146" s="143"/>
      <c r="Q146" s="143"/>
      <c r="R146" s="143">
        <f t="shared" si="11"/>
        <v>0</v>
      </c>
      <c r="S146" s="143"/>
      <c r="T146" s="143"/>
      <c r="U146" s="146">
        <f t="shared" si="12"/>
        <v>100</v>
      </c>
      <c r="V146" s="146"/>
      <c r="W146" s="146"/>
    </row>
    <row r="147" spans="1:23" ht="15" customHeight="1" x14ac:dyDescent="0.25">
      <c r="A147" s="47">
        <v>20</v>
      </c>
      <c r="B147" s="121" t="s">
        <v>165</v>
      </c>
      <c r="C147" s="34" t="s">
        <v>14</v>
      </c>
      <c r="D147" s="103">
        <v>1</v>
      </c>
      <c r="E147" s="103"/>
      <c r="F147" s="103">
        <v>1</v>
      </c>
      <c r="G147" s="103"/>
      <c r="H147" s="103"/>
      <c r="I147" s="103"/>
      <c r="J147" s="103"/>
      <c r="K147" s="18"/>
      <c r="L147" s="18"/>
      <c r="M147" s="18"/>
      <c r="N147" s="18"/>
      <c r="O147" s="143">
        <f t="shared" si="10"/>
        <v>2</v>
      </c>
      <c r="P147" s="143"/>
      <c r="Q147" s="143"/>
      <c r="R147" s="143">
        <f t="shared" si="11"/>
        <v>2</v>
      </c>
      <c r="S147" s="143"/>
      <c r="T147" s="143"/>
      <c r="U147" s="146">
        <f t="shared" si="12"/>
        <v>50</v>
      </c>
      <c r="V147" s="146"/>
      <c r="W147" s="146"/>
    </row>
    <row r="148" spans="1:23" ht="15" customHeight="1" x14ac:dyDescent="0.25">
      <c r="A148" s="47">
        <v>21</v>
      </c>
      <c r="B148" s="121" t="s">
        <v>166</v>
      </c>
      <c r="C148" s="34" t="s">
        <v>16</v>
      </c>
      <c r="D148" s="103">
        <v>1</v>
      </c>
      <c r="E148" s="103">
        <v>1</v>
      </c>
      <c r="F148" s="103">
        <v>1</v>
      </c>
      <c r="G148" s="103">
        <v>1</v>
      </c>
      <c r="H148" s="103"/>
      <c r="I148" s="103"/>
      <c r="J148" s="103"/>
      <c r="K148" s="18"/>
      <c r="L148" s="18"/>
      <c r="M148" s="18"/>
      <c r="N148" s="18"/>
      <c r="O148" s="143">
        <f t="shared" si="10"/>
        <v>4</v>
      </c>
      <c r="P148" s="143"/>
      <c r="Q148" s="143"/>
      <c r="R148" s="143">
        <f t="shared" si="11"/>
        <v>0</v>
      </c>
      <c r="S148" s="143"/>
      <c r="T148" s="143"/>
      <c r="U148" s="146">
        <f t="shared" si="12"/>
        <v>100</v>
      </c>
      <c r="V148" s="146"/>
      <c r="W148" s="146"/>
    </row>
    <row r="149" spans="1:23" ht="15" customHeight="1" x14ac:dyDescent="0.25">
      <c r="A149" s="47">
        <v>22</v>
      </c>
      <c r="B149" s="121" t="s">
        <v>167</v>
      </c>
      <c r="C149" s="34" t="s">
        <v>16</v>
      </c>
      <c r="D149" s="103">
        <v>1</v>
      </c>
      <c r="E149" s="103">
        <v>1</v>
      </c>
      <c r="F149" s="103">
        <v>1</v>
      </c>
      <c r="G149" s="103">
        <v>1</v>
      </c>
      <c r="H149" s="103"/>
      <c r="I149" s="103"/>
      <c r="J149" s="103"/>
      <c r="K149" s="18"/>
      <c r="L149" s="18"/>
      <c r="M149" s="18"/>
      <c r="N149" s="18"/>
      <c r="O149" s="143">
        <f t="shared" si="10"/>
        <v>4</v>
      </c>
      <c r="P149" s="143"/>
      <c r="Q149" s="143"/>
      <c r="R149" s="143">
        <f t="shared" si="11"/>
        <v>0</v>
      </c>
      <c r="S149" s="143"/>
      <c r="T149" s="143"/>
      <c r="U149" s="146">
        <f t="shared" si="12"/>
        <v>100</v>
      </c>
      <c r="V149" s="146"/>
      <c r="W149" s="146"/>
    </row>
    <row r="150" spans="1:23" ht="15" customHeight="1" x14ac:dyDescent="0.25">
      <c r="A150" s="47">
        <v>23</v>
      </c>
      <c r="B150" s="121" t="s">
        <v>168</v>
      </c>
      <c r="C150" s="34" t="s">
        <v>14</v>
      </c>
      <c r="D150" s="103">
        <v>1</v>
      </c>
      <c r="E150" s="103">
        <v>1</v>
      </c>
      <c r="F150" s="103">
        <v>1</v>
      </c>
      <c r="G150" s="103">
        <v>1</v>
      </c>
      <c r="H150" s="103"/>
      <c r="I150" s="103"/>
      <c r="J150" s="103"/>
      <c r="K150" s="18"/>
      <c r="L150" s="18"/>
      <c r="M150" s="18"/>
      <c r="N150" s="18"/>
      <c r="O150" s="143">
        <f t="shared" si="10"/>
        <v>4</v>
      </c>
      <c r="P150" s="143"/>
      <c r="Q150" s="143"/>
      <c r="R150" s="143">
        <f t="shared" si="11"/>
        <v>0</v>
      </c>
      <c r="S150" s="143"/>
      <c r="T150" s="143"/>
      <c r="U150" s="146">
        <f t="shared" si="12"/>
        <v>100</v>
      </c>
      <c r="V150" s="146"/>
      <c r="W150" s="146"/>
    </row>
    <row r="151" spans="1:23" ht="15" customHeight="1" x14ac:dyDescent="0.25">
      <c r="A151" s="47">
        <v>24</v>
      </c>
      <c r="B151" s="121" t="s">
        <v>169</v>
      </c>
      <c r="C151" s="34" t="s">
        <v>14</v>
      </c>
      <c r="D151" s="104">
        <v>1</v>
      </c>
      <c r="E151" s="104">
        <v>1</v>
      </c>
      <c r="F151" s="104">
        <v>1</v>
      </c>
      <c r="G151" s="104">
        <v>1</v>
      </c>
      <c r="H151" s="104"/>
      <c r="I151" s="104"/>
      <c r="J151" s="104"/>
      <c r="K151" s="26"/>
      <c r="L151" s="26"/>
      <c r="M151" s="26"/>
      <c r="N151" s="26"/>
      <c r="O151" s="143">
        <f t="shared" si="10"/>
        <v>4</v>
      </c>
      <c r="P151" s="143"/>
      <c r="Q151" s="143"/>
      <c r="R151" s="143">
        <f t="shared" si="11"/>
        <v>0</v>
      </c>
      <c r="S151" s="143"/>
      <c r="T151" s="143"/>
      <c r="U151" s="146">
        <f t="shared" si="12"/>
        <v>100</v>
      </c>
      <c r="V151" s="146"/>
      <c r="W151" s="146"/>
    </row>
    <row r="152" spans="1:23" ht="15" customHeight="1" x14ac:dyDescent="0.25">
      <c r="A152" s="47">
        <v>25</v>
      </c>
      <c r="B152" s="121" t="s">
        <v>170</v>
      </c>
      <c r="C152" s="34" t="s">
        <v>16</v>
      </c>
      <c r="D152" s="104">
        <v>1</v>
      </c>
      <c r="E152" s="104">
        <v>1</v>
      </c>
      <c r="F152" s="104">
        <v>1</v>
      </c>
      <c r="G152" s="104">
        <v>1</v>
      </c>
      <c r="H152" s="104"/>
      <c r="I152" s="104"/>
      <c r="J152" s="104"/>
      <c r="K152" s="26"/>
      <c r="L152" s="26"/>
      <c r="M152" s="26"/>
      <c r="N152" s="26"/>
      <c r="O152" s="143">
        <f t="shared" si="10"/>
        <v>4</v>
      </c>
      <c r="P152" s="143"/>
      <c r="Q152" s="143"/>
      <c r="R152" s="143">
        <f t="shared" si="11"/>
        <v>0</v>
      </c>
      <c r="S152" s="143"/>
      <c r="T152" s="143"/>
      <c r="U152" s="146">
        <f t="shared" si="12"/>
        <v>100</v>
      </c>
      <c r="V152" s="146"/>
      <c r="W152" s="146"/>
    </row>
    <row r="153" spans="1:23" ht="15" customHeight="1" x14ac:dyDescent="0.25">
      <c r="A153" s="47">
        <v>26</v>
      </c>
      <c r="B153" s="121" t="s">
        <v>171</v>
      </c>
      <c r="C153" s="34" t="s">
        <v>16</v>
      </c>
      <c r="D153" s="104">
        <v>1</v>
      </c>
      <c r="E153" s="104">
        <v>1</v>
      </c>
      <c r="F153" s="104">
        <v>1</v>
      </c>
      <c r="G153" s="104">
        <v>1</v>
      </c>
      <c r="H153" s="104"/>
      <c r="I153" s="104"/>
      <c r="J153" s="104"/>
      <c r="K153" s="26"/>
      <c r="L153" s="26"/>
      <c r="M153" s="26"/>
      <c r="N153" s="26"/>
      <c r="O153" s="143">
        <f t="shared" si="10"/>
        <v>4</v>
      </c>
      <c r="P153" s="143"/>
      <c r="Q153" s="143"/>
      <c r="R153" s="143">
        <f t="shared" si="11"/>
        <v>0</v>
      </c>
      <c r="S153" s="143"/>
      <c r="T153" s="143"/>
      <c r="U153" s="146">
        <f t="shared" si="12"/>
        <v>100</v>
      </c>
      <c r="V153" s="146"/>
      <c r="W153" s="146"/>
    </row>
    <row r="154" spans="1:23" ht="15" customHeight="1" x14ac:dyDescent="0.25">
      <c r="A154" s="47">
        <v>27</v>
      </c>
      <c r="B154" s="121" t="s">
        <v>172</v>
      </c>
      <c r="C154" s="62" t="s">
        <v>16</v>
      </c>
      <c r="D154" s="104">
        <v>1</v>
      </c>
      <c r="E154" s="104">
        <v>1</v>
      </c>
      <c r="F154" s="104">
        <v>1</v>
      </c>
      <c r="G154" s="104">
        <v>1</v>
      </c>
      <c r="H154" s="104"/>
      <c r="I154" s="104"/>
      <c r="J154" s="104"/>
      <c r="K154" s="26"/>
      <c r="L154" s="26"/>
      <c r="M154" s="26"/>
      <c r="N154" s="26"/>
      <c r="O154" s="143">
        <f t="shared" si="10"/>
        <v>4</v>
      </c>
      <c r="P154" s="143"/>
      <c r="Q154" s="143"/>
      <c r="R154" s="143">
        <f t="shared" si="11"/>
        <v>0</v>
      </c>
      <c r="S154" s="143"/>
      <c r="T154" s="143"/>
      <c r="U154" s="146">
        <f t="shared" si="12"/>
        <v>100</v>
      </c>
      <c r="V154" s="146"/>
      <c r="W154" s="146"/>
    </row>
    <row r="155" spans="1:23" ht="15" customHeight="1" x14ac:dyDescent="0.25">
      <c r="A155" s="47"/>
      <c r="B155" s="38"/>
      <c r="C155" s="62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150"/>
      <c r="P155" s="150"/>
      <c r="Q155" s="150"/>
      <c r="R155" s="143"/>
      <c r="S155" s="143"/>
      <c r="T155" s="143"/>
      <c r="U155" s="143"/>
      <c r="V155" s="143"/>
      <c r="W155" s="143"/>
    </row>
    <row r="156" spans="1:23" ht="15" customHeight="1" x14ac:dyDescent="0.25">
      <c r="A156" s="47"/>
      <c r="B156" s="38"/>
      <c r="C156" s="62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150"/>
      <c r="P156" s="150"/>
      <c r="Q156" s="150"/>
      <c r="R156" s="143"/>
      <c r="S156" s="143"/>
      <c r="T156" s="143"/>
      <c r="U156" s="143"/>
      <c r="V156" s="143"/>
      <c r="W156" s="143"/>
    </row>
    <row r="157" spans="1:23" ht="15" customHeight="1" x14ac:dyDescent="0.25">
      <c r="A157" s="47"/>
      <c r="B157" s="75"/>
      <c r="C157" s="62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150"/>
      <c r="P157" s="150"/>
      <c r="Q157" s="150"/>
      <c r="R157" s="143"/>
      <c r="S157" s="143"/>
      <c r="T157" s="143"/>
      <c r="U157" s="143"/>
      <c r="V157" s="143"/>
      <c r="W157" s="143"/>
    </row>
    <row r="158" spans="1:23" ht="15" customHeight="1" x14ac:dyDescent="0.25">
      <c r="A158" s="47"/>
      <c r="B158" s="75" t="s">
        <v>66</v>
      </c>
      <c r="C158" s="62"/>
      <c r="D158" s="26">
        <f>SUM(D128:D157)</f>
        <v>26</v>
      </c>
      <c r="E158" s="26">
        <f>SUM(E128:E157)</f>
        <v>21</v>
      </c>
      <c r="F158" s="26">
        <f>SUM(F128:F157)</f>
        <v>26</v>
      </c>
      <c r="G158" s="26">
        <f>SUM(G128:G157)</f>
        <v>22</v>
      </c>
      <c r="H158" s="26">
        <f>SUM(H128:H157)</f>
        <v>0</v>
      </c>
      <c r="I158" s="26">
        <f>SUM(I128:I157)</f>
        <v>0</v>
      </c>
      <c r="J158" s="26">
        <f>SUM(J128:J157)</f>
        <v>0</v>
      </c>
      <c r="K158" s="26">
        <f>SUM(K128:K157)</f>
        <v>0</v>
      </c>
      <c r="L158" s="26">
        <f>SUM(L128:L157)</f>
        <v>0</v>
      </c>
      <c r="M158" s="26"/>
      <c r="N158" s="26">
        <f>SUM(N128:N157)</f>
        <v>0</v>
      </c>
      <c r="O158" s="150"/>
      <c r="P158" s="150"/>
      <c r="Q158" s="150"/>
      <c r="R158" s="143"/>
      <c r="S158" s="143"/>
      <c r="T158" s="143"/>
      <c r="U158" s="143"/>
      <c r="V158" s="143"/>
      <c r="W158" s="143"/>
    </row>
    <row r="159" spans="1:23" ht="15" customHeight="1" x14ac:dyDescent="0.25">
      <c r="A159" s="47"/>
      <c r="B159" s="43" t="s">
        <v>11</v>
      </c>
      <c r="C159" s="34"/>
      <c r="D159" s="95">
        <f>D158/30*100</f>
        <v>86.666666666666671</v>
      </c>
      <c r="E159" s="95">
        <f t="shared" ref="E159:N159" si="13">E158/30*100</f>
        <v>70</v>
      </c>
      <c r="F159" s="95">
        <f t="shared" si="13"/>
        <v>86.666666666666671</v>
      </c>
      <c r="G159" s="95">
        <f t="shared" si="13"/>
        <v>73.333333333333329</v>
      </c>
      <c r="H159" s="95">
        <f t="shared" si="13"/>
        <v>0</v>
      </c>
      <c r="I159" s="95">
        <f t="shared" si="13"/>
        <v>0</v>
      </c>
      <c r="J159" s="95">
        <f t="shared" si="13"/>
        <v>0</v>
      </c>
      <c r="K159" s="95">
        <f t="shared" si="13"/>
        <v>0</v>
      </c>
      <c r="L159" s="95">
        <f t="shared" si="13"/>
        <v>0</v>
      </c>
      <c r="M159" s="95"/>
      <c r="N159" s="95">
        <f t="shared" si="13"/>
        <v>0</v>
      </c>
      <c r="O159" s="150"/>
      <c r="P159" s="150"/>
      <c r="Q159" s="150"/>
      <c r="R159" s="143"/>
      <c r="S159" s="143"/>
      <c r="T159" s="143"/>
      <c r="U159" s="143"/>
      <c r="V159" s="143"/>
      <c r="W159" s="143"/>
    </row>
    <row r="160" spans="1:23" ht="15" customHeight="1" x14ac:dyDescent="0.25">
      <c r="A160" s="47"/>
      <c r="B160" s="43"/>
      <c r="C160" s="34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150"/>
      <c r="P160" s="150"/>
      <c r="Q160" s="150"/>
      <c r="R160" s="143"/>
      <c r="S160" s="143"/>
      <c r="T160" s="143"/>
      <c r="U160" s="143"/>
      <c r="V160" s="143"/>
      <c r="W160" s="143"/>
    </row>
    <row r="161" spans="1:23" s="1" customFormat="1" ht="15" customHeight="1" x14ac:dyDescent="0.25">
      <c r="A161" s="48"/>
      <c r="B161" s="89"/>
      <c r="C161" s="5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85"/>
      <c r="P161" s="85"/>
      <c r="Q161" s="85"/>
      <c r="R161" s="85"/>
      <c r="S161" s="85"/>
      <c r="T161" s="85"/>
      <c r="U161" s="85"/>
      <c r="V161" s="85"/>
      <c r="W161" s="85"/>
    </row>
    <row r="162" spans="1:23" ht="15" customHeight="1" x14ac:dyDescent="0.25">
      <c r="A162" s="8" t="s">
        <v>79</v>
      </c>
      <c r="B162" s="8"/>
      <c r="C162" s="1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6" t="s">
        <v>68</v>
      </c>
      <c r="Q162" s="6"/>
      <c r="R162" s="6"/>
      <c r="S162" s="6"/>
      <c r="T162" s="6"/>
      <c r="U162" s="1"/>
      <c r="V162" s="10"/>
      <c r="W162" s="10"/>
    </row>
    <row r="163" spans="1:23" ht="15" customHeight="1" x14ac:dyDescent="0.25">
      <c r="A163" s="8"/>
      <c r="B163" s="8"/>
      <c r="C163" s="1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6" t="s">
        <v>75</v>
      </c>
      <c r="Q163" s="6"/>
      <c r="R163" s="6"/>
      <c r="S163" s="6"/>
      <c r="T163" s="6"/>
      <c r="U163" s="1"/>
      <c r="V163" s="10"/>
      <c r="W163" s="10"/>
    </row>
    <row r="164" spans="1:23" ht="15" customHeight="1" x14ac:dyDescent="0.25">
      <c r="A164" s="7"/>
      <c r="B164" s="8"/>
      <c r="C164" s="8"/>
      <c r="D164" s="11"/>
      <c r="E164" s="151" t="s">
        <v>55</v>
      </c>
      <c r="F164" s="151"/>
      <c r="G164" s="151"/>
      <c r="H164" s="151"/>
      <c r="I164" s="151"/>
      <c r="J164" s="151"/>
      <c r="K164" s="151"/>
      <c r="L164" s="10"/>
      <c r="M164" s="10"/>
      <c r="N164" s="10"/>
      <c r="O164" s="10"/>
      <c r="P164" s="6"/>
      <c r="Q164" s="6"/>
      <c r="R164" s="6"/>
      <c r="S164" s="6"/>
      <c r="T164" s="6"/>
      <c r="U164" s="1"/>
      <c r="V164" s="10"/>
      <c r="W164" s="10"/>
    </row>
    <row r="165" spans="1:23" ht="15" customHeight="1" x14ac:dyDescent="0.25">
      <c r="A165" s="7" t="s">
        <v>80</v>
      </c>
      <c r="B165" s="8"/>
      <c r="C165" s="8"/>
      <c r="D165" s="11"/>
      <c r="E165" s="151" t="s">
        <v>56</v>
      </c>
      <c r="F165" s="151"/>
      <c r="G165" s="151"/>
      <c r="H165" s="151"/>
      <c r="I165" s="151"/>
      <c r="J165" s="151"/>
      <c r="K165" s="151"/>
      <c r="L165" s="10"/>
      <c r="M165" s="10"/>
      <c r="N165" s="10"/>
      <c r="O165" s="10"/>
      <c r="P165" s="6"/>
      <c r="Q165" s="6"/>
      <c r="R165" s="6"/>
      <c r="S165" s="6"/>
      <c r="T165" s="6"/>
      <c r="U165" s="10"/>
      <c r="V165" s="10"/>
      <c r="W165" s="10"/>
    </row>
    <row r="166" spans="1:23" ht="15" customHeight="1" x14ac:dyDescent="0.25">
      <c r="A166" s="8"/>
      <c r="B166" s="8"/>
      <c r="C166" s="8"/>
      <c r="D166" s="1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 t="s">
        <v>230</v>
      </c>
      <c r="Q166" s="6"/>
      <c r="R166" s="6"/>
      <c r="S166" s="6"/>
      <c r="T166" s="6"/>
      <c r="U166" s="10"/>
      <c r="V166" s="10"/>
      <c r="W166" s="10"/>
    </row>
    <row r="167" spans="1:23" ht="15" customHeight="1" x14ac:dyDescent="0.25">
      <c r="A167" s="8"/>
      <c r="B167" s="8"/>
      <c r="C167" s="8"/>
      <c r="D167" s="1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10"/>
      <c r="V167" s="10"/>
      <c r="W167" s="10"/>
    </row>
    <row r="168" spans="1:23" s="1" customFormat="1" ht="15" customHeight="1" x14ac:dyDescent="0.25">
      <c r="B168" s="8"/>
      <c r="C168" s="13"/>
      <c r="D168" s="12"/>
      <c r="E168" s="6"/>
      <c r="F168" s="152" t="s">
        <v>74</v>
      </c>
      <c r="G168" s="152"/>
      <c r="H168" s="152"/>
      <c r="I168" s="152"/>
      <c r="J168" s="152"/>
      <c r="K168" s="152"/>
      <c r="L168" s="152"/>
      <c r="M168" s="109"/>
      <c r="N168" s="6"/>
      <c r="O168" s="6"/>
      <c r="P168" s="6"/>
      <c r="Q168" s="6"/>
      <c r="R168" s="6"/>
      <c r="S168" s="6"/>
      <c r="T168" s="6"/>
      <c r="V168" s="6"/>
      <c r="W168" s="6"/>
    </row>
    <row r="169" spans="1:23" s="1" customFormat="1" ht="15" customHeight="1" x14ac:dyDescent="0.25">
      <c r="B169" s="8"/>
      <c r="C169" s="13"/>
      <c r="D169" s="1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V169" s="6"/>
      <c r="W169" s="6"/>
    </row>
    <row r="170" spans="1:23" s="1" customFormat="1" ht="15" customHeight="1" x14ac:dyDescent="0.25">
      <c r="B170" s="8"/>
      <c r="C170" s="13"/>
      <c r="D170" s="1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V170" s="6"/>
      <c r="W170" s="6"/>
    </row>
    <row r="171" spans="1:23" ht="15" customHeight="1" x14ac:dyDescent="0.3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</row>
    <row r="172" spans="1:23" ht="15" customHeight="1" thickBot="1" x14ac:dyDescent="0.3">
      <c r="A172" s="124" t="s">
        <v>76</v>
      </c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</row>
    <row r="173" spans="1:23" ht="15" customHeight="1" thickTop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86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" customHeight="1" x14ac:dyDescent="0.25">
      <c r="A174" s="125" t="s">
        <v>60</v>
      </c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</row>
    <row r="175" spans="1:23" ht="15" customHeight="1" x14ac:dyDescent="0.25">
      <c r="A175" s="125" t="s">
        <v>1</v>
      </c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</row>
    <row r="176" spans="1:23" ht="15" customHeight="1" x14ac:dyDescent="0.25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86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" customHeight="1" x14ac:dyDescent="0.25">
      <c r="A177" s="1"/>
      <c r="B177" s="3" t="s">
        <v>70</v>
      </c>
      <c r="C177" s="3" t="s">
        <v>77</v>
      </c>
      <c r="F177" s="3"/>
      <c r="G177" s="3"/>
      <c r="H177" s="3"/>
      <c r="I177" s="3"/>
      <c r="J177" s="3"/>
      <c r="K177" s="3"/>
      <c r="L177" s="3"/>
      <c r="M177" s="3"/>
      <c r="N177" s="1"/>
      <c r="O177" t="s">
        <v>2</v>
      </c>
      <c r="P177" s="3"/>
      <c r="Q177" s="3"/>
      <c r="R177" s="4"/>
      <c r="S177" s="3" t="s">
        <v>204</v>
      </c>
      <c r="T177" s="3"/>
      <c r="U177" s="3"/>
      <c r="V177" s="3"/>
      <c r="W177" s="3"/>
    </row>
    <row r="178" spans="1:23" ht="15" customHeight="1" x14ac:dyDescent="0.25">
      <c r="A178" s="1"/>
      <c r="B178" s="3" t="s">
        <v>71</v>
      </c>
      <c r="C178" s="3" t="s">
        <v>229</v>
      </c>
      <c r="F178" s="3"/>
      <c r="G178" s="3"/>
      <c r="H178" s="3"/>
      <c r="I178" s="3"/>
      <c r="J178" s="3"/>
      <c r="K178" s="3"/>
      <c r="L178" s="3"/>
      <c r="M178" s="3"/>
      <c r="N178" s="1"/>
      <c r="O178" t="s">
        <v>3</v>
      </c>
      <c r="P178" s="3"/>
      <c r="Q178" s="3"/>
      <c r="R178" s="3"/>
      <c r="S178" s="3" t="s">
        <v>232</v>
      </c>
      <c r="T178" s="3"/>
      <c r="U178" s="3"/>
      <c r="V178" s="3"/>
      <c r="W178" s="3"/>
    </row>
    <row r="179" spans="1:23" ht="15" customHeight="1" thickBot="1" x14ac:dyDescent="0.3">
      <c r="A179" s="5"/>
      <c r="B179" s="5"/>
      <c r="C179" s="5"/>
      <c r="D179" s="3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" customHeight="1" thickTop="1" x14ac:dyDescent="0.25">
      <c r="A180" s="126" t="s">
        <v>4</v>
      </c>
      <c r="B180" s="128" t="s">
        <v>5</v>
      </c>
      <c r="C180" s="130" t="s">
        <v>6</v>
      </c>
      <c r="D180" s="132" t="s">
        <v>72</v>
      </c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2" t="s">
        <v>73</v>
      </c>
      <c r="P180" s="133"/>
      <c r="Q180" s="133"/>
      <c r="R180" s="133"/>
      <c r="S180" s="133"/>
      <c r="T180" s="133"/>
      <c r="U180" s="133"/>
      <c r="V180" s="133"/>
      <c r="W180" s="134"/>
    </row>
    <row r="181" spans="1:23" ht="15" customHeight="1" thickBot="1" x14ac:dyDescent="0.3">
      <c r="A181" s="127"/>
      <c r="B181" s="129"/>
      <c r="C181" s="131"/>
      <c r="D181" s="22">
        <v>1</v>
      </c>
      <c r="E181" s="22">
        <v>2</v>
      </c>
      <c r="F181" s="22">
        <v>3</v>
      </c>
      <c r="G181" s="22">
        <v>4</v>
      </c>
      <c r="H181" s="22">
        <v>5</v>
      </c>
      <c r="I181" s="22">
        <v>6</v>
      </c>
      <c r="J181" s="22">
        <v>7</v>
      </c>
      <c r="K181" s="22">
        <v>8</v>
      </c>
      <c r="L181" s="22">
        <v>9</v>
      </c>
      <c r="M181" s="22"/>
      <c r="N181" s="22">
        <v>10</v>
      </c>
      <c r="O181" s="135" t="s">
        <v>9</v>
      </c>
      <c r="P181" s="136"/>
      <c r="Q181" s="137"/>
      <c r="R181" s="135" t="s">
        <v>10</v>
      </c>
      <c r="S181" s="136"/>
      <c r="T181" s="137"/>
      <c r="U181" s="135" t="s">
        <v>11</v>
      </c>
      <c r="V181" s="136"/>
      <c r="W181" s="141"/>
    </row>
    <row r="182" spans="1:23" ht="15" customHeight="1" thickTop="1" thickBot="1" x14ac:dyDescent="0.3">
      <c r="A182" s="144" t="s">
        <v>12</v>
      </c>
      <c r="B182" s="145"/>
      <c r="C182" s="21"/>
      <c r="D182" s="91" t="s">
        <v>238</v>
      </c>
      <c r="E182" s="91" t="s">
        <v>239</v>
      </c>
      <c r="F182" s="91" t="s">
        <v>240</v>
      </c>
      <c r="G182" s="100" t="s">
        <v>241</v>
      </c>
      <c r="H182" s="100"/>
      <c r="I182" s="100"/>
      <c r="J182" s="117"/>
      <c r="K182" s="16"/>
      <c r="L182" s="16"/>
      <c r="M182" s="16"/>
      <c r="N182" s="16"/>
      <c r="O182" s="138"/>
      <c r="P182" s="139"/>
      <c r="Q182" s="140"/>
      <c r="R182" s="138"/>
      <c r="S182" s="139"/>
      <c r="T182" s="140"/>
      <c r="U182" s="138"/>
      <c r="V182" s="139"/>
      <c r="W182" s="142"/>
    </row>
    <row r="183" spans="1:23" ht="15" customHeight="1" thickTop="1" x14ac:dyDescent="0.25">
      <c r="A183" s="47">
        <v>1</v>
      </c>
      <c r="B183" s="120" t="s">
        <v>173</v>
      </c>
      <c r="C183" s="34" t="s">
        <v>14</v>
      </c>
      <c r="D183" s="102">
        <v>1</v>
      </c>
      <c r="E183" s="102">
        <v>1</v>
      </c>
      <c r="F183" s="102">
        <v>1</v>
      </c>
      <c r="G183" s="102">
        <v>1</v>
      </c>
      <c r="H183" s="102"/>
      <c r="I183" s="102"/>
      <c r="J183" s="102"/>
      <c r="K183" s="23"/>
      <c r="L183" s="23"/>
      <c r="M183" s="23"/>
      <c r="N183" s="23"/>
      <c r="O183" s="143">
        <f>SUM(D183:G183)</f>
        <v>4</v>
      </c>
      <c r="P183" s="143"/>
      <c r="Q183" s="143"/>
      <c r="R183" s="143">
        <f>4-O183</f>
        <v>0</v>
      </c>
      <c r="S183" s="143"/>
      <c r="T183" s="143"/>
      <c r="U183" s="147">
        <f>O183/4*100</f>
        <v>100</v>
      </c>
      <c r="V183" s="147"/>
      <c r="W183" s="147"/>
    </row>
    <row r="184" spans="1:23" ht="15" customHeight="1" x14ac:dyDescent="0.25">
      <c r="A184" s="47">
        <v>2</v>
      </c>
      <c r="B184" s="120" t="s">
        <v>174</v>
      </c>
      <c r="C184" s="34" t="s">
        <v>16</v>
      </c>
      <c r="D184" s="104">
        <v>1</v>
      </c>
      <c r="E184" s="104">
        <v>1</v>
      </c>
      <c r="F184" s="104">
        <v>1</v>
      </c>
      <c r="G184" s="104">
        <v>1</v>
      </c>
      <c r="H184" s="104"/>
      <c r="I184" s="104"/>
      <c r="J184" s="104"/>
      <c r="K184" s="25"/>
      <c r="L184" s="25"/>
      <c r="M184" s="25"/>
      <c r="N184" s="25"/>
      <c r="O184" s="143">
        <f t="shared" ref="O184:O212" si="14">SUM(D184:G184)</f>
        <v>4</v>
      </c>
      <c r="P184" s="143"/>
      <c r="Q184" s="143"/>
      <c r="R184" s="143">
        <f t="shared" ref="R184:R212" si="15">4-O184</f>
        <v>0</v>
      </c>
      <c r="S184" s="143"/>
      <c r="T184" s="143"/>
      <c r="U184" s="147">
        <f t="shared" ref="U184:U212" si="16">O184/4*100</f>
        <v>100</v>
      </c>
      <c r="V184" s="147"/>
      <c r="W184" s="147"/>
    </row>
    <row r="185" spans="1:23" ht="15" customHeight="1" x14ac:dyDescent="0.25">
      <c r="A185" s="47">
        <v>3</v>
      </c>
      <c r="B185" s="120" t="s">
        <v>175</v>
      </c>
      <c r="C185" s="34" t="s">
        <v>16</v>
      </c>
      <c r="D185" s="104"/>
      <c r="E185" s="104"/>
      <c r="F185" s="104">
        <v>1</v>
      </c>
      <c r="G185" s="104">
        <v>1</v>
      </c>
      <c r="H185" s="104"/>
      <c r="I185" s="104"/>
      <c r="J185" s="104"/>
      <c r="K185" s="25"/>
      <c r="L185" s="25"/>
      <c r="M185" s="25"/>
      <c r="N185" s="25"/>
      <c r="O185" s="143">
        <f t="shared" si="14"/>
        <v>2</v>
      </c>
      <c r="P185" s="143"/>
      <c r="Q185" s="143"/>
      <c r="R185" s="143">
        <f t="shared" si="15"/>
        <v>2</v>
      </c>
      <c r="S185" s="143"/>
      <c r="T185" s="143"/>
      <c r="U185" s="147">
        <f t="shared" si="16"/>
        <v>50</v>
      </c>
      <c r="V185" s="147"/>
      <c r="W185" s="147"/>
    </row>
    <row r="186" spans="1:23" ht="15" customHeight="1" x14ac:dyDescent="0.25">
      <c r="A186" s="47">
        <v>4</v>
      </c>
      <c r="B186" s="120" t="s">
        <v>176</v>
      </c>
      <c r="C186" s="34" t="s">
        <v>14</v>
      </c>
      <c r="D186" s="104">
        <v>1</v>
      </c>
      <c r="E186" s="104">
        <v>1</v>
      </c>
      <c r="F186" s="104">
        <v>1</v>
      </c>
      <c r="G186" s="104">
        <v>1</v>
      </c>
      <c r="H186" s="104"/>
      <c r="I186" s="104"/>
      <c r="J186" s="104"/>
      <c r="K186" s="25"/>
      <c r="L186" s="25"/>
      <c r="M186" s="25"/>
      <c r="N186" s="25"/>
      <c r="O186" s="143">
        <f t="shared" si="14"/>
        <v>4</v>
      </c>
      <c r="P186" s="143"/>
      <c r="Q186" s="143"/>
      <c r="R186" s="143">
        <f t="shared" si="15"/>
        <v>0</v>
      </c>
      <c r="S186" s="143"/>
      <c r="T186" s="143"/>
      <c r="U186" s="147">
        <f t="shared" si="16"/>
        <v>100</v>
      </c>
      <c r="V186" s="147"/>
      <c r="W186" s="147"/>
    </row>
    <row r="187" spans="1:23" ht="15" customHeight="1" x14ac:dyDescent="0.25">
      <c r="A187" s="47">
        <v>5</v>
      </c>
      <c r="B187" s="120" t="s">
        <v>177</v>
      </c>
      <c r="C187" s="34" t="s">
        <v>16</v>
      </c>
      <c r="D187" s="104">
        <v>1</v>
      </c>
      <c r="E187" s="104">
        <v>1</v>
      </c>
      <c r="F187" s="104">
        <v>1</v>
      </c>
      <c r="G187" s="104">
        <v>1</v>
      </c>
      <c r="H187" s="104"/>
      <c r="I187" s="104"/>
      <c r="J187" s="104"/>
      <c r="K187" s="25"/>
      <c r="L187" s="25"/>
      <c r="M187" s="25"/>
      <c r="N187" s="25"/>
      <c r="O187" s="143">
        <f t="shared" si="14"/>
        <v>4</v>
      </c>
      <c r="P187" s="143"/>
      <c r="Q187" s="143"/>
      <c r="R187" s="143">
        <f t="shared" si="15"/>
        <v>0</v>
      </c>
      <c r="S187" s="143"/>
      <c r="T187" s="143"/>
      <c r="U187" s="147">
        <f t="shared" si="16"/>
        <v>100</v>
      </c>
      <c r="V187" s="147"/>
      <c r="W187" s="147"/>
    </row>
    <row r="188" spans="1:23" ht="15" customHeight="1" x14ac:dyDescent="0.25">
      <c r="A188" s="47">
        <v>6</v>
      </c>
      <c r="B188" s="120" t="s">
        <v>178</v>
      </c>
      <c r="C188" s="34" t="s">
        <v>16</v>
      </c>
      <c r="D188" s="104">
        <v>1</v>
      </c>
      <c r="E188" s="104">
        <v>1</v>
      </c>
      <c r="F188" s="104">
        <v>1</v>
      </c>
      <c r="G188" s="104">
        <v>1</v>
      </c>
      <c r="H188" s="104"/>
      <c r="I188" s="104"/>
      <c r="J188" s="104"/>
      <c r="K188" s="25"/>
      <c r="L188" s="25"/>
      <c r="M188" s="25"/>
      <c r="N188" s="25"/>
      <c r="O188" s="143">
        <f t="shared" si="14"/>
        <v>4</v>
      </c>
      <c r="P188" s="143"/>
      <c r="Q188" s="143"/>
      <c r="R188" s="143">
        <f t="shared" si="15"/>
        <v>0</v>
      </c>
      <c r="S188" s="143"/>
      <c r="T188" s="143"/>
      <c r="U188" s="147">
        <f t="shared" si="16"/>
        <v>100</v>
      </c>
      <c r="V188" s="147"/>
      <c r="W188" s="147"/>
    </row>
    <row r="189" spans="1:23" ht="15" customHeight="1" x14ac:dyDescent="0.25">
      <c r="A189" s="47">
        <v>7</v>
      </c>
      <c r="B189" s="120" t="s">
        <v>179</v>
      </c>
      <c r="C189" s="34" t="s">
        <v>16</v>
      </c>
      <c r="D189" s="104">
        <v>1</v>
      </c>
      <c r="E189" s="104">
        <v>1</v>
      </c>
      <c r="F189" s="104">
        <v>1</v>
      </c>
      <c r="G189" s="104">
        <v>1</v>
      </c>
      <c r="H189" s="104"/>
      <c r="I189" s="104"/>
      <c r="J189" s="104"/>
      <c r="K189" s="25"/>
      <c r="L189" s="25"/>
      <c r="M189" s="25"/>
      <c r="N189" s="25"/>
      <c r="O189" s="143">
        <f t="shared" si="14"/>
        <v>4</v>
      </c>
      <c r="P189" s="143"/>
      <c r="Q189" s="143"/>
      <c r="R189" s="143">
        <f t="shared" si="15"/>
        <v>0</v>
      </c>
      <c r="S189" s="143"/>
      <c r="T189" s="143"/>
      <c r="U189" s="147">
        <f t="shared" si="16"/>
        <v>100</v>
      </c>
      <c r="V189" s="147"/>
      <c r="W189" s="147"/>
    </row>
    <row r="190" spans="1:23" ht="15" customHeight="1" x14ac:dyDescent="0.25">
      <c r="A190" s="47">
        <v>8</v>
      </c>
      <c r="B190" s="120" t="s">
        <v>180</v>
      </c>
      <c r="C190" s="34" t="s">
        <v>16</v>
      </c>
      <c r="D190" s="104">
        <v>1</v>
      </c>
      <c r="E190" s="104">
        <v>1</v>
      </c>
      <c r="F190" s="104">
        <v>1</v>
      </c>
      <c r="G190" s="104">
        <v>1</v>
      </c>
      <c r="H190" s="104"/>
      <c r="I190" s="104"/>
      <c r="J190" s="104"/>
      <c r="K190" s="25"/>
      <c r="L190" s="25"/>
      <c r="M190" s="25"/>
      <c r="N190" s="25"/>
      <c r="O190" s="143">
        <f t="shared" si="14"/>
        <v>4</v>
      </c>
      <c r="P190" s="143"/>
      <c r="Q190" s="143"/>
      <c r="R190" s="143">
        <f t="shared" si="15"/>
        <v>0</v>
      </c>
      <c r="S190" s="143"/>
      <c r="T190" s="143"/>
      <c r="U190" s="147">
        <f t="shared" si="16"/>
        <v>100</v>
      </c>
      <c r="V190" s="147"/>
      <c r="W190" s="147"/>
    </row>
    <row r="191" spans="1:23" ht="15" customHeight="1" x14ac:dyDescent="0.25">
      <c r="A191" s="47">
        <v>9</v>
      </c>
      <c r="B191" s="120" t="s">
        <v>181</v>
      </c>
      <c r="C191" s="34" t="s">
        <v>16</v>
      </c>
      <c r="D191" s="104">
        <v>1</v>
      </c>
      <c r="E191" s="104">
        <v>1</v>
      </c>
      <c r="F191" s="104">
        <v>1</v>
      </c>
      <c r="G191" s="104">
        <v>1</v>
      </c>
      <c r="H191" s="104"/>
      <c r="I191" s="104"/>
      <c r="J191" s="104"/>
      <c r="K191" s="25"/>
      <c r="L191" s="25"/>
      <c r="M191" s="25"/>
      <c r="N191" s="25"/>
      <c r="O191" s="143">
        <f t="shared" si="14"/>
        <v>4</v>
      </c>
      <c r="P191" s="143"/>
      <c r="Q191" s="143"/>
      <c r="R191" s="143">
        <f t="shared" si="15"/>
        <v>0</v>
      </c>
      <c r="S191" s="143"/>
      <c r="T191" s="143"/>
      <c r="U191" s="147">
        <f t="shared" si="16"/>
        <v>100</v>
      </c>
      <c r="V191" s="147"/>
      <c r="W191" s="147"/>
    </row>
    <row r="192" spans="1:23" ht="15" customHeight="1" x14ac:dyDescent="0.25">
      <c r="A192" s="47">
        <v>10</v>
      </c>
      <c r="B192" s="120" t="s">
        <v>182</v>
      </c>
      <c r="C192" s="14" t="s">
        <v>16</v>
      </c>
      <c r="D192" s="104">
        <v>1</v>
      </c>
      <c r="E192" s="104">
        <v>1</v>
      </c>
      <c r="F192" s="104">
        <v>1</v>
      </c>
      <c r="G192" s="104">
        <v>1</v>
      </c>
      <c r="H192" s="104"/>
      <c r="I192" s="104"/>
      <c r="J192" s="104"/>
      <c r="K192" s="25"/>
      <c r="L192" s="25"/>
      <c r="M192" s="25"/>
      <c r="N192" s="25"/>
      <c r="O192" s="143">
        <f t="shared" si="14"/>
        <v>4</v>
      </c>
      <c r="P192" s="143"/>
      <c r="Q192" s="143"/>
      <c r="R192" s="143">
        <f t="shared" si="15"/>
        <v>0</v>
      </c>
      <c r="S192" s="143"/>
      <c r="T192" s="143"/>
      <c r="U192" s="147">
        <f t="shared" si="16"/>
        <v>100</v>
      </c>
      <c r="V192" s="147"/>
      <c r="W192" s="147"/>
    </row>
    <row r="193" spans="1:23" ht="15" customHeight="1" x14ac:dyDescent="0.25">
      <c r="A193" s="47">
        <v>11</v>
      </c>
      <c r="B193" s="120" t="s">
        <v>183</v>
      </c>
      <c r="C193" s="34" t="s">
        <v>14</v>
      </c>
      <c r="D193" s="104">
        <v>1</v>
      </c>
      <c r="E193" s="104">
        <v>1</v>
      </c>
      <c r="F193" s="104">
        <v>1</v>
      </c>
      <c r="G193" s="104">
        <v>1</v>
      </c>
      <c r="H193" s="104"/>
      <c r="I193" s="104"/>
      <c r="J193" s="104"/>
      <c r="K193" s="25"/>
      <c r="L193" s="25"/>
      <c r="M193" s="25"/>
      <c r="N193" s="25"/>
      <c r="O193" s="143">
        <f t="shared" si="14"/>
        <v>4</v>
      </c>
      <c r="P193" s="143"/>
      <c r="Q193" s="143"/>
      <c r="R193" s="143">
        <f t="shared" si="15"/>
        <v>0</v>
      </c>
      <c r="S193" s="143"/>
      <c r="T193" s="143"/>
      <c r="U193" s="147">
        <f t="shared" si="16"/>
        <v>100</v>
      </c>
      <c r="V193" s="147"/>
      <c r="W193" s="147"/>
    </row>
    <row r="194" spans="1:23" ht="15" customHeight="1" x14ac:dyDescent="0.25">
      <c r="A194" s="47">
        <v>12</v>
      </c>
      <c r="B194" s="120" t="s">
        <v>184</v>
      </c>
      <c r="C194" s="34" t="s">
        <v>14</v>
      </c>
      <c r="D194" s="104">
        <v>1</v>
      </c>
      <c r="E194" s="104">
        <v>1</v>
      </c>
      <c r="F194" s="104">
        <v>1</v>
      </c>
      <c r="G194" s="104">
        <v>1</v>
      </c>
      <c r="H194" s="104"/>
      <c r="I194" s="104"/>
      <c r="J194" s="104"/>
      <c r="K194" s="25"/>
      <c r="L194" s="25"/>
      <c r="M194" s="25"/>
      <c r="N194" s="25"/>
      <c r="O194" s="143">
        <f t="shared" si="14"/>
        <v>4</v>
      </c>
      <c r="P194" s="143"/>
      <c r="Q194" s="143"/>
      <c r="R194" s="143">
        <f t="shared" si="15"/>
        <v>0</v>
      </c>
      <c r="S194" s="143"/>
      <c r="T194" s="143"/>
      <c r="U194" s="147">
        <f t="shared" si="16"/>
        <v>100</v>
      </c>
      <c r="V194" s="147"/>
      <c r="W194" s="147"/>
    </row>
    <row r="195" spans="1:23" ht="15" customHeight="1" x14ac:dyDescent="0.25">
      <c r="A195" s="47">
        <v>13</v>
      </c>
      <c r="B195" s="120" t="s">
        <v>185</v>
      </c>
      <c r="C195" s="34" t="s">
        <v>14</v>
      </c>
      <c r="D195" s="104">
        <v>1</v>
      </c>
      <c r="E195" s="104">
        <v>1</v>
      </c>
      <c r="F195" s="104">
        <v>1</v>
      </c>
      <c r="G195" s="104">
        <v>1</v>
      </c>
      <c r="H195" s="104"/>
      <c r="I195" s="104"/>
      <c r="J195" s="104"/>
      <c r="K195" s="25"/>
      <c r="L195" s="25"/>
      <c r="M195" s="25"/>
      <c r="N195" s="25"/>
      <c r="O195" s="143">
        <f t="shared" si="14"/>
        <v>4</v>
      </c>
      <c r="P195" s="143"/>
      <c r="Q195" s="143"/>
      <c r="R195" s="143">
        <f t="shared" si="15"/>
        <v>0</v>
      </c>
      <c r="S195" s="143"/>
      <c r="T195" s="143"/>
      <c r="U195" s="147">
        <f t="shared" si="16"/>
        <v>100</v>
      </c>
      <c r="V195" s="147"/>
      <c r="W195" s="147"/>
    </row>
    <row r="196" spans="1:23" ht="15" customHeight="1" x14ac:dyDescent="0.25">
      <c r="A196" s="47">
        <v>14</v>
      </c>
      <c r="B196" s="120" t="s">
        <v>186</v>
      </c>
      <c r="C196" s="34" t="s">
        <v>14</v>
      </c>
      <c r="D196" s="104"/>
      <c r="E196" s="104"/>
      <c r="F196" s="104"/>
      <c r="G196" s="104"/>
      <c r="H196" s="104"/>
      <c r="I196" s="104"/>
      <c r="J196" s="104"/>
      <c r="K196" s="25"/>
      <c r="L196" s="25"/>
      <c r="M196" s="25"/>
      <c r="N196" s="25"/>
      <c r="O196" s="143">
        <f t="shared" si="14"/>
        <v>0</v>
      </c>
      <c r="P196" s="143"/>
      <c r="Q196" s="143"/>
      <c r="R196" s="143">
        <f t="shared" si="15"/>
        <v>4</v>
      </c>
      <c r="S196" s="143"/>
      <c r="T196" s="143"/>
      <c r="U196" s="147">
        <f t="shared" si="16"/>
        <v>0</v>
      </c>
      <c r="V196" s="147"/>
      <c r="W196" s="147"/>
    </row>
    <row r="197" spans="1:23" ht="15" customHeight="1" x14ac:dyDescent="0.25">
      <c r="A197" s="47">
        <v>15</v>
      </c>
      <c r="B197" s="120" t="s">
        <v>187</v>
      </c>
      <c r="C197" s="34" t="s">
        <v>14</v>
      </c>
      <c r="D197" s="104">
        <v>1</v>
      </c>
      <c r="E197" s="104">
        <v>1</v>
      </c>
      <c r="F197" s="104">
        <v>1</v>
      </c>
      <c r="G197" s="104">
        <v>1</v>
      </c>
      <c r="H197" s="104"/>
      <c r="I197" s="104"/>
      <c r="J197" s="104"/>
      <c r="K197" s="25"/>
      <c r="L197" s="25"/>
      <c r="M197" s="25"/>
      <c r="N197" s="25"/>
      <c r="O197" s="143">
        <f t="shared" si="14"/>
        <v>4</v>
      </c>
      <c r="P197" s="143"/>
      <c r="Q197" s="143"/>
      <c r="R197" s="143">
        <f t="shared" si="15"/>
        <v>0</v>
      </c>
      <c r="S197" s="143"/>
      <c r="T197" s="143"/>
      <c r="U197" s="147">
        <f t="shared" si="16"/>
        <v>100</v>
      </c>
      <c r="V197" s="147"/>
      <c r="W197" s="147"/>
    </row>
    <row r="198" spans="1:23" ht="15" customHeight="1" x14ac:dyDescent="0.25">
      <c r="A198" s="47">
        <v>16</v>
      </c>
      <c r="B198" s="120" t="s">
        <v>188</v>
      </c>
      <c r="C198" s="34" t="s">
        <v>16</v>
      </c>
      <c r="D198" s="104">
        <v>1</v>
      </c>
      <c r="E198" s="104">
        <v>1</v>
      </c>
      <c r="F198" s="104">
        <v>1</v>
      </c>
      <c r="G198" s="104">
        <v>1</v>
      </c>
      <c r="H198" s="104"/>
      <c r="I198" s="104"/>
      <c r="J198" s="104"/>
      <c r="K198" s="25"/>
      <c r="L198" s="25"/>
      <c r="M198" s="25"/>
      <c r="N198" s="25"/>
      <c r="O198" s="143">
        <f t="shared" si="14"/>
        <v>4</v>
      </c>
      <c r="P198" s="143"/>
      <c r="Q198" s="143"/>
      <c r="R198" s="143">
        <f t="shared" si="15"/>
        <v>0</v>
      </c>
      <c r="S198" s="143"/>
      <c r="T198" s="143"/>
      <c r="U198" s="147">
        <f t="shared" si="16"/>
        <v>100</v>
      </c>
      <c r="V198" s="147"/>
      <c r="W198" s="147"/>
    </row>
    <row r="199" spans="1:23" ht="15" customHeight="1" x14ac:dyDescent="0.25">
      <c r="A199" s="47">
        <v>17</v>
      </c>
      <c r="B199" s="120" t="s">
        <v>189</v>
      </c>
      <c r="C199" s="34" t="s">
        <v>14</v>
      </c>
      <c r="D199" s="104">
        <v>1</v>
      </c>
      <c r="E199" s="104">
        <v>1</v>
      </c>
      <c r="F199" s="104">
        <v>1</v>
      </c>
      <c r="G199" s="104">
        <v>1</v>
      </c>
      <c r="H199" s="104"/>
      <c r="I199" s="104"/>
      <c r="J199" s="104"/>
      <c r="K199" s="25"/>
      <c r="L199" s="25"/>
      <c r="M199" s="25"/>
      <c r="N199" s="25"/>
      <c r="O199" s="143">
        <f t="shared" si="14"/>
        <v>4</v>
      </c>
      <c r="P199" s="143"/>
      <c r="Q199" s="143"/>
      <c r="R199" s="143">
        <f t="shared" si="15"/>
        <v>0</v>
      </c>
      <c r="S199" s="143"/>
      <c r="T199" s="143"/>
      <c r="U199" s="147">
        <f t="shared" si="16"/>
        <v>100</v>
      </c>
      <c r="V199" s="147"/>
      <c r="W199" s="147"/>
    </row>
    <row r="200" spans="1:23" ht="15" customHeight="1" x14ac:dyDescent="0.25">
      <c r="A200" s="47">
        <v>18</v>
      </c>
      <c r="B200" s="120" t="s">
        <v>190</v>
      </c>
      <c r="C200" s="14" t="s">
        <v>14</v>
      </c>
      <c r="D200" s="104">
        <v>1</v>
      </c>
      <c r="E200" s="104">
        <v>1</v>
      </c>
      <c r="F200" s="104">
        <v>1</v>
      </c>
      <c r="G200" s="104">
        <v>1</v>
      </c>
      <c r="H200" s="104"/>
      <c r="I200" s="104"/>
      <c r="J200" s="104"/>
      <c r="K200" s="25"/>
      <c r="L200" s="25"/>
      <c r="M200" s="25"/>
      <c r="N200" s="25"/>
      <c r="O200" s="143">
        <f t="shared" si="14"/>
        <v>4</v>
      </c>
      <c r="P200" s="143"/>
      <c r="Q200" s="143"/>
      <c r="R200" s="143">
        <f t="shared" si="15"/>
        <v>0</v>
      </c>
      <c r="S200" s="143"/>
      <c r="T200" s="143"/>
      <c r="U200" s="147">
        <f t="shared" si="16"/>
        <v>100</v>
      </c>
      <c r="V200" s="147"/>
      <c r="W200" s="147"/>
    </row>
    <row r="201" spans="1:23" ht="15" customHeight="1" x14ac:dyDescent="0.25">
      <c r="A201" s="47">
        <v>19</v>
      </c>
      <c r="B201" s="120" t="s">
        <v>191</v>
      </c>
      <c r="C201" s="34" t="s">
        <v>14</v>
      </c>
      <c r="D201" s="104">
        <v>1</v>
      </c>
      <c r="E201" s="104"/>
      <c r="F201" s="104"/>
      <c r="G201" s="104">
        <v>1</v>
      </c>
      <c r="H201" s="104"/>
      <c r="I201" s="104"/>
      <c r="J201" s="104"/>
      <c r="K201" s="26"/>
      <c r="L201" s="26"/>
      <c r="M201" s="26"/>
      <c r="N201" s="26"/>
      <c r="O201" s="143">
        <f t="shared" si="14"/>
        <v>2</v>
      </c>
      <c r="P201" s="143"/>
      <c r="Q201" s="143"/>
      <c r="R201" s="143">
        <f t="shared" si="15"/>
        <v>2</v>
      </c>
      <c r="S201" s="143"/>
      <c r="T201" s="143"/>
      <c r="U201" s="147">
        <f t="shared" si="16"/>
        <v>50</v>
      </c>
      <c r="V201" s="147"/>
      <c r="W201" s="147"/>
    </row>
    <row r="202" spans="1:23" ht="15" customHeight="1" x14ac:dyDescent="0.25">
      <c r="A202" s="47">
        <v>20</v>
      </c>
      <c r="B202" s="120" t="s">
        <v>192</v>
      </c>
      <c r="C202" s="34" t="s">
        <v>16</v>
      </c>
      <c r="D202" s="104">
        <v>1</v>
      </c>
      <c r="E202" s="104">
        <v>1</v>
      </c>
      <c r="F202" s="104">
        <v>1</v>
      </c>
      <c r="G202" s="104">
        <v>1</v>
      </c>
      <c r="H202" s="104"/>
      <c r="I202" s="104"/>
      <c r="J202" s="104"/>
      <c r="K202" s="26"/>
      <c r="L202" s="26"/>
      <c r="M202" s="26"/>
      <c r="N202" s="26"/>
      <c r="O202" s="143">
        <f t="shared" si="14"/>
        <v>4</v>
      </c>
      <c r="P202" s="143"/>
      <c r="Q202" s="143"/>
      <c r="R202" s="143">
        <f t="shared" si="15"/>
        <v>0</v>
      </c>
      <c r="S202" s="143"/>
      <c r="T202" s="143"/>
      <c r="U202" s="147">
        <f t="shared" si="16"/>
        <v>100</v>
      </c>
      <c r="V202" s="147"/>
      <c r="W202" s="147"/>
    </row>
    <row r="203" spans="1:23" ht="15" customHeight="1" x14ac:dyDescent="0.25">
      <c r="A203" s="47">
        <v>21</v>
      </c>
      <c r="B203" s="120" t="s">
        <v>193</v>
      </c>
      <c r="C203" s="34" t="s">
        <v>16</v>
      </c>
      <c r="D203" s="104">
        <v>1</v>
      </c>
      <c r="E203" s="104">
        <v>1</v>
      </c>
      <c r="F203" s="104">
        <v>1</v>
      </c>
      <c r="G203" s="104">
        <v>1</v>
      </c>
      <c r="H203" s="104"/>
      <c r="I203" s="104"/>
      <c r="J203" s="104"/>
      <c r="K203" s="26"/>
      <c r="L203" s="26"/>
      <c r="M203" s="26"/>
      <c r="N203" s="26"/>
      <c r="O203" s="143">
        <f t="shared" si="14"/>
        <v>4</v>
      </c>
      <c r="P203" s="143"/>
      <c r="Q203" s="143"/>
      <c r="R203" s="143">
        <f t="shared" si="15"/>
        <v>0</v>
      </c>
      <c r="S203" s="143"/>
      <c r="T203" s="143"/>
      <c r="U203" s="147">
        <f t="shared" si="16"/>
        <v>100</v>
      </c>
      <c r="V203" s="147"/>
      <c r="W203" s="147"/>
    </row>
    <row r="204" spans="1:23" ht="15" customHeight="1" x14ac:dyDescent="0.25">
      <c r="A204" s="47">
        <v>22</v>
      </c>
      <c r="B204" s="120" t="s">
        <v>194</v>
      </c>
      <c r="C204" s="34" t="s">
        <v>16</v>
      </c>
      <c r="D204" s="104">
        <v>1</v>
      </c>
      <c r="E204" s="104">
        <v>1</v>
      </c>
      <c r="F204" s="104">
        <v>1</v>
      </c>
      <c r="G204" s="104">
        <v>1</v>
      </c>
      <c r="H204" s="104"/>
      <c r="I204" s="104"/>
      <c r="J204" s="104"/>
      <c r="K204" s="26"/>
      <c r="L204" s="26"/>
      <c r="M204" s="26"/>
      <c r="N204" s="26"/>
      <c r="O204" s="143">
        <f t="shared" si="14"/>
        <v>4</v>
      </c>
      <c r="P204" s="143"/>
      <c r="Q204" s="143"/>
      <c r="R204" s="143">
        <f t="shared" si="15"/>
        <v>0</v>
      </c>
      <c r="S204" s="143"/>
      <c r="T204" s="143"/>
      <c r="U204" s="147">
        <f t="shared" si="16"/>
        <v>100</v>
      </c>
      <c r="V204" s="147"/>
      <c r="W204" s="147"/>
    </row>
    <row r="205" spans="1:23" ht="15" customHeight="1" x14ac:dyDescent="0.25">
      <c r="A205" s="47">
        <v>23</v>
      </c>
      <c r="B205" s="120" t="s">
        <v>195</v>
      </c>
      <c r="C205" s="34" t="s">
        <v>14</v>
      </c>
      <c r="D205" s="103">
        <v>1</v>
      </c>
      <c r="E205" s="103"/>
      <c r="F205" s="103">
        <v>1</v>
      </c>
      <c r="G205" s="103"/>
      <c r="H205" s="103"/>
      <c r="I205" s="103"/>
      <c r="J205" s="103"/>
      <c r="K205" s="18"/>
      <c r="L205" s="18"/>
      <c r="M205" s="18"/>
      <c r="N205" s="18"/>
      <c r="O205" s="143">
        <f t="shared" si="14"/>
        <v>2</v>
      </c>
      <c r="P205" s="143"/>
      <c r="Q205" s="143"/>
      <c r="R205" s="143">
        <f t="shared" si="15"/>
        <v>2</v>
      </c>
      <c r="S205" s="143"/>
      <c r="T205" s="143"/>
      <c r="U205" s="147">
        <f t="shared" si="16"/>
        <v>50</v>
      </c>
      <c r="V205" s="147"/>
      <c r="W205" s="147"/>
    </row>
    <row r="206" spans="1:23" ht="15" customHeight="1" x14ac:dyDescent="0.25">
      <c r="A206" s="47">
        <v>24</v>
      </c>
      <c r="B206" s="120" t="s">
        <v>196</v>
      </c>
      <c r="C206" s="34" t="s">
        <v>16</v>
      </c>
      <c r="D206" s="103">
        <v>1</v>
      </c>
      <c r="E206" s="103">
        <v>1</v>
      </c>
      <c r="F206" s="103">
        <v>1</v>
      </c>
      <c r="G206" s="103">
        <v>1</v>
      </c>
      <c r="H206" s="103"/>
      <c r="I206" s="103"/>
      <c r="J206" s="103"/>
      <c r="K206" s="18"/>
      <c r="L206" s="18"/>
      <c r="M206" s="18"/>
      <c r="N206" s="18"/>
      <c r="O206" s="143">
        <f t="shared" si="14"/>
        <v>4</v>
      </c>
      <c r="P206" s="143"/>
      <c r="Q206" s="143"/>
      <c r="R206" s="143">
        <f t="shared" si="15"/>
        <v>0</v>
      </c>
      <c r="S206" s="143"/>
      <c r="T206" s="143"/>
      <c r="U206" s="147">
        <f t="shared" si="16"/>
        <v>100</v>
      </c>
      <c r="V206" s="147"/>
      <c r="W206" s="147"/>
    </row>
    <row r="207" spans="1:23" ht="15" customHeight="1" x14ac:dyDescent="0.25">
      <c r="A207" s="47">
        <v>25</v>
      </c>
      <c r="B207" s="120" t="s">
        <v>197</v>
      </c>
      <c r="C207" s="34" t="s">
        <v>14</v>
      </c>
      <c r="D207" s="103">
        <v>1</v>
      </c>
      <c r="E207" s="103">
        <v>1</v>
      </c>
      <c r="F207" s="103">
        <v>1</v>
      </c>
      <c r="G207" s="103">
        <v>1</v>
      </c>
      <c r="H207" s="103"/>
      <c r="I207" s="103"/>
      <c r="J207" s="103"/>
      <c r="K207" s="18"/>
      <c r="L207" s="18"/>
      <c r="M207" s="18"/>
      <c r="N207" s="18"/>
      <c r="O207" s="143">
        <f t="shared" si="14"/>
        <v>4</v>
      </c>
      <c r="P207" s="143"/>
      <c r="Q207" s="143"/>
      <c r="R207" s="143">
        <f t="shared" si="15"/>
        <v>0</v>
      </c>
      <c r="S207" s="143"/>
      <c r="T207" s="143"/>
      <c r="U207" s="147">
        <f t="shared" si="16"/>
        <v>100</v>
      </c>
      <c r="V207" s="147"/>
      <c r="W207" s="147"/>
    </row>
    <row r="208" spans="1:23" ht="15" customHeight="1" x14ac:dyDescent="0.25">
      <c r="A208" s="47">
        <v>26</v>
      </c>
      <c r="B208" s="120" t="s">
        <v>198</v>
      </c>
      <c r="C208" s="34" t="s">
        <v>16</v>
      </c>
      <c r="D208" s="103">
        <v>1</v>
      </c>
      <c r="E208" s="103">
        <v>1</v>
      </c>
      <c r="F208" s="103">
        <v>1</v>
      </c>
      <c r="G208" s="103">
        <v>1</v>
      </c>
      <c r="H208" s="103"/>
      <c r="I208" s="103"/>
      <c r="J208" s="103"/>
      <c r="K208" s="18"/>
      <c r="L208" s="18"/>
      <c r="M208" s="18"/>
      <c r="N208" s="18"/>
      <c r="O208" s="143">
        <f t="shared" si="14"/>
        <v>4</v>
      </c>
      <c r="P208" s="143"/>
      <c r="Q208" s="143"/>
      <c r="R208" s="143">
        <f t="shared" si="15"/>
        <v>0</v>
      </c>
      <c r="S208" s="143"/>
      <c r="T208" s="143"/>
      <c r="U208" s="147">
        <f t="shared" si="16"/>
        <v>100</v>
      </c>
      <c r="V208" s="147"/>
      <c r="W208" s="147"/>
    </row>
    <row r="209" spans="1:23" ht="15" customHeight="1" x14ac:dyDescent="0.25">
      <c r="A209" s="47">
        <v>27</v>
      </c>
      <c r="B209" s="120" t="s">
        <v>199</v>
      </c>
      <c r="C209" s="34" t="s">
        <v>16</v>
      </c>
      <c r="D209" s="104">
        <v>1</v>
      </c>
      <c r="E209" s="104">
        <v>1</v>
      </c>
      <c r="F209" s="104">
        <v>1</v>
      </c>
      <c r="G209" s="104">
        <v>1</v>
      </c>
      <c r="H209" s="104"/>
      <c r="I209" s="104"/>
      <c r="J209" s="104"/>
      <c r="K209" s="26"/>
      <c r="L209" s="26"/>
      <c r="M209" s="26"/>
      <c r="N209" s="26"/>
      <c r="O209" s="143">
        <f t="shared" si="14"/>
        <v>4</v>
      </c>
      <c r="P209" s="143"/>
      <c r="Q209" s="143"/>
      <c r="R209" s="143">
        <f t="shared" si="15"/>
        <v>0</v>
      </c>
      <c r="S209" s="143"/>
      <c r="T209" s="143"/>
      <c r="U209" s="147">
        <f t="shared" si="16"/>
        <v>100</v>
      </c>
      <c r="V209" s="147"/>
      <c r="W209" s="147"/>
    </row>
    <row r="210" spans="1:23" ht="15" customHeight="1" x14ac:dyDescent="0.25">
      <c r="A210" s="47">
        <v>28</v>
      </c>
      <c r="B210" s="120" t="s">
        <v>200</v>
      </c>
      <c r="C210" s="34" t="s">
        <v>16</v>
      </c>
      <c r="D210" s="104">
        <v>1</v>
      </c>
      <c r="E210" s="104">
        <v>1</v>
      </c>
      <c r="F210" s="104">
        <v>1</v>
      </c>
      <c r="G210" s="104">
        <v>1</v>
      </c>
      <c r="H210" s="104"/>
      <c r="I210" s="104"/>
      <c r="J210" s="104"/>
      <c r="K210" s="26"/>
      <c r="L210" s="26"/>
      <c r="M210" s="26"/>
      <c r="N210" s="26"/>
      <c r="O210" s="143">
        <f t="shared" si="14"/>
        <v>4</v>
      </c>
      <c r="P210" s="143"/>
      <c r="Q210" s="143"/>
      <c r="R210" s="143">
        <f t="shared" si="15"/>
        <v>0</v>
      </c>
      <c r="S210" s="143"/>
      <c r="T210" s="143"/>
      <c r="U210" s="147">
        <f t="shared" si="16"/>
        <v>100</v>
      </c>
      <c r="V210" s="147"/>
      <c r="W210" s="147"/>
    </row>
    <row r="211" spans="1:23" ht="15" customHeight="1" x14ac:dyDescent="0.25">
      <c r="A211" s="47">
        <v>29</v>
      </c>
      <c r="B211" s="120" t="s">
        <v>201</v>
      </c>
      <c r="C211" s="34" t="s">
        <v>16</v>
      </c>
      <c r="D211" s="104">
        <v>1</v>
      </c>
      <c r="E211" s="104"/>
      <c r="F211" s="104">
        <v>1</v>
      </c>
      <c r="G211" s="104">
        <v>1</v>
      </c>
      <c r="H211" s="104"/>
      <c r="I211" s="104"/>
      <c r="J211" s="104"/>
      <c r="K211" s="26"/>
      <c r="L211" s="26"/>
      <c r="M211" s="26"/>
      <c r="N211" s="26"/>
      <c r="O211" s="143">
        <f t="shared" si="14"/>
        <v>3</v>
      </c>
      <c r="P211" s="143"/>
      <c r="Q211" s="143"/>
      <c r="R211" s="143">
        <f t="shared" si="15"/>
        <v>1</v>
      </c>
      <c r="S211" s="143"/>
      <c r="T211" s="143"/>
      <c r="U211" s="147">
        <f t="shared" si="16"/>
        <v>75</v>
      </c>
      <c r="V211" s="147"/>
      <c r="W211" s="147"/>
    </row>
    <row r="212" spans="1:23" ht="15" customHeight="1" x14ac:dyDescent="0.25">
      <c r="A212" s="47">
        <v>30</v>
      </c>
      <c r="B212" s="120" t="s">
        <v>202</v>
      </c>
      <c r="C212" s="62" t="s">
        <v>16</v>
      </c>
      <c r="D212" s="104">
        <v>1</v>
      </c>
      <c r="E212" s="104">
        <v>1</v>
      </c>
      <c r="F212" s="104">
        <v>1</v>
      </c>
      <c r="G212" s="104">
        <v>1</v>
      </c>
      <c r="H212" s="104"/>
      <c r="I212" s="104"/>
      <c r="J212" s="104"/>
      <c r="K212" s="26"/>
      <c r="L212" s="26"/>
      <c r="M212" s="26"/>
      <c r="N212" s="26"/>
      <c r="O212" s="143">
        <f t="shared" si="14"/>
        <v>4</v>
      </c>
      <c r="P212" s="143"/>
      <c r="Q212" s="143"/>
      <c r="R212" s="143">
        <f t="shared" si="15"/>
        <v>0</v>
      </c>
      <c r="S212" s="143"/>
      <c r="T212" s="143"/>
      <c r="U212" s="147">
        <f t="shared" si="16"/>
        <v>100</v>
      </c>
      <c r="V212" s="147"/>
      <c r="W212" s="147"/>
    </row>
    <row r="213" spans="1:23" ht="15" customHeight="1" x14ac:dyDescent="0.25">
      <c r="A213" s="47"/>
      <c r="B213" s="38"/>
      <c r="C213" s="62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150"/>
      <c r="P213" s="150"/>
      <c r="Q213" s="150"/>
      <c r="R213" s="143"/>
      <c r="S213" s="143"/>
      <c r="T213" s="143"/>
      <c r="U213" s="143"/>
      <c r="V213" s="143"/>
      <c r="W213" s="143"/>
    </row>
    <row r="214" spans="1:23" ht="15" customHeight="1" x14ac:dyDescent="0.25">
      <c r="A214" s="47"/>
      <c r="B214" s="75" t="s">
        <v>66</v>
      </c>
      <c r="C214" s="62"/>
      <c r="D214" s="26">
        <f>SUM(D183:D212)</f>
        <v>28</v>
      </c>
      <c r="E214" s="26">
        <f t="shared" ref="E214:N214" si="17">SUM(E183:E212)</f>
        <v>25</v>
      </c>
      <c r="F214" s="26">
        <f t="shared" si="17"/>
        <v>28</v>
      </c>
      <c r="G214" s="26">
        <f t="shared" si="17"/>
        <v>28</v>
      </c>
      <c r="H214" s="26">
        <f t="shared" si="17"/>
        <v>0</v>
      </c>
      <c r="I214" s="26">
        <f t="shared" si="17"/>
        <v>0</v>
      </c>
      <c r="J214" s="26">
        <f t="shared" si="17"/>
        <v>0</v>
      </c>
      <c r="K214" s="26">
        <f t="shared" si="17"/>
        <v>0</v>
      </c>
      <c r="L214" s="26">
        <f t="shared" si="17"/>
        <v>0</v>
      </c>
      <c r="M214" s="26"/>
      <c r="N214" s="26">
        <f t="shared" si="17"/>
        <v>0</v>
      </c>
      <c r="O214" s="150"/>
      <c r="P214" s="150"/>
      <c r="Q214" s="150"/>
      <c r="R214" s="143"/>
      <c r="S214" s="143"/>
      <c r="T214" s="143"/>
      <c r="U214" s="143"/>
      <c r="V214" s="143"/>
      <c r="W214" s="143"/>
    </row>
    <row r="215" spans="1:23" ht="15" customHeight="1" x14ac:dyDescent="0.25">
      <c r="A215" s="47"/>
      <c r="B215" s="43" t="s">
        <v>11</v>
      </c>
      <c r="C215" s="34"/>
      <c r="D215" s="95">
        <f>D214/30*100</f>
        <v>93.333333333333329</v>
      </c>
      <c r="E215" s="95">
        <f t="shared" ref="E215:N215" si="18">E214/30*100</f>
        <v>83.333333333333343</v>
      </c>
      <c r="F215" s="95">
        <f t="shared" si="18"/>
        <v>93.333333333333329</v>
      </c>
      <c r="G215" s="95">
        <f t="shared" si="18"/>
        <v>93.333333333333329</v>
      </c>
      <c r="H215" s="95">
        <f t="shared" si="18"/>
        <v>0</v>
      </c>
      <c r="I215" s="95">
        <f t="shared" si="18"/>
        <v>0</v>
      </c>
      <c r="J215" s="95">
        <f t="shared" si="18"/>
        <v>0</v>
      </c>
      <c r="K215" s="95">
        <f t="shared" si="18"/>
        <v>0</v>
      </c>
      <c r="L215" s="95">
        <f t="shared" si="18"/>
        <v>0</v>
      </c>
      <c r="M215" s="95"/>
      <c r="N215" s="95">
        <f t="shared" si="18"/>
        <v>0</v>
      </c>
      <c r="O215" s="150"/>
      <c r="P215" s="150"/>
      <c r="Q215" s="150"/>
      <c r="R215" s="143"/>
      <c r="S215" s="143"/>
      <c r="T215" s="143"/>
      <c r="U215" s="143"/>
      <c r="V215" s="143"/>
      <c r="W215" s="143"/>
    </row>
    <row r="216" spans="1:23" ht="15" customHeight="1" x14ac:dyDescent="0.25">
      <c r="A216" s="47"/>
      <c r="B216" s="75"/>
      <c r="C216" s="62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150"/>
      <c r="P216" s="150"/>
      <c r="Q216" s="150"/>
      <c r="R216" s="143"/>
      <c r="S216" s="143"/>
      <c r="T216" s="143"/>
      <c r="U216" s="143"/>
      <c r="V216" s="143"/>
      <c r="W216" s="143"/>
    </row>
    <row r="217" spans="1:23" ht="15" customHeight="1" x14ac:dyDescent="0.25">
      <c r="A217" s="47"/>
      <c r="B217" s="43"/>
      <c r="C217" s="34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150"/>
      <c r="P217" s="150"/>
      <c r="Q217" s="150"/>
      <c r="R217" s="143"/>
      <c r="S217" s="143"/>
      <c r="T217" s="143"/>
      <c r="U217" s="143"/>
      <c r="V217" s="143"/>
      <c r="W217" s="143"/>
    </row>
    <row r="218" spans="1:23" ht="15" customHeight="1" x14ac:dyDescent="0.25">
      <c r="A218" s="47"/>
      <c r="B218" s="43"/>
      <c r="C218" s="34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150"/>
      <c r="P218" s="150"/>
      <c r="Q218" s="150"/>
      <c r="R218" s="143"/>
      <c r="S218" s="143"/>
      <c r="T218" s="143"/>
      <c r="U218" s="143"/>
      <c r="V218" s="143"/>
      <c r="W218" s="143"/>
    </row>
    <row r="219" spans="1:23" ht="15" customHeight="1" x14ac:dyDescent="0.25">
      <c r="A219" s="1"/>
      <c r="B219" s="8"/>
      <c r="C219" s="8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6"/>
      <c r="S219" s="6"/>
      <c r="T219" s="1"/>
      <c r="U219" s="10"/>
      <c r="V219" s="10"/>
      <c r="W219" s="6"/>
    </row>
    <row r="220" spans="1:23" ht="15" customHeight="1" x14ac:dyDescent="0.25">
      <c r="A220" s="8" t="s">
        <v>79</v>
      </c>
      <c r="B220" s="8"/>
      <c r="C220" s="1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6" t="s">
        <v>68</v>
      </c>
      <c r="Q220" s="6"/>
      <c r="R220" s="6"/>
      <c r="S220" s="6"/>
      <c r="T220" s="6"/>
      <c r="U220" s="1"/>
      <c r="V220" s="10"/>
      <c r="W220" s="10"/>
    </row>
    <row r="221" spans="1:23" ht="15" customHeight="1" x14ac:dyDescent="0.25">
      <c r="A221" s="8"/>
      <c r="B221" s="8"/>
      <c r="C221" s="1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6" t="s">
        <v>75</v>
      </c>
      <c r="Q221" s="6"/>
      <c r="R221" s="6"/>
      <c r="S221" s="6"/>
      <c r="T221" s="6"/>
      <c r="U221" s="1"/>
      <c r="V221" s="10"/>
      <c r="W221" s="10"/>
    </row>
    <row r="222" spans="1:23" ht="15" customHeight="1" x14ac:dyDescent="0.25">
      <c r="A222" s="7"/>
      <c r="B222" s="8"/>
      <c r="C222" s="8"/>
      <c r="D222" s="11"/>
      <c r="E222" s="151" t="s">
        <v>55</v>
      </c>
      <c r="F222" s="151"/>
      <c r="G222" s="151"/>
      <c r="H222" s="151"/>
      <c r="I222" s="151"/>
      <c r="J222" s="151"/>
      <c r="K222" s="151"/>
      <c r="L222" s="10"/>
      <c r="M222" s="10"/>
      <c r="N222" s="10"/>
      <c r="O222" s="10"/>
      <c r="P222" s="6"/>
      <c r="Q222" s="6"/>
      <c r="R222" s="6"/>
      <c r="S222" s="6"/>
      <c r="T222" s="6"/>
      <c r="U222" s="1"/>
      <c r="V222" s="10"/>
      <c r="W222" s="10"/>
    </row>
    <row r="223" spans="1:23" ht="15" customHeight="1" x14ac:dyDescent="0.25">
      <c r="A223" s="7" t="s">
        <v>80</v>
      </c>
      <c r="B223" s="8"/>
      <c r="C223" s="8"/>
      <c r="D223" s="11"/>
      <c r="E223" s="151" t="s">
        <v>56</v>
      </c>
      <c r="F223" s="151"/>
      <c r="G223" s="151"/>
      <c r="H223" s="151"/>
      <c r="I223" s="151"/>
      <c r="J223" s="151"/>
      <c r="K223" s="151"/>
      <c r="L223" s="10"/>
      <c r="M223" s="10"/>
      <c r="N223" s="10"/>
      <c r="O223" s="10"/>
      <c r="P223" s="6"/>
      <c r="Q223" s="6"/>
      <c r="R223" s="6"/>
      <c r="S223" s="6"/>
      <c r="T223" s="6"/>
      <c r="U223" s="10"/>
      <c r="V223" s="10"/>
      <c r="W223" s="10"/>
    </row>
    <row r="224" spans="1:23" ht="15" customHeight="1" x14ac:dyDescent="0.25">
      <c r="A224" s="8"/>
      <c r="B224" s="8"/>
      <c r="C224" s="8"/>
      <c r="D224" s="1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 t="s">
        <v>230</v>
      </c>
      <c r="Q224" s="6"/>
      <c r="R224" s="6"/>
      <c r="S224" s="6"/>
      <c r="T224" s="6"/>
      <c r="U224" s="10"/>
      <c r="V224" s="10"/>
      <c r="W224" s="10"/>
    </row>
    <row r="225" spans="1:23" ht="15" customHeight="1" x14ac:dyDescent="0.25">
      <c r="A225" s="7"/>
      <c r="B225" s="8"/>
      <c r="C225" s="8"/>
      <c r="D225" s="11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6"/>
      <c r="Q225" s="6"/>
      <c r="R225" s="6"/>
      <c r="S225" s="6"/>
      <c r="T225" s="6"/>
      <c r="U225" s="10"/>
      <c r="V225" s="10"/>
      <c r="W225" s="10"/>
    </row>
    <row r="226" spans="1:23" s="1" customFormat="1" ht="15" customHeight="1" x14ac:dyDescent="0.25">
      <c r="A226" s="8"/>
      <c r="B226" s="8"/>
      <c r="C226" s="8"/>
      <c r="D226" s="12"/>
      <c r="E226" s="6"/>
      <c r="F226" s="152" t="s">
        <v>74</v>
      </c>
      <c r="G226" s="152"/>
      <c r="H226" s="152"/>
      <c r="I226" s="152"/>
      <c r="J226" s="152"/>
      <c r="K226" s="152"/>
      <c r="L226" s="152"/>
      <c r="M226" s="109"/>
      <c r="N226" s="6"/>
      <c r="O226" s="6"/>
      <c r="P226" s="6"/>
      <c r="Q226" s="6"/>
      <c r="R226" s="6"/>
      <c r="S226" s="6"/>
      <c r="T226" s="6"/>
      <c r="U226" s="10"/>
      <c r="V226" s="10"/>
      <c r="W226" s="10"/>
    </row>
    <row r="227" spans="1:23" s="1" customFormat="1" ht="15" customHeight="1" x14ac:dyDescent="0.25">
      <c r="A227" s="13"/>
      <c r="B227" s="8"/>
      <c r="D227" s="1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U227" s="6"/>
      <c r="V227" s="6"/>
      <c r="W227" s="6"/>
    </row>
    <row r="228" spans="1:23" s="1" customFormat="1" ht="15" customHeight="1" x14ac:dyDescent="0.25">
      <c r="A228" s="13"/>
      <c r="B228" s="8"/>
      <c r="D228" s="1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U228" s="6"/>
      <c r="V228" s="6"/>
      <c r="W228" s="6"/>
    </row>
    <row r="229" spans="1:23" ht="15" customHeight="1" x14ac:dyDescent="0.25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</row>
    <row r="230" spans="1:23" ht="15" customHeight="1" thickBot="1" x14ac:dyDescent="0.3">
      <c r="A230" s="124" t="s">
        <v>76</v>
      </c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</row>
    <row r="231" spans="1:23" ht="15" customHeight="1" thickTop="1" x14ac:dyDescent="0.25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106"/>
      <c r="N231" s="87"/>
      <c r="O231" s="87"/>
      <c r="P231" s="87"/>
      <c r="Q231" s="87"/>
      <c r="R231" s="87"/>
      <c r="S231" s="87"/>
      <c r="T231" s="87"/>
      <c r="U231" s="87"/>
      <c r="V231" s="87"/>
      <c r="W231" s="87"/>
    </row>
    <row r="232" spans="1:23" ht="15" customHeight="1" x14ac:dyDescent="0.25">
      <c r="A232" s="125" t="s">
        <v>60</v>
      </c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</row>
    <row r="233" spans="1:23" ht="15" customHeight="1" x14ac:dyDescent="0.25">
      <c r="A233" s="125" t="s">
        <v>1</v>
      </c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</row>
    <row r="234" spans="1:23" ht="15" customHeight="1" x14ac:dyDescent="0.25">
      <c r="A234" s="2"/>
      <c r="B234" s="2"/>
      <c r="C234" s="3"/>
      <c r="D234" s="3"/>
      <c r="E234" s="2"/>
      <c r="F234" s="2"/>
      <c r="G234" s="2"/>
      <c r="H234" s="2"/>
      <c r="I234" s="2"/>
      <c r="J234" s="2"/>
      <c r="K234" s="2"/>
      <c r="L234" s="2"/>
      <c r="M234" s="86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" customHeight="1" x14ac:dyDescent="0.25">
      <c r="A235" s="1"/>
      <c r="B235" s="3" t="s">
        <v>70</v>
      </c>
      <c r="C235" s="3" t="s">
        <v>77</v>
      </c>
      <c r="F235" s="3"/>
      <c r="G235" s="3"/>
      <c r="H235" s="3"/>
      <c r="I235" s="3"/>
      <c r="J235" s="3"/>
      <c r="K235" s="3"/>
      <c r="L235" s="3"/>
      <c r="M235" s="3"/>
      <c r="N235" s="1"/>
      <c r="O235" s="1" t="s">
        <v>2</v>
      </c>
      <c r="P235" s="3"/>
      <c r="R235" s="4"/>
      <c r="S235" s="3" t="s">
        <v>205</v>
      </c>
      <c r="T235" s="3"/>
      <c r="U235" s="3"/>
      <c r="V235" s="3"/>
      <c r="W235" s="3"/>
    </row>
    <row r="236" spans="1:23" ht="15" customHeight="1" x14ac:dyDescent="0.25">
      <c r="A236" s="1"/>
      <c r="B236" s="3" t="s">
        <v>71</v>
      </c>
      <c r="C236" s="3" t="s">
        <v>78</v>
      </c>
      <c r="F236" s="3"/>
      <c r="G236" s="3"/>
      <c r="H236" s="3"/>
      <c r="I236" s="3"/>
      <c r="J236" s="3"/>
      <c r="K236" s="3"/>
      <c r="L236" s="3"/>
      <c r="M236" s="3"/>
      <c r="N236" s="1"/>
      <c r="O236" s="1" t="s">
        <v>3</v>
      </c>
      <c r="P236" s="3"/>
      <c r="R236" s="3"/>
      <c r="S236" s="3" t="s">
        <v>231</v>
      </c>
      <c r="T236" s="3"/>
      <c r="U236" s="3"/>
      <c r="V236" s="3"/>
      <c r="W236" s="3"/>
    </row>
    <row r="237" spans="1:23" ht="15" customHeight="1" thickBot="1" x14ac:dyDescent="0.3">
      <c r="A237" s="5"/>
      <c r="B237" s="5"/>
      <c r="C237" s="5"/>
      <c r="D237" s="3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" customHeight="1" thickTop="1" x14ac:dyDescent="0.25">
      <c r="A238" s="126" t="s">
        <v>4</v>
      </c>
      <c r="B238" s="128" t="s">
        <v>5</v>
      </c>
      <c r="C238" s="130" t="s">
        <v>6</v>
      </c>
      <c r="D238" s="132" t="s">
        <v>72</v>
      </c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2" t="s">
        <v>73</v>
      </c>
      <c r="P238" s="133"/>
      <c r="Q238" s="133"/>
      <c r="R238" s="133"/>
      <c r="S238" s="133"/>
      <c r="T238" s="133"/>
      <c r="U238" s="133"/>
      <c r="V238" s="133"/>
      <c r="W238" s="134"/>
    </row>
    <row r="239" spans="1:23" ht="15" customHeight="1" thickBot="1" x14ac:dyDescent="0.3">
      <c r="A239" s="127"/>
      <c r="B239" s="129"/>
      <c r="C239" s="131"/>
      <c r="D239" s="22">
        <v>1</v>
      </c>
      <c r="E239" s="22">
        <v>2</v>
      </c>
      <c r="F239" s="22">
        <v>3</v>
      </c>
      <c r="G239" s="22">
        <v>4</v>
      </c>
      <c r="H239" s="22">
        <v>5</v>
      </c>
      <c r="I239" s="22">
        <v>6</v>
      </c>
      <c r="J239" s="22">
        <v>7</v>
      </c>
      <c r="K239" s="22">
        <v>8</v>
      </c>
      <c r="L239" s="22">
        <v>9</v>
      </c>
      <c r="M239" s="22"/>
      <c r="N239" s="22">
        <v>10</v>
      </c>
      <c r="O239" s="135" t="s">
        <v>9</v>
      </c>
      <c r="P239" s="136"/>
      <c r="Q239" s="137"/>
      <c r="R239" s="135" t="s">
        <v>10</v>
      </c>
      <c r="S239" s="136"/>
      <c r="T239" s="137"/>
      <c r="U239" s="135" t="s">
        <v>11</v>
      </c>
      <c r="V239" s="136"/>
      <c r="W239" s="141"/>
    </row>
    <row r="240" spans="1:23" ht="15" customHeight="1" thickTop="1" thickBot="1" x14ac:dyDescent="0.3">
      <c r="A240" s="144" t="s">
        <v>12</v>
      </c>
      <c r="B240" s="145"/>
      <c r="C240" s="21"/>
      <c r="D240" s="91" t="s">
        <v>238</v>
      </c>
      <c r="E240" s="91" t="s">
        <v>239</v>
      </c>
      <c r="F240" s="91" t="s">
        <v>240</v>
      </c>
      <c r="G240" s="100" t="s">
        <v>241</v>
      </c>
      <c r="H240" s="100"/>
      <c r="I240" s="100"/>
      <c r="J240" s="119"/>
      <c r="K240" s="16"/>
      <c r="L240" s="16"/>
      <c r="M240" s="16"/>
      <c r="N240" s="16"/>
      <c r="O240" s="138"/>
      <c r="P240" s="139"/>
      <c r="Q240" s="140"/>
      <c r="R240" s="138"/>
      <c r="S240" s="139"/>
      <c r="T240" s="140"/>
      <c r="U240" s="138"/>
      <c r="V240" s="139"/>
      <c r="W240" s="142"/>
    </row>
    <row r="241" spans="1:23" ht="15" customHeight="1" thickTop="1" x14ac:dyDescent="0.25">
      <c r="A241" s="47">
        <v>1</v>
      </c>
      <c r="B241" s="122" t="s">
        <v>206</v>
      </c>
      <c r="C241" s="111" t="s">
        <v>16</v>
      </c>
      <c r="D241" s="102">
        <v>1</v>
      </c>
      <c r="E241" s="102">
        <v>1</v>
      </c>
      <c r="F241" s="102">
        <v>1</v>
      </c>
      <c r="G241" s="102">
        <v>1</v>
      </c>
      <c r="H241" s="102"/>
      <c r="I241" s="102"/>
      <c r="J241" s="102"/>
      <c r="K241" s="23"/>
      <c r="L241" s="23"/>
      <c r="M241" s="23"/>
      <c r="N241" s="23"/>
      <c r="O241" s="143">
        <f>SUM(D241:G241)</f>
        <v>4</v>
      </c>
      <c r="P241" s="143"/>
      <c r="Q241" s="143"/>
      <c r="R241" s="143">
        <f>4-O241</f>
        <v>0</v>
      </c>
      <c r="S241" s="143"/>
      <c r="T241" s="143"/>
      <c r="U241" s="143">
        <f>O241/4*100</f>
        <v>100</v>
      </c>
      <c r="V241" s="143"/>
      <c r="W241" s="143"/>
    </row>
    <row r="242" spans="1:23" ht="15" customHeight="1" x14ac:dyDescent="0.25">
      <c r="A242" s="47">
        <v>2</v>
      </c>
      <c r="B242" s="122" t="s">
        <v>207</v>
      </c>
      <c r="C242" s="111" t="s">
        <v>16</v>
      </c>
      <c r="D242" s="104">
        <v>1</v>
      </c>
      <c r="E242" s="104"/>
      <c r="F242" s="104">
        <v>1</v>
      </c>
      <c r="G242" s="104">
        <v>1</v>
      </c>
      <c r="H242" s="104"/>
      <c r="I242" s="104"/>
      <c r="J242" s="104"/>
      <c r="K242" s="25"/>
      <c r="L242" s="25"/>
      <c r="M242" s="25"/>
      <c r="N242" s="25"/>
      <c r="O242" s="143">
        <f t="shared" ref="O242:O260" si="19">SUM(D242:G242)</f>
        <v>3</v>
      </c>
      <c r="P242" s="143"/>
      <c r="Q242" s="143"/>
      <c r="R242" s="143">
        <f t="shared" ref="R242:R260" si="20">4-O242</f>
        <v>1</v>
      </c>
      <c r="S242" s="143"/>
      <c r="T242" s="143"/>
      <c r="U242" s="143">
        <f t="shared" ref="U242:U260" si="21">O242/4*100</f>
        <v>75</v>
      </c>
      <c r="V242" s="143"/>
      <c r="W242" s="143"/>
    </row>
    <row r="243" spans="1:23" ht="15" customHeight="1" x14ac:dyDescent="0.25">
      <c r="A243" s="47">
        <v>3</v>
      </c>
      <c r="B243" s="122" t="s">
        <v>208</v>
      </c>
      <c r="C243" s="111" t="s">
        <v>16</v>
      </c>
      <c r="D243" s="104"/>
      <c r="E243" s="104"/>
      <c r="F243" s="104"/>
      <c r="G243" s="104"/>
      <c r="H243" s="104"/>
      <c r="I243" s="104"/>
      <c r="J243" s="104"/>
      <c r="K243" s="25"/>
      <c r="L243" s="25"/>
      <c r="M243" s="25"/>
      <c r="N243" s="25"/>
      <c r="O243" s="143">
        <f t="shared" si="19"/>
        <v>0</v>
      </c>
      <c r="P243" s="143"/>
      <c r="Q243" s="143"/>
      <c r="R243" s="143">
        <f t="shared" si="20"/>
        <v>4</v>
      </c>
      <c r="S243" s="143"/>
      <c r="T243" s="143"/>
      <c r="U243" s="143">
        <f t="shared" si="21"/>
        <v>0</v>
      </c>
      <c r="V243" s="143"/>
      <c r="W243" s="143"/>
    </row>
    <row r="244" spans="1:23" ht="15" customHeight="1" x14ac:dyDescent="0.25">
      <c r="A244" s="47">
        <v>4</v>
      </c>
      <c r="B244" s="122" t="s">
        <v>209</v>
      </c>
      <c r="C244" s="111" t="s">
        <v>16</v>
      </c>
      <c r="D244" s="104"/>
      <c r="E244" s="104">
        <v>1</v>
      </c>
      <c r="F244" s="104">
        <v>1</v>
      </c>
      <c r="G244" s="104">
        <v>1</v>
      </c>
      <c r="H244" s="104"/>
      <c r="I244" s="104"/>
      <c r="J244" s="104"/>
      <c r="K244" s="25"/>
      <c r="L244" s="25"/>
      <c r="M244" s="25"/>
      <c r="N244" s="25"/>
      <c r="O244" s="143">
        <f t="shared" si="19"/>
        <v>3</v>
      </c>
      <c r="P244" s="143"/>
      <c r="Q244" s="143"/>
      <c r="R244" s="143">
        <f t="shared" si="20"/>
        <v>1</v>
      </c>
      <c r="S244" s="143"/>
      <c r="T244" s="143"/>
      <c r="U244" s="143">
        <f t="shared" si="21"/>
        <v>75</v>
      </c>
      <c r="V244" s="143"/>
      <c r="W244" s="143"/>
    </row>
    <row r="245" spans="1:23" ht="15" customHeight="1" x14ac:dyDescent="0.25">
      <c r="A245" s="47">
        <v>5</v>
      </c>
      <c r="B245" s="122" t="s">
        <v>210</v>
      </c>
      <c r="C245" s="111" t="s">
        <v>16</v>
      </c>
      <c r="D245" s="104">
        <v>1</v>
      </c>
      <c r="E245" s="104">
        <v>1</v>
      </c>
      <c r="F245" s="104">
        <v>1</v>
      </c>
      <c r="G245" s="104">
        <v>1</v>
      </c>
      <c r="H245" s="104"/>
      <c r="I245" s="104"/>
      <c r="J245" s="104"/>
      <c r="K245" s="25"/>
      <c r="L245" s="25"/>
      <c r="M245" s="25"/>
      <c r="N245" s="25"/>
      <c r="O245" s="143">
        <f t="shared" si="19"/>
        <v>4</v>
      </c>
      <c r="P245" s="143"/>
      <c r="Q245" s="143"/>
      <c r="R245" s="143">
        <f t="shared" si="20"/>
        <v>0</v>
      </c>
      <c r="S245" s="143"/>
      <c r="T245" s="143"/>
      <c r="U245" s="143">
        <f t="shared" si="21"/>
        <v>100</v>
      </c>
      <c r="V245" s="143"/>
      <c r="W245" s="143"/>
    </row>
    <row r="246" spans="1:23" ht="15" customHeight="1" x14ac:dyDescent="0.25">
      <c r="A246" s="47">
        <v>6</v>
      </c>
      <c r="B246" s="122" t="s">
        <v>211</v>
      </c>
      <c r="C246" s="111" t="s">
        <v>14</v>
      </c>
      <c r="D246" s="104">
        <v>1</v>
      </c>
      <c r="E246" s="104">
        <v>1</v>
      </c>
      <c r="F246" s="104">
        <v>1</v>
      </c>
      <c r="G246" s="104"/>
      <c r="H246" s="104"/>
      <c r="I246" s="104"/>
      <c r="J246" s="104"/>
      <c r="K246" s="25"/>
      <c r="L246" s="25"/>
      <c r="M246" s="25"/>
      <c r="N246" s="25"/>
      <c r="O246" s="143">
        <f t="shared" si="19"/>
        <v>3</v>
      </c>
      <c r="P246" s="143"/>
      <c r="Q246" s="143"/>
      <c r="R246" s="143">
        <f t="shared" si="20"/>
        <v>1</v>
      </c>
      <c r="S246" s="143"/>
      <c r="T246" s="143"/>
      <c r="U246" s="143">
        <f t="shared" si="21"/>
        <v>75</v>
      </c>
      <c r="V246" s="143"/>
      <c r="W246" s="143"/>
    </row>
    <row r="247" spans="1:23" ht="15" customHeight="1" x14ac:dyDescent="0.25">
      <c r="A247" s="47">
        <v>7</v>
      </c>
      <c r="B247" s="122" t="s">
        <v>212</v>
      </c>
      <c r="C247" s="111" t="s">
        <v>16</v>
      </c>
      <c r="D247" s="104">
        <v>1</v>
      </c>
      <c r="E247" s="104">
        <v>1</v>
      </c>
      <c r="F247" s="104">
        <v>1</v>
      </c>
      <c r="G247" s="104">
        <v>1</v>
      </c>
      <c r="H247" s="104"/>
      <c r="I247" s="104"/>
      <c r="J247" s="104"/>
      <c r="K247" s="25"/>
      <c r="L247" s="25"/>
      <c r="M247" s="25"/>
      <c r="N247" s="25"/>
      <c r="O247" s="143">
        <f t="shared" si="19"/>
        <v>4</v>
      </c>
      <c r="P247" s="143"/>
      <c r="Q247" s="143"/>
      <c r="R247" s="143">
        <f t="shared" si="20"/>
        <v>0</v>
      </c>
      <c r="S247" s="143"/>
      <c r="T247" s="143"/>
      <c r="U247" s="143">
        <f t="shared" si="21"/>
        <v>100</v>
      </c>
      <c r="V247" s="143"/>
      <c r="W247" s="143"/>
    </row>
    <row r="248" spans="1:23" ht="15" customHeight="1" x14ac:dyDescent="0.25">
      <c r="A248" s="47">
        <v>8</v>
      </c>
      <c r="B248" s="122" t="s">
        <v>213</v>
      </c>
      <c r="C248" s="111" t="s">
        <v>14</v>
      </c>
      <c r="D248" s="104">
        <v>1</v>
      </c>
      <c r="E248" s="104">
        <v>1</v>
      </c>
      <c r="F248" s="104">
        <v>1</v>
      </c>
      <c r="G248" s="104">
        <v>1</v>
      </c>
      <c r="H248" s="104"/>
      <c r="I248" s="104"/>
      <c r="J248" s="104"/>
      <c r="K248" s="25"/>
      <c r="L248" s="25"/>
      <c r="M248" s="25"/>
      <c r="N248" s="25"/>
      <c r="O248" s="143">
        <f t="shared" si="19"/>
        <v>4</v>
      </c>
      <c r="P248" s="143"/>
      <c r="Q248" s="143"/>
      <c r="R248" s="143">
        <f t="shared" si="20"/>
        <v>0</v>
      </c>
      <c r="S248" s="143"/>
      <c r="T248" s="143"/>
      <c r="U248" s="143">
        <f t="shared" si="21"/>
        <v>100</v>
      </c>
      <c r="V248" s="143"/>
      <c r="W248" s="143"/>
    </row>
    <row r="249" spans="1:23" ht="15" customHeight="1" x14ac:dyDescent="0.25">
      <c r="A249" s="47">
        <v>9</v>
      </c>
      <c r="B249" s="122" t="s">
        <v>214</v>
      </c>
      <c r="C249" s="111" t="s">
        <v>14</v>
      </c>
      <c r="D249" s="104">
        <v>1</v>
      </c>
      <c r="E249" s="104"/>
      <c r="F249" s="104"/>
      <c r="G249" s="104"/>
      <c r="H249" s="104"/>
      <c r="I249" s="104"/>
      <c r="J249" s="104"/>
      <c r="K249" s="25"/>
      <c r="L249" s="25"/>
      <c r="M249" s="25"/>
      <c r="N249" s="25"/>
      <c r="O249" s="143">
        <f t="shared" si="19"/>
        <v>1</v>
      </c>
      <c r="P249" s="143"/>
      <c r="Q249" s="143"/>
      <c r="R249" s="143">
        <f t="shared" si="20"/>
        <v>3</v>
      </c>
      <c r="S249" s="143"/>
      <c r="T249" s="143"/>
      <c r="U249" s="143">
        <f t="shared" si="21"/>
        <v>25</v>
      </c>
      <c r="V249" s="143"/>
      <c r="W249" s="143"/>
    </row>
    <row r="250" spans="1:23" ht="15" customHeight="1" x14ac:dyDescent="0.25">
      <c r="A250" s="47">
        <v>10</v>
      </c>
      <c r="B250" s="122" t="s">
        <v>215</v>
      </c>
      <c r="C250" s="112" t="s">
        <v>14</v>
      </c>
      <c r="D250" s="104">
        <v>1</v>
      </c>
      <c r="E250" s="104"/>
      <c r="F250" s="104">
        <v>1</v>
      </c>
      <c r="G250" s="104"/>
      <c r="H250" s="104"/>
      <c r="I250" s="104"/>
      <c r="J250" s="104"/>
      <c r="K250" s="25"/>
      <c r="L250" s="25"/>
      <c r="M250" s="25"/>
      <c r="N250" s="25"/>
      <c r="O250" s="143">
        <f t="shared" si="19"/>
        <v>2</v>
      </c>
      <c r="P250" s="143"/>
      <c r="Q250" s="143"/>
      <c r="R250" s="143">
        <f t="shared" si="20"/>
        <v>2</v>
      </c>
      <c r="S250" s="143"/>
      <c r="T250" s="143"/>
      <c r="U250" s="143">
        <f t="shared" si="21"/>
        <v>50</v>
      </c>
      <c r="V250" s="143"/>
      <c r="W250" s="143"/>
    </row>
    <row r="251" spans="1:23" ht="15" customHeight="1" x14ac:dyDescent="0.25">
      <c r="A251" s="47">
        <v>11</v>
      </c>
      <c r="B251" s="122" t="s">
        <v>216</v>
      </c>
      <c r="C251" s="112" t="s">
        <v>16</v>
      </c>
      <c r="D251" s="104"/>
      <c r="E251" s="104"/>
      <c r="F251" s="104">
        <v>1</v>
      </c>
      <c r="G251" s="104"/>
      <c r="H251" s="104"/>
      <c r="I251" s="104"/>
      <c r="J251" s="104"/>
      <c r="K251" s="25"/>
      <c r="L251" s="25"/>
      <c r="M251" s="25"/>
      <c r="N251" s="25"/>
      <c r="O251" s="143">
        <f t="shared" si="19"/>
        <v>1</v>
      </c>
      <c r="P251" s="143"/>
      <c r="Q251" s="143"/>
      <c r="R251" s="143">
        <f t="shared" si="20"/>
        <v>3</v>
      </c>
      <c r="S251" s="143"/>
      <c r="T251" s="143"/>
      <c r="U251" s="143">
        <f t="shared" si="21"/>
        <v>25</v>
      </c>
      <c r="V251" s="143"/>
      <c r="W251" s="143"/>
    </row>
    <row r="252" spans="1:23" ht="15" customHeight="1" x14ac:dyDescent="0.25">
      <c r="A252" s="47">
        <v>12</v>
      </c>
      <c r="B252" s="122" t="s">
        <v>217</v>
      </c>
      <c r="C252" s="111" t="s">
        <v>16</v>
      </c>
      <c r="D252" s="104">
        <v>1</v>
      </c>
      <c r="E252" s="104">
        <v>1</v>
      </c>
      <c r="F252" s="104">
        <v>1</v>
      </c>
      <c r="G252" s="104">
        <v>1</v>
      </c>
      <c r="H252" s="104"/>
      <c r="I252" s="104"/>
      <c r="J252" s="104"/>
      <c r="K252" s="25"/>
      <c r="L252" s="25"/>
      <c r="M252" s="25"/>
      <c r="N252" s="25"/>
      <c r="O252" s="143">
        <f t="shared" si="19"/>
        <v>4</v>
      </c>
      <c r="P252" s="143"/>
      <c r="Q252" s="143"/>
      <c r="R252" s="143">
        <f t="shared" si="20"/>
        <v>0</v>
      </c>
      <c r="S252" s="143"/>
      <c r="T252" s="143"/>
      <c r="U252" s="143">
        <f t="shared" si="21"/>
        <v>100</v>
      </c>
      <c r="V252" s="143"/>
      <c r="W252" s="143"/>
    </row>
    <row r="253" spans="1:23" ht="15" customHeight="1" x14ac:dyDescent="0.25">
      <c r="A253" s="47">
        <v>13</v>
      </c>
      <c r="B253" s="122" t="s">
        <v>218</v>
      </c>
      <c r="C253" s="111" t="s">
        <v>16</v>
      </c>
      <c r="D253" s="104">
        <v>1</v>
      </c>
      <c r="E253" s="104">
        <v>1</v>
      </c>
      <c r="F253" s="104">
        <v>1</v>
      </c>
      <c r="G253" s="104">
        <v>1</v>
      </c>
      <c r="H253" s="104"/>
      <c r="I253" s="104"/>
      <c r="J253" s="104"/>
      <c r="K253" s="25"/>
      <c r="L253" s="25"/>
      <c r="M253" s="25"/>
      <c r="N253" s="25"/>
      <c r="O253" s="143">
        <f t="shared" si="19"/>
        <v>4</v>
      </c>
      <c r="P253" s="143"/>
      <c r="Q253" s="143"/>
      <c r="R253" s="143">
        <f t="shared" si="20"/>
        <v>0</v>
      </c>
      <c r="S253" s="143"/>
      <c r="T253" s="143"/>
      <c r="U253" s="143">
        <f t="shared" si="21"/>
        <v>100</v>
      </c>
      <c r="V253" s="143"/>
      <c r="W253" s="143"/>
    </row>
    <row r="254" spans="1:23" ht="15" customHeight="1" x14ac:dyDescent="0.25">
      <c r="A254" s="47">
        <v>14</v>
      </c>
      <c r="B254" s="122" t="s">
        <v>219</v>
      </c>
      <c r="C254" s="113" t="s">
        <v>16</v>
      </c>
      <c r="D254" s="104"/>
      <c r="E254" s="104"/>
      <c r="F254" s="104"/>
      <c r="G254" s="104"/>
      <c r="H254" s="104"/>
      <c r="I254" s="104"/>
      <c r="J254" s="104"/>
      <c r="K254" s="25"/>
      <c r="L254" s="25"/>
      <c r="M254" s="25"/>
      <c r="N254" s="25"/>
      <c r="O254" s="143">
        <f t="shared" si="19"/>
        <v>0</v>
      </c>
      <c r="P254" s="143"/>
      <c r="Q254" s="143"/>
      <c r="R254" s="143">
        <f t="shared" si="20"/>
        <v>4</v>
      </c>
      <c r="S254" s="143"/>
      <c r="T254" s="143"/>
      <c r="U254" s="143">
        <f t="shared" si="21"/>
        <v>0</v>
      </c>
      <c r="V254" s="143"/>
      <c r="W254" s="143"/>
    </row>
    <row r="255" spans="1:23" ht="15" customHeight="1" x14ac:dyDescent="0.25">
      <c r="A255" s="47">
        <v>15</v>
      </c>
      <c r="B255" s="122" t="s">
        <v>220</v>
      </c>
      <c r="C255" s="111" t="s">
        <v>14</v>
      </c>
      <c r="D255" s="104">
        <v>1</v>
      </c>
      <c r="E255" s="104">
        <v>1</v>
      </c>
      <c r="F255" s="104"/>
      <c r="G255" s="104">
        <v>1</v>
      </c>
      <c r="H255" s="104"/>
      <c r="I255" s="104"/>
      <c r="J255" s="104"/>
      <c r="K255" s="25"/>
      <c r="L255" s="25"/>
      <c r="M255" s="25"/>
      <c r="N255" s="25"/>
      <c r="O255" s="143">
        <f t="shared" si="19"/>
        <v>3</v>
      </c>
      <c r="P255" s="143"/>
      <c r="Q255" s="143"/>
      <c r="R255" s="143">
        <f t="shared" si="20"/>
        <v>1</v>
      </c>
      <c r="S255" s="143"/>
      <c r="T255" s="143"/>
      <c r="U255" s="143">
        <f t="shared" si="21"/>
        <v>75</v>
      </c>
      <c r="V255" s="143"/>
      <c r="W255" s="143"/>
    </row>
    <row r="256" spans="1:23" ht="15" customHeight="1" x14ac:dyDescent="0.25">
      <c r="A256" s="47">
        <v>16</v>
      </c>
      <c r="B256" s="122" t="s">
        <v>221</v>
      </c>
      <c r="C256" s="111" t="s">
        <v>14</v>
      </c>
      <c r="D256" s="104">
        <v>1</v>
      </c>
      <c r="E256" s="104"/>
      <c r="F256" s="104">
        <v>1</v>
      </c>
      <c r="G256" s="104">
        <v>1</v>
      </c>
      <c r="H256" s="104"/>
      <c r="I256" s="104"/>
      <c r="J256" s="104"/>
      <c r="K256" s="25"/>
      <c r="L256" s="25"/>
      <c r="M256" s="25"/>
      <c r="N256" s="25"/>
      <c r="O256" s="143">
        <f t="shared" si="19"/>
        <v>3</v>
      </c>
      <c r="P256" s="143"/>
      <c r="Q256" s="143"/>
      <c r="R256" s="143">
        <f t="shared" si="20"/>
        <v>1</v>
      </c>
      <c r="S256" s="143"/>
      <c r="T256" s="143"/>
      <c r="U256" s="143">
        <f t="shared" si="21"/>
        <v>75</v>
      </c>
      <c r="V256" s="143"/>
      <c r="W256" s="143"/>
    </row>
    <row r="257" spans="1:23" ht="15" customHeight="1" x14ac:dyDescent="0.25">
      <c r="A257" s="47">
        <v>17</v>
      </c>
      <c r="B257" s="122" t="s">
        <v>222</v>
      </c>
      <c r="C257" s="111" t="s">
        <v>14</v>
      </c>
      <c r="D257" s="104">
        <v>1</v>
      </c>
      <c r="E257" s="104">
        <v>1</v>
      </c>
      <c r="F257" s="104">
        <v>1</v>
      </c>
      <c r="G257" s="104">
        <v>1</v>
      </c>
      <c r="H257" s="104"/>
      <c r="I257" s="104"/>
      <c r="J257" s="104"/>
      <c r="K257" s="25"/>
      <c r="L257" s="25"/>
      <c r="M257" s="25"/>
      <c r="N257" s="25"/>
      <c r="O257" s="143">
        <f t="shared" si="19"/>
        <v>4</v>
      </c>
      <c r="P257" s="143"/>
      <c r="Q257" s="143"/>
      <c r="R257" s="143">
        <f t="shared" si="20"/>
        <v>0</v>
      </c>
      <c r="S257" s="143"/>
      <c r="T257" s="143"/>
      <c r="U257" s="143">
        <f t="shared" si="21"/>
        <v>100</v>
      </c>
      <c r="V257" s="143"/>
      <c r="W257" s="143"/>
    </row>
    <row r="258" spans="1:23" ht="15" customHeight="1" x14ac:dyDescent="0.25">
      <c r="A258" s="47">
        <v>18</v>
      </c>
      <c r="B258" s="122" t="s">
        <v>223</v>
      </c>
      <c r="C258" s="111" t="s">
        <v>16</v>
      </c>
      <c r="D258" s="104">
        <v>1</v>
      </c>
      <c r="E258" s="104">
        <v>1</v>
      </c>
      <c r="F258" s="104">
        <v>1</v>
      </c>
      <c r="G258" s="104">
        <v>1</v>
      </c>
      <c r="H258" s="104"/>
      <c r="I258" s="104"/>
      <c r="J258" s="104"/>
      <c r="K258" s="25"/>
      <c r="L258" s="25"/>
      <c r="M258" s="25"/>
      <c r="N258" s="25"/>
      <c r="O258" s="143">
        <f t="shared" si="19"/>
        <v>4</v>
      </c>
      <c r="P258" s="143"/>
      <c r="Q258" s="143"/>
      <c r="R258" s="143">
        <f t="shared" si="20"/>
        <v>0</v>
      </c>
      <c r="S258" s="143"/>
      <c r="T258" s="143"/>
      <c r="U258" s="143">
        <f t="shared" si="21"/>
        <v>100</v>
      </c>
      <c r="V258" s="143"/>
      <c r="W258" s="143"/>
    </row>
    <row r="259" spans="1:23" ht="15" customHeight="1" x14ac:dyDescent="0.25">
      <c r="A259" s="47">
        <v>19</v>
      </c>
      <c r="B259" s="122" t="s">
        <v>224</v>
      </c>
      <c r="C259" s="111" t="s">
        <v>16</v>
      </c>
      <c r="D259" s="104">
        <v>1</v>
      </c>
      <c r="E259" s="104">
        <v>1</v>
      </c>
      <c r="F259" s="104">
        <v>1</v>
      </c>
      <c r="G259" s="104">
        <v>1</v>
      </c>
      <c r="H259" s="104"/>
      <c r="I259" s="104"/>
      <c r="J259" s="104"/>
      <c r="K259" s="26"/>
      <c r="L259" s="26"/>
      <c r="M259" s="26"/>
      <c r="N259" s="26"/>
      <c r="O259" s="143">
        <f t="shared" si="19"/>
        <v>4</v>
      </c>
      <c r="P259" s="143"/>
      <c r="Q259" s="143"/>
      <c r="R259" s="143">
        <f t="shared" si="20"/>
        <v>0</v>
      </c>
      <c r="S259" s="143"/>
      <c r="T259" s="143"/>
      <c r="U259" s="143">
        <f t="shared" si="21"/>
        <v>100</v>
      </c>
      <c r="V259" s="143"/>
      <c r="W259" s="143"/>
    </row>
    <row r="260" spans="1:23" ht="15" customHeight="1" x14ac:dyDescent="0.25">
      <c r="A260" s="47">
        <v>20</v>
      </c>
      <c r="B260" s="122" t="s">
        <v>225</v>
      </c>
      <c r="C260" s="114" t="s">
        <v>16</v>
      </c>
      <c r="D260" s="104">
        <v>1</v>
      </c>
      <c r="E260" s="104">
        <v>1</v>
      </c>
      <c r="F260" s="104">
        <v>1</v>
      </c>
      <c r="G260" s="104">
        <v>1</v>
      </c>
      <c r="H260" s="104"/>
      <c r="I260" s="104"/>
      <c r="J260" s="104"/>
      <c r="K260" s="26"/>
      <c r="L260" s="26"/>
      <c r="M260" s="26"/>
      <c r="N260" s="26"/>
      <c r="O260" s="143">
        <f t="shared" si="19"/>
        <v>4</v>
      </c>
      <c r="P260" s="143"/>
      <c r="Q260" s="143"/>
      <c r="R260" s="143">
        <f t="shared" si="20"/>
        <v>0</v>
      </c>
      <c r="S260" s="143"/>
      <c r="T260" s="143"/>
      <c r="U260" s="143">
        <f t="shared" si="21"/>
        <v>100</v>
      </c>
      <c r="V260" s="143"/>
      <c r="W260" s="143"/>
    </row>
    <row r="261" spans="1:23" ht="15" customHeight="1" x14ac:dyDescent="0.25">
      <c r="A261" s="47">
        <v>21</v>
      </c>
      <c r="B261" s="120"/>
      <c r="C261" s="34"/>
      <c r="D261" s="104"/>
      <c r="E261" s="104"/>
      <c r="F261" s="104"/>
      <c r="G261" s="104"/>
      <c r="H261" s="26"/>
      <c r="I261" s="26"/>
      <c r="J261" s="26"/>
      <c r="K261" s="26"/>
      <c r="L261" s="26"/>
      <c r="M261" s="26"/>
      <c r="N261" s="26"/>
      <c r="O261" s="143"/>
      <c r="P261" s="143"/>
      <c r="Q261" s="143"/>
      <c r="R261" s="143"/>
      <c r="S261" s="143"/>
      <c r="T261" s="143"/>
      <c r="U261" s="143"/>
      <c r="V261" s="143"/>
      <c r="W261" s="143"/>
    </row>
    <row r="262" spans="1:23" ht="15" customHeight="1" x14ac:dyDescent="0.25">
      <c r="A262" s="47">
        <v>22</v>
      </c>
      <c r="B262" s="120"/>
      <c r="C262" s="34"/>
      <c r="D262" s="104"/>
      <c r="E262" s="104"/>
      <c r="F262" s="104"/>
      <c r="G262" s="104"/>
      <c r="H262" s="26"/>
      <c r="I262" s="26"/>
      <c r="J262" s="26"/>
      <c r="K262" s="26"/>
      <c r="L262" s="26"/>
      <c r="M262" s="26"/>
      <c r="N262" s="26"/>
      <c r="O262" s="143"/>
      <c r="P262" s="143"/>
      <c r="Q262" s="143"/>
      <c r="R262" s="143"/>
      <c r="S262" s="143"/>
      <c r="T262" s="143"/>
      <c r="U262" s="143"/>
      <c r="V262" s="143"/>
      <c r="W262" s="143"/>
    </row>
    <row r="263" spans="1:23" ht="15" customHeight="1" x14ac:dyDescent="0.25">
      <c r="A263" s="47">
        <v>23</v>
      </c>
      <c r="B263" s="120"/>
      <c r="C263" s="34"/>
      <c r="D263" s="103"/>
      <c r="E263" s="103"/>
      <c r="F263" s="103"/>
      <c r="G263" s="103"/>
      <c r="H263" s="18"/>
      <c r="I263" s="18"/>
      <c r="J263" s="18"/>
      <c r="K263" s="18"/>
      <c r="L263" s="18"/>
      <c r="M263" s="18"/>
      <c r="N263" s="18"/>
      <c r="O263" s="143"/>
      <c r="P263" s="143"/>
      <c r="Q263" s="143"/>
      <c r="R263" s="143"/>
      <c r="S263" s="143"/>
      <c r="T263" s="143"/>
      <c r="U263" s="143"/>
      <c r="V263" s="143"/>
      <c r="W263" s="143"/>
    </row>
    <row r="264" spans="1:23" ht="15" customHeight="1" x14ac:dyDescent="0.25">
      <c r="A264" s="47">
        <v>24</v>
      </c>
      <c r="B264" s="120"/>
      <c r="C264" s="34"/>
      <c r="D264" s="103"/>
      <c r="E264" s="103"/>
      <c r="F264" s="103"/>
      <c r="G264" s="103"/>
      <c r="H264" s="18"/>
      <c r="I264" s="18"/>
      <c r="J264" s="18"/>
      <c r="K264" s="18"/>
      <c r="L264" s="18"/>
      <c r="M264" s="18"/>
      <c r="N264" s="18"/>
      <c r="O264" s="143"/>
      <c r="P264" s="143"/>
      <c r="Q264" s="143"/>
      <c r="R264" s="143"/>
      <c r="S264" s="143"/>
      <c r="T264" s="143"/>
      <c r="U264" s="143"/>
      <c r="V264" s="143"/>
      <c r="W264" s="143"/>
    </row>
    <row r="265" spans="1:23" ht="15" customHeight="1" x14ac:dyDescent="0.25">
      <c r="A265" s="47">
        <v>25</v>
      </c>
      <c r="B265" s="120"/>
      <c r="C265" s="34"/>
      <c r="D265" s="103"/>
      <c r="E265" s="103"/>
      <c r="F265" s="103"/>
      <c r="G265" s="103"/>
      <c r="H265" s="18"/>
      <c r="I265" s="18"/>
      <c r="J265" s="18"/>
      <c r="K265" s="18"/>
      <c r="L265" s="18"/>
      <c r="M265" s="18"/>
      <c r="N265" s="18"/>
      <c r="O265" s="143"/>
      <c r="P265" s="143"/>
      <c r="Q265" s="143"/>
      <c r="R265" s="143"/>
      <c r="S265" s="143"/>
      <c r="T265" s="143"/>
      <c r="U265" s="143"/>
      <c r="V265" s="143"/>
      <c r="W265" s="143"/>
    </row>
    <row r="266" spans="1:23" ht="15" customHeight="1" x14ac:dyDescent="0.25">
      <c r="A266" s="47">
        <v>26</v>
      </c>
      <c r="B266" s="120"/>
      <c r="C266" s="34"/>
      <c r="D266" s="103"/>
      <c r="E266" s="103"/>
      <c r="F266" s="103"/>
      <c r="G266" s="103"/>
      <c r="H266" s="18"/>
      <c r="I266" s="18"/>
      <c r="J266" s="18"/>
      <c r="K266" s="18"/>
      <c r="L266" s="18"/>
      <c r="M266" s="18"/>
      <c r="N266" s="18"/>
      <c r="O266" s="143"/>
      <c r="P266" s="143"/>
      <c r="Q266" s="143"/>
      <c r="R266" s="143"/>
      <c r="S266" s="143"/>
      <c r="T266" s="143"/>
      <c r="U266" s="143"/>
      <c r="V266" s="143"/>
      <c r="W266" s="143"/>
    </row>
    <row r="267" spans="1:23" ht="15" customHeight="1" x14ac:dyDescent="0.25">
      <c r="A267" s="47">
        <v>27</v>
      </c>
      <c r="B267" s="120"/>
      <c r="C267" s="34"/>
      <c r="D267" s="104"/>
      <c r="E267" s="104"/>
      <c r="F267" s="104"/>
      <c r="G267" s="104"/>
      <c r="H267" s="26"/>
      <c r="I267" s="26"/>
      <c r="J267" s="26"/>
      <c r="K267" s="26"/>
      <c r="L267" s="26"/>
      <c r="M267" s="26"/>
      <c r="N267" s="26"/>
      <c r="O267" s="143"/>
      <c r="P267" s="143"/>
      <c r="Q267" s="143"/>
      <c r="R267" s="143"/>
      <c r="S267" s="143"/>
      <c r="T267" s="143"/>
      <c r="U267" s="143"/>
      <c r="V267" s="143"/>
      <c r="W267" s="143"/>
    </row>
    <row r="268" spans="1:23" ht="15" customHeight="1" x14ac:dyDescent="0.25">
      <c r="A268" s="47">
        <v>28</v>
      </c>
      <c r="B268" s="120"/>
      <c r="C268" s="34"/>
      <c r="D268" s="104"/>
      <c r="E268" s="104"/>
      <c r="F268" s="104"/>
      <c r="G268" s="104"/>
      <c r="H268" s="26"/>
      <c r="I268" s="26"/>
      <c r="J268" s="26"/>
      <c r="K268" s="26"/>
      <c r="L268" s="26"/>
      <c r="M268" s="26"/>
      <c r="N268" s="26"/>
      <c r="O268" s="143"/>
      <c r="P268" s="143"/>
      <c r="Q268" s="143"/>
      <c r="R268" s="143"/>
      <c r="S268" s="143"/>
      <c r="T268" s="143"/>
      <c r="U268" s="143"/>
      <c r="V268" s="143"/>
      <c r="W268" s="143"/>
    </row>
    <row r="269" spans="1:23" ht="15" customHeight="1" x14ac:dyDescent="0.25">
      <c r="A269" s="47">
        <v>29</v>
      </c>
      <c r="B269" s="120"/>
      <c r="C269" s="34"/>
      <c r="D269" s="104"/>
      <c r="E269" s="104"/>
      <c r="F269" s="104"/>
      <c r="G269" s="104"/>
      <c r="H269" s="26"/>
      <c r="I269" s="26"/>
      <c r="J269" s="26"/>
      <c r="K269" s="26"/>
      <c r="L269" s="26"/>
      <c r="M269" s="26"/>
      <c r="N269" s="26"/>
      <c r="O269" s="143"/>
      <c r="P269" s="143"/>
      <c r="Q269" s="143"/>
      <c r="R269" s="143"/>
      <c r="S269" s="143"/>
      <c r="T269" s="143"/>
      <c r="U269" s="143"/>
      <c r="V269" s="143"/>
      <c r="W269" s="143"/>
    </row>
    <row r="270" spans="1:23" ht="15" customHeight="1" x14ac:dyDescent="0.25">
      <c r="A270" s="47">
        <v>30</v>
      </c>
      <c r="B270" s="120"/>
      <c r="C270" s="62"/>
      <c r="D270" s="104"/>
      <c r="E270" s="104"/>
      <c r="F270" s="104"/>
      <c r="G270" s="104"/>
      <c r="H270" s="26"/>
      <c r="I270" s="26"/>
      <c r="J270" s="26"/>
      <c r="K270" s="26"/>
      <c r="L270" s="26"/>
      <c r="M270" s="26"/>
      <c r="N270" s="26"/>
      <c r="O270" s="150"/>
      <c r="P270" s="150"/>
      <c r="Q270" s="150"/>
      <c r="R270" s="143"/>
      <c r="S270" s="143"/>
      <c r="T270" s="143"/>
      <c r="U270" s="143"/>
      <c r="V270" s="143"/>
      <c r="W270" s="143"/>
    </row>
    <row r="271" spans="1:23" ht="15" customHeight="1" x14ac:dyDescent="0.25">
      <c r="A271" s="47"/>
      <c r="B271" s="38"/>
      <c r="C271" s="62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150"/>
      <c r="P271" s="150"/>
      <c r="Q271" s="150"/>
      <c r="R271" s="143"/>
      <c r="S271" s="143"/>
      <c r="T271" s="143"/>
      <c r="U271" s="143"/>
      <c r="V271" s="143"/>
      <c r="W271" s="143"/>
    </row>
    <row r="272" spans="1:23" ht="15" customHeight="1" x14ac:dyDescent="0.25">
      <c r="A272" s="47"/>
      <c r="B272" s="38"/>
      <c r="C272" s="62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150"/>
      <c r="P272" s="150"/>
      <c r="Q272" s="150"/>
      <c r="R272" s="143"/>
      <c r="S272" s="143"/>
      <c r="T272" s="143"/>
      <c r="U272" s="143"/>
      <c r="V272" s="143"/>
      <c r="W272" s="143"/>
    </row>
    <row r="273" spans="1:23" ht="15" customHeight="1" x14ac:dyDescent="0.25">
      <c r="A273" s="47"/>
      <c r="B273" s="75"/>
      <c r="C273" s="62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150"/>
      <c r="P273" s="150"/>
      <c r="Q273" s="150"/>
      <c r="R273" s="143"/>
      <c r="S273" s="143"/>
      <c r="T273" s="143"/>
      <c r="U273" s="143"/>
      <c r="V273" s="143"/>
      <c r="W273" s="143"/>
    </row>
    <row r="274" spans="1:23" ht="15" customHeight="1" x14ac:dyDescent="0.25">
      <c r="A274" s="47"/>
      <c r="B274" s="75" t="s">
        <v>66</v>
      </c>
      <c r="C274" s="62"/>
      <c r="D274" s="26">
        <f>SUM(D241:D273)</f>
        <v>16</v>
      </c>
      <c r="E274" s="26">
        <f t="shared" ref="E274:N274" si="22">SUM(E241:E273)</f>
        <v>13</v>
      </c>
      <c r="F274" s="26">
        <f t="shared" si="22"/>
        <v>16</v>
      </c>
      <c r="G274" s="26">
        <f t="shared" si="22"/>
        <v>14</v>
      </c>
      <c r="H274" s="26">
        <f t="shared" si="22"/>
        <v>0</v>
      </c>
      <c r="I274" s="26">
        <f t="shared" si="22"/>
        <v>0</v>
      </c>
      <c r="J274" s="26">
        <f t="shared" si="22"/>
        <v>0</v>
      </c>
      <c r="K274" s="26">
        <f t="shared" si="22"/>
        <v>0</v>
      </c>
      <c r="L274" s="26">
        <f t="shared" si="22"/>
        <v>0</v>
      </c>
      <c r="M274" s="26"/>
      <c r="N274" s="26">
        <f t="shared" si="22"/>
        <v>0</v>
      </c>
      <c r="O274" s="150"/>
      <c r="P274" s="150"/>
      <c r="Q274" s="150"/>
      <c r="R274" s="143"/>
      <c r="S274" s="143"/>
      <c r="T274" s="143"/>
      <c r="U274" s="143"/>
      <c r="V274" s="143"/>
      <c r="W274" s="143"/>
    </row>
    <row r="275" spans="1:23" ht="15" customHeight="1" x14ac:dyDescent="0.25">
      <c r="A275" s="47"/>
      <c r="B275" s="43" t="s">
        <v>11</v>
      </c>
      <c r="C275" s="34"/>
      <c r="D275" s="95">
        <f>D274/20*100</f>
        <v>80</v>
      </c>
      <c r="E275" s="95">
        <f t="shared" ref="E275:N275" si="23">E274/20*100</f>
        <v>65</v>
      </c>
      <c r="F275" s="95">
        <f t="shared" si="23"/>
        <v>80</v>
      </c>
      <c r="G275" s="95">
        <f t="shared" si="23"/>
        <v>70</v>
      </c>
      <c r="H275" s="95">
        <f t="shared" si="23"/>
        <v>0</v>
      </c>
      <c r="I275" s="95">
        <f t="shared" si="23"/>
        <v>0</v>
      </c>
      <c r="J275" s="95">
        <f t="shared" si="23"/>
        <v>0</v>
      </c>
      <c r="K275" s="95">
        <f t="shared" si="23"/>
        <v>0</v>
      </c>
      <c r="L275" s="95">
        <f t="shared" si="23"/>
        <v>0</v>
      </c>
      <c r="M275" s="95"/>
      <c r="N275" s="95">
        <f t="shared" si="23"/>
        <v>0</v>
      </c>
      <c r="O275" s="150"/>
      <c r="P275" s="150"/>
      <c r="Q275" s="150"/>
      <c r="R275" s="143"/>
      <c r="S275" s="143"/>
      <c r="T275" s="143"/>
      <c r="U275" s="143"/>
      <c r="V275" s="143"/>
      <c r="W275" s="143"/>
    </row>
    <row r="276" spans="1:23" ht="15" customHeight="1" x14ac:dyDescent="0.25">
      <c r="A276" s="47"/>
      <c r="B276" s="43"/>
      <c r="C276" s="34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150"/>
      <c r="P276" s="150"/>
      <c r="Q276" s="150"/>
      <c r="R276" s="143"/>
      <c r="S276" s="143"/>
      <c r="T276" s="143"/>
      <c r="U276" s="143"/>
      <c r="V276" s="143"/>
      <c r="W276" s="143"/>
    </row>
    <row r="277" spans="1:23" ht="15" customHeight="1" x14ac:dyDescent="0.25">
      <c r="A277" s="28"/>
      <c r="B277" s="28"/>
      <c r="C277" s="29"/>
      <c r="D277" s="27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ht="15" customHeight="1" x14ac:dyDescent="0.25">
      <c r="A278" s="8" t="s">
        <v>79</v>
      </c>
      <c r="B278" s="8"/>
      <c r="C278" s="1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6" t="s">
        <v>68</v>
      </c>
      <c r="Q278" s="6"/>
      <c r="R278" s="6"/>
      <c r="S278" s="6"/>
      <c r="T278" s="6"/>
      <c r="U278" s="1"/>
      <c r="V278" s="10"/>
      <c r="W278" s="10"/>
    </row>
    <row r="279" spans="1:23" ht="15" customHeight="1" x14ac:dyDescent="0.25">
      <c r="A279" s="8"/>
      <c r="B279" s="8"/>
      <c r="C279" s="1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6" t="s">
        <v>75</v>
      </c>
      <c r="Q279" s="6"/>
      <c r="R279" s="6"/>
      <c r="S279" s="6"/>
      <c r="T279" s="6"/>
      <c r="U279" s="1"/>
      <c r="V279" s="10"/>
      <c r="W279" s="10"/>
    </row>
    <row r="280" spans="1:23" ht="15" customHeight="1" x14ac:dyDescent="0.25">
      <c r="A280" s="7"/>
      <c r="B280" s="8"/>
      <c r="C280" s="8"/>
      <c r="D280" s="11"/>
      <c r="N280" s="10"/>
      <c r="O280" s="10"/>
      <c r="P280" s="6"/>
      <c r="Q280" s="6"/>
      <c r="R280" s="6"/>
      <c r="S280" s="6"/>
      <c r="T280" s="6"/>
      <c r="U280" s="1"/>
      <c r="V280" s="10"/>
      <c r="W280" s="10"/>
    </row>
    <row r="281" spans="1:23" ht="15" customHeight="1" x14ac:dyDescent="0.25">
      <c r="A281" s="7" t="s">
        <v>80</v>
      </c>
      <c r="B281" s="8"/>
      <c r="C281" s="8"/>
      <c r="D281" s="11"/>
      <c r="N281" s="10"/>
      <c r="O281" s="10"/>
      <c r="P281" s="6"/>
      <c r="Q281" s="6"/>
      <c r="R281" s="6"/>
      <c r="S281" s="6"/>
      <c r="T281" s="6"/>
      <c r="U281" s="10"/>
      <c r="V281" s="10"/>
      <c r="W281" s="10"/>
    </row>
    <row r="282" spans="1:23" ht="15" customHeight="1" x14ac:dyDescent="0.25">
      <c r="A282" s="8"/>
      <c r="B282" s="8"/>
      <c r="C282" s="8"/>
      <c r="D282" s="12"/>
      <c r="E282" s="151" t="s">
        <v>55</v>
      </c>
      <c r="F282" s="151"/>
      <c r="G282" s="151"/>
      <c r="H282" s="151"/>
      <c r="I282" s="151"/>
      <c r="J282" s="151"/>
      <c r="K282" s="151"/>
      <c r="L282" s="10"/>
      <c r="M282" s="10"/>
      <c r="N282" s="6"/>
      <c r="O282" s="6"/>
      <c r="P282" s="6" t="s">
        <v>230</v>
      </c>
      <c r="Q282" s="6"/>
      <c r="R282" s="6"/>
      <c r="S282" s="6"/>
      <c r="T282" s="6"/>
      <c r="U282" s="10"/>
      <c r="V282" s="10"/>
      <c r="W282" s="10"/>
    </row>
    <row r="283" spans="1:23" ht="15" customHeight="1" x14ac:dyDescent="0.25">
      <c r="A283" s="7"/>
      <c r="B283" s="8"/>
      <c r="C283" s="8"/>
      <c r="D283" s="11"/>
      <c r="E283" s="151" t="s">
        <v>56</v>
      </c>
      <c r="F283" s="151"/>
      <c r="G283" s="151"/>
      <c r="H283" s="151"/>
      <c r="I283" s="151"/>
      <c r="J283" s="151"/>
      <c r="K283" s="151"/>
      <c r="L283" s="10"/>
      <c r="M283" s="10"/>
      <c r="N283" s="10"/>
      <c r="O283" s="10"/>
      <c r="P283" s="6"/>
      <c r="Q283" s="6"/>
      <c r="R283" s="6"/>
      <c r="S283" s="6"/>
      <c r="T283" s="6"/>
      <c r="U283" s="10"/>
      <c r="V283" s="10"/>
      <c r="W283" s="10"/>
    </row>
    <row r="284" spans="1:23" s="1" customFormat="1" ht="15" customHeight="1" x14ac:dyDescent="0.25">
      <c r="A284" s="8"/>
      <c r="B284" s="8"/>
      <c r="C284" s="8"/>
      <c r="D284" s="1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0"/>
      <c r="V284" s="10"/>
      <c r="W284" s="10"/>
    </row>
    <row r="285" spans="1:23" s="1" customFormat="1" ht="15" customHeight="1" x14ac:dyDescent="0.25">
      <c r="A285" s="13"/>
      <c r="B285" s="8"/>
      <c r="D285" s="12"/>
      <c r="E285" s="10"/>
      <c r="F285" s="10"/>
      <c r="G285" s="10"/>
      <c r="H285" s="10"/>
      <c r="I285" s="10"/>
      <c r="J285" s="10"/>
      <c r="K285" s="10"/>
      <c r="L285" s="10"/>
      <c r="M285" s="10"/>
      <c r="N285" s="6"/>
      <c r="O285" s="6"/>
      <c r="P285" s="6"/>
      <c r="Q285" s="6"/>
      <c r="R285" s="6"/>
      <c r="S285" s="6"/>
      <c r="T285" s="6"/>
      <c r="U285" s="10"/>
      <c r="V285" s="10"/>
      <c r="W285" s="6"/>
    </row>
    <row r="286" spans="1:23" s="1" customFormat="1" ht="15" customHeight="1" x14ac:dyDescent="0.25">
      <c r="A286" s="13"/>
      <c r="B286" s="8"/>
      <c r="C286" s="152" t="s">
        <v>74</v>
      </c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6"/>
      <c r="P286" s="6"/>
      <c r="Q286" s="6"/>
      <c r="R286" s="6"/>
      <c r="S286" s="6"/>
      <c r="T286" s="6"/>
      <c r="U286" s="10"/>
      <c r="V286" s="10"/>
      <c r="W286" s="6"/>
    </row>
    <row r="287" spans="1:23" ht="15" customHeight="1" x14ac:dyDescent="0.25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</row>
    <row r="288" spans="1:23" ht="15" customHeight="1" thickBot="1" x14ac:dyDescent="0.3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</row>
    <row r="289" spans="1:23" ht="15" customHeight="1" thickTop="1" x14ac:dyDescent="0.25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106"/>
      <c r="N289" s="87"/>
      <c r="O289" s="87"/>
      <c r="P289" s="87"/>
      <c r="Q289" s="87"/>
      <c r="R289" s="87"/>
      <c r="S289" s="87"/>
      <c r="T289" s="87"/>
      <c r="U289" s="87"/>
      <c r="V289" s="87"/>
      <c r="W289" s="87"/>
    </row>
    <row r="290" spans="1:23" ht="15" customHeight="1" x14ac:dyDescent="0.25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</row>
    <row r="291" spans="1:23" ht="15" customHeight="1" x14ac:dyDescent="0.25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</row>
    <row r="292" spans="1:23" ht="15" customHeight="1" x14ac:dyDescent="0.25">
      <c r="A292" s="2"/>
      <c r="B292" s="2"/>
      <c r="C292" s="3"/>
      <c r="D292" s="3"/>
      <c r="E292" s="2"/>
      <c r="F292" s="2"/>
      <c r="G292" s="2"/>
      <c r="H292" s="2"/>
      <c r="I292" s="2"/>
      <c r="J292" s="2"/>
      <c r="K292" s="2"/>
      <c r="L292" s="2"/>
      <c r="M292" s="86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" customHeight="1" x14ac:dyDescent="0.25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"/>
      <c r="P293" s="3"/>
      <c r="Q293" s="3"/>
      <c r="R293" s="4"/>
      <c r="S293" s="3"/>
      <c r="T293" s="3"/>
      <c r="U293" s="3"/>
      <c r="V293" s="3"/>
      <c r="W293" s="3"/>
    </row>
    <row r="294" spans="1:23" ht="15" customHeight="1" x14ac:dyDescent="0.25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"/>
      <c r="P294" s="3"/>
      <c r="Q294" s="3"/>
      <c r="R294" s="3"/>
      <c r="S294" s="3"/>
      <c r="T294" s="3"/>
      <c r="U294" s="3"/>
      <c r="V294" s="3"/>
      <c r="W294" s="3"/>
    </row>
    <row r="295" spans="1:23" ht="15" customHeight="1" thickBot="1" x14ac:dyDescent="0.3">
      <c r="A295" s="5"/>
      <c r="B295" s="5"/>
      <c r="C295" s="5"/>
      <c r="D295" s="3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" customHeight="1" thickTop="1" x14ac:dyDescent="0.25">
      <c r="A296" s="126"/>
      <c r="B296" s="128"/>
      <c r="C296" s="130"/>
      <c r="D296" s="132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2"/>
      <c r="P296" s="133"/>
      <c r="Q296" s="133"/>
      <c r="R296" s="133"/>
      <c r="S296" s="133"/>
      <c r="T296" s="133"/>
      <c r="U296" s="133"/>
      <c r="V296" s="133"/>
      <c r="W296" s="134"/>
    </row>
    <row r="297" spans="1:23" ht="15" customHeight="1" thickBot="1" x14ac:dyDescent="0.3">
      <c r="A297" s="127"/>
      <c r="B297" s="129"/>
      <c r="C297" s="13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135"/>
      <c r="P297" s="136"/>
      <c r="Q297" s="137"/>
      <c r="R297" s="135"/>
      <c r="S297" s="136"/>
      <c r="T297" s="137"/>
      <c r="U297" s="135"/>
      <c r="V297" s="136"/>
      <c r="W297" s="141"/>
    </row>
    <row r="298" spans="1:23" ht="15" customHeight="1" thickTop="1" thickBot="1" x14ac:dyDescent="0.3">
      <c r="A298" s="144"/>
      <c r="B298" s="145"/>
      <c r="C298" s="21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38"/>
      <c r="P298" s="139"/>
      <c r="Q298" s="140"/>
      <c r="R298" s="138"/>
      <c r="S298" s="139"/>
      <c r="T298" s="140"/>
      <c r="U298" s="138"/>
      <c r="V298" s="139"/>
      <c r="W298" s="142"/>
    </row>
    <row r="299" spans="1:23" ht="15" customHeight="1" thickTop="1" x14ac:dyDescent="0.25">
      <c r="A299" s="47"/>
      <c r="B299" s="36"/>
      <c r="C299" s="62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143"/>
      <c r="P299" s="143"/>
      <c r="Q299" s="143"/>
      <c r="R299" s="143"/>
      <c r="S299" s="143"/>
      <c r="T299" s="143"/>
      <c r="U299" s="143"/>
      <c r="V299" s="143"/>
      <c r="W299" s="143"/>
    </row>
    <row r="300" spans="1:23" ht="15" customHeight="1" x14ac:dyDescent="0.25">
      <c r="A300" s="47"/>
      <c r="B300" s="36"/>
      <c r="C300" s="39"/>
      <c r="D300" s="25"/>
      <c r="E300" s="25"/>
      <c r="F300" s="25"/>
      <c r="G300" s="25"/>
      <c r="H300" s="23"/>
      <c r="I300" s="25"/>
      <c r="J300" s="25"/>
      <c r="K300" s="25"/>
      <c r="L300" s="25"/>
      <c r="M300" s="25"/>
      <c r="N300" s="25"/>
      <c r="O300" s="150"/>
      <c r="P300" s="150"/>
      <c r="Q300" s="150"/>
      <c r="R300" s="143"/>
      <c r="S300" s="143"/>
      <c r="T300" s="143"/>
      <c r="U300" s="143"/>
      <c r="V300" s="143"/>
      <c r="W300" s="143"/>
    </row>
    <row r="301" spans="1:23" ht="15" customHeight="1" x14ac:dyDescent="0.25">
      <c r="A301" s="47"/>
      <c r="B301" s="36"/>
      <c r="C301" s="62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150"/>
      <c r="P301" s="150"/>
      <c r="Q301" s="150"/>
      <c r="R301" s="143"/>
      <c r="S301" s="143"/>
      <c r="T301" s="143"/>
      <c r="U301" s="143"/>
      <c r="V301" s="143"/>
      <c r="W301" s="143"/>
    </row>
    <row r="302" spans="1:23" ht="15" customHeight="1" x14ac:dyDescent="0.25">
      <c r="A302" s="47"/>
      <c r="B302" s="36"/>
      <c r="C302" s="3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150"/>
      <c r="P302" s="150"/>
      <c r="Q302" s="150"/>
      <c r="R302" s="143"/>
      <c r="S302" s="143"/>
      <c r="T302" s="143"/>
      <c r="U302" s="143"/>
      <c r="V302" s="143"/>
      <c r="W302" s="143"/>
    </row>
    <row r="303" spans="1:23" ht="15" customHeight="1" x14ac:dyDescent="0.25">
      <c r="A303" s="47"/>
      <c r="B303" s="36"/>
      <c r="C303" s="62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150"/>
      <c r="P303" s="150"/>
      <c r="Q303" s="150"/>
      <c r="R303" s="143"/>
      <c r="S303" s="143"/>
      <c r="T303" s="143"/>
      <c r="U303" s="143"/>
      <c r="V303" s="143"/>
      <c r="W303" s="143"/>
    </row>
    <row r="304" spans="1:23" ht="15" customHeight="1" x14ac:dyDescent="0.25">
      <c r="A304" s="47"/>
      <c r="B304" s="36"/>
      <c r="C304" s="62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150"/>
      <c r="P304" s="150"/>
      <c r="Q304" s="150"/>
      <c r="R304" s="143"/>
      <c r="S304" s="143"/>
      <c r="T304" s="143"/>
      <c r="U304" s="143"/>
      <c r="V304" s="143"/>
      <c r="W304" s="143"/>
    </row>
    <row r="305" spans="1:23" ht="15" customHeight="1" x14ac:dyDescent="0.25">
      <c r="A305" s="47"/>
      <c r="B305" s="36"/>
      <c r="C305" s="62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150"/>
      <c r="P305" s="150"/>
      <c r="Q305" s="150"/>
      <c r="R305" s="143"/>
      <c r="S305" s="143"/>
      <c r="T305" s="143"/>
      <c r="U305" s="143"/>
      <c r="V305" s="143"/>
      <c r="W305" s="143"/>
    </row>
    <row r="306" spans="1:23" ht="15" customHeight="1" x14ac:dyDescent="0.25">
      <c r="A306" s="47"/>
      <c r="B306" s="36"/>
      <c r="C306" s="39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150"/>
      <c r="P306" s="150"/>
      <c r="Q306" s="150"/>
      <c r="R306" s="143"/>
      <c r="S306" s="143"/>
      <c r="T306" s="143"/>
      <c r="U306" s="143"/>
      <c r="V306" s="143"/>
      <c r="W306" s="143"/>
    </row>
    <row r="307" spans="1:23" ht="15" customHeight="1" x14ac:dyDescent="0.25">
      <c r="A307" s="47"/>
      <c r="B307" s="36"/>
      <c r="C307" s="62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150"/>
      <c r="P307" s="150"/>
      <c r="Q307" s="150"/>
      <c r="R307" s="143"/>
      <c r="S307" s="143"/>
      <c r="T307" s="143"/>
      <c r="U307" s="143"/>
      <c r="V307" s="143"/>
      <c r="W307" s="143"/>
    </row>
    <row r="308" spans="1:23" ht="15" customHeight="1" x14ac:dyDescent="0.25">
      <c r="A308" s="47"/>
      <c r="B308" s="24"/>
      <c r="C308" s="62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150"/>
      <c r="P308" s="150"/>
      <c r="Q308" s="150"/>
      <c r="R308" s="143"/>
      <c r="S308" s="143"/>
      <c r="T308" s="143"/>
      <c r="U308" s="143"/>
      <c r="V308" s="143"/>
      <c r="W308" s="143"/>
    </row>
    <row r="309" spans="1:23" ht="15" customHeight="1" x14ac:dyDescent="0.25">
      <c r="A309" s="47"/>
      <c r="B309" s="36"/>
      <c r="C309" s="3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150"/>
      <c r="P309" s="150"/>
      <c r="Q309" s="150"/>
      <c r="R309" s="143"/>
      <c r="S309" s="143"/>
      <c r="T309" s="143"/>
      <c r="U309" s="143"/>
      <c r="V309" s="143"/>
      <c r="W309" s="143"/>
    </row>
    <row r="310" spans="1:23" ht="15" customHeight="1" x14ac:dyDescent="0.25">
      <c r="A310" s="47"/>
      <c r="B310" s="36"/>
      <c r="C310" s="39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150"/>
      <c r="P310" s="150"/>
      <c r="Q310" s="150"/>
      <c r="R310" s="143"/>
      <c r="S310" s="143"/>
      <c r="T310" s="143"/>
      <c r="U310" s="143"/>
      <c r="V310" s="143"/>
      <c r="W310" s="143"/>
    </row>
    <row r="311" spans="1:23" ht="15" customHeight="1" x14ac:dyDescent="0.25">
      <c r="A311" s="47"/>
      <c r="B311" s="36"/>
      <c r="C311" s="39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150"/>
      <c r="P311" s="150"/>
      <c r="Q311" s="150"/>
      <c r="R311" s="143"/>
      <c r="S311" s="143"/>
      <c r="T311" s="143"/>
      <c r="U311" s="143"/>
      <c r="V311" s="143"/>
      <c r="W311" s="143"/>
    </row>
    <row r="312" spans="1:23" ht="15" customHeight="1" x14ac:dyDescent="0.25">
      <c r="A312" s="47"/>
      <c r="B312" s="36"/>
      <c r="C312" s="62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150"/>
      <c r="P312" s="150"/>
      <c r="Q312" s="150"/>
      <c r="R312" s="143"/>
      <c r="S312" s="143"/>
      <c r="T312" s="143"/>
      <c r="U312" s="143"/>
      <c r="V312" s="143"/>
      <c r="W312" s="143"/>
    </row>
    <row r="313" spans="1:23" ht="15" customHeight="1" x14ac:dyDescent="0.25">
      <c r="A313" s="47"/>
      <c r="B313" s="36"/>
      <c r="C313" s="62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150"/>
      <c r="P313" s="150"/>
      <c r="Q313" s="150"/>
      <c r="R313" s="143"/>
      <c r="S313" s="143"/>
      <c r="T313" s="143"/>
      <c r="U313" s="143"/>
      <c r="V313" s="143"/>
      <c r="W313" s="143"/>
    </row>
    <row r="314" spans="1:23" ht="15" customHeight="1" x14ac:dyDescent="0.25">
      <c r="A314" s="47"/>
      <c r="B314" s="36"/>
      <c r="C314" s="62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150"/>
      <c r="P314" s="150"/>
      <c r="Q314" s="150"/>
      <c r="R314" s="143"/>
      <c r="S314" s="143"/>
      <c r="T314" s="143"/>
      <c r="U314" s="143"/>
      <c r="V314" s="143"/>
      <c r="W314" s="143"/>
    </row>
    <row r="315" spans="1:23" ht="15" customHeight="1" x14ac:dyDescent="0.25">
      <c r="A315" s="47"/>
      <c r="B315" s="36"/>
      <c r="C315" s="62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150"/>
      <c r="P315" s="150"/>
      <c r="Q315" s="150"/>
      <c r="R315" s="143"/>
      <c r="S315" s="143"/>
      <c r="T315" s="143"/>
      <c r="U315" s="143"/>
      <c r="V315" s="143"/>
      <c r="W315" s="143"/>
    </row>
    <row r="316" spans="1:23" ht="15" customHeight="1" x14ac:dyDescent="0.25">
      <c r="A316" s="47"/>
      <c r="B316" s="24"/>
      <c r="C316" s="3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150"/>
      <c r="P316" s="150"/>
      <c r="Q316" s="150"/>
      <c r="R316" s="143"/>
      <c r="S316" s="143"/>
      <c r="T316" s="143"/>
      <c r="U316" s="143"/>
      <c r="V316" s="143"/>
      <c r="W316" s="143"/>
    </row>
    <row r="317" spans="1:23" ht="15" customHeight="1" x14ac:dyDescent="0.25">
      <c r="A317" s="47"/>
      <c r="B317" s="36"/>
      <c r="C317" s="34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150"/>
      <c r="P317" s="150"/>
      <c r="Q317" s="150"/>
      <c r="R317" s="143"/>
      <c r="S317" s="143"/>
      <c r="T317" s="143"/>
      <c r="U317" s="143"/>
      <c r="V317" s="143"/>
      <c r="W317" s="143"/>
    </row>
    <row r="318" spans="1:23" ht="15" customHeight="1" x14ac:dyDescent="0.25">
      <c r="A318" s="47"/>
      <c r="B318" s="36"/>
      <c r="C318" s="34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150"/>
      <c r="P318" s="150"/>
      <c r="Q318" s="150"/>
      <c r="R318" s="143"/>
      <c r="S318" s="143"/>
      <c r="T318" s="143"/>
      <c r="U318" s="143"/>
      <c r="V318" s="143"/>
      <c r="W318" s="143"/>
    </row>
    <row r="319" spans="1:23" ht="15" customHeight="1" x14ac:dyDescent="0.25">
      <c r="A319" s="47"/>
      <c r="B319" s="36"/>
      <c r="C319" s="62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150"/>
      <c r="P319" s="150"/>
      <c r="Q319" s="150"/>
      <c r="R319" s="143"/>
      <c r="S319" s="143"/>
      <c r="T319" s="143"/>
      <c r="U319" s="143"/>
      <c r="V319" s="143"/>
      <c r="W319" s="143"/>
    </row>
    <row r="320" spans="1:23" ht="15" customHeight="1" x14ac:dyDescent="0.25">
      <c r="A320" s="47"/>
      <c r="B320" s="36"/>
      <c r="C320" s="62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150"/>
      <c r="P320" s="150"/>
      <c r="Q320" s="150"/>
      <c r="R320" s="143"/>
      <c r="S320" s="143"/>
      <c r="T320" s="143"/>
      <c r="U320" s="143"/>
      <c r="V320" s="143"/>
      <c r="W320" s="143"/>
    </row>
    <row r="321" spans="1:23" ht="15" customHeight="1" x14ac:dyDescent="0.25">
      <c r="A321" s="47"/>
      <c r="B321" s="36"/>
      <c r="C321" s="62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50"/>
      <c r="P321" s="150"/>
      <c r="Q321" s="150"/>
      <c r="R321" s="143"/>
      <c r="S321" s="143"/>
      <c r="T321" s="143"/>
      <c r="U321" s="143"/>
      <c r="V321" s="143"/>
      <c r="W321" s="143"/>
    </row>
    <row r="322" spans="1:23" ht="15" customHeight="1" x14ac:dyDescent="0.25">
      <c r="A322" s="47"/>
      <c r="B322" s="36"/>
      <c r="C322" s="62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50"/>
      <c r="P322" s="150"/>
      <c r="Q322" s="150"/>
      <c r="R322" s="143"/>
      <c r="S322" s="143"/>
      <c r="T322" s="143"/>
      <c r="U322" s="143"/>
      <c r="V322" s="143"/>
      <c r="W322" s="143"/>
    </row>
    <row r="323" spans="1:23" ht="15" customHeight="1" x14ac:dyDescent="0.25">
      <c r="A323" s="47"/>
      <c r="B323" s="36"/>
      <c r="C323" s="62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50"/>
      <c r="P323" s="150"/>
      <c r="Q323" s="150"/>
      <c r="R323" s="143"/>
      <c r="S323" s="143"/>
      <c r="T323" s="143"/>
      <c r="U323" s="143"/>
      <c r="V323" s="143"/>
      <c r="W323" s="143"/>
    </row>
    <row r="324" spans="1:23" ht="15" customHeight="1" x14ac:dyDescent="0.25">
      <c r="A324" s="47"/>
      <c r="B324" s="36"/>
      <c r="C324" s="62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50"/>
      <c r="P324" s="150"/>
      <c r="Q324" s="150"/>
      <c r="R324" s="143"/>
      <c r="S324" s="143"/>
      <c r="T324" s="143"/>
      <c r="U324" s="143"/>
      <c r="V324" s="143"/>
      <c r="W324" s="143"/>
    </row>
    <row r="325" spans="1:23" ht="15" customHeight="1" x14ac:dyDescent="0.25">
      <c r="A325" s="47"/>
      <c r="B325" s="36"/>
      <c r="C325" s="62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150"/>
      <c r="P325" s="150"/>
      <c r="Q325" s="150"/>
      <c r="R325" s="143"/>
      <c r="S325" s="143"/>
      <c r="T325" s="143"/>
      <c r="U325" s="143"/>
      <c r="V325" s="143"/>
      <c r="W325" s="143"/>
    </row>
    <row r="326" spans="1:23" ht="15" customHeight="1" x14ac:dyDescent="0.25">
      <c r="A326" s="47"/>
      <c r="B326" s="36"/>
      <c r="C326" s="62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150"/>
      <c r="P326" s="150"/>
      <c r="Q326" s="150"/>
      <c r="R326" s="143"/>
      <c r="S326" s="143"/>
      <c r="T326" s="143"/>
      <c r="U326" s="143"/>
      <c r="V326" s="143"/>
      <c r="W326" s="143"/>
    </row>
    <row r="327" spans="1:23" ht="15" customHeight="1" x14ac:dyDescent="0.25">
      <c r="A327" s="47"/>
      <c r="B327" s="84"/>
      <c r="C327" s="62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150"/>
      <c r="P327" s="150"/>
      <c r="Q327" s="150"/>
      <c r="R327" s="143"/>
      <c r="S327" s="143"/>
      <c r="T327" s="143"/>
      <c r="U327" s="143"/>
      <c r="V327" s="143"/>
      <c r="W327" s="143"/>
    </row>
    <row r="328" spans="1:23" ht="15" customHeight="1" x14ac:dyDescent="0.25">
      <c r="A328" s="47"/>
      <c r="B328" s="84"/>
      <c r="C328" s="62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150"/>
      <c r="P328" s="150"/>
      <c r="Q328" s="150"/>
      <c r="R328" s="143"/>
      <c r="S328" s="143"/>
      <c r="T328" s="143"/>
      <c r="U328" s="143"/>
      <c r="V328" s="143"/>
      <c r="W328" s="143"/>
    </row>
    <row r="329" spans="1:23" ht="15" customHeight="1" x14ac:dyDescent="0.25">
      <c r="A329" s="47"/>
      <c r="B329" s="84"/>
      <c r="C329" s="62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150"/>
      <c r="P329" s="150"/>
      <c r="Q329" s="150"/>
      <c r="R329" s="143"/>
      <c r="S329" s="143"/>
      <c r="T329" s="143"/>
      <c r="U329" s="143"/>
      <c r="V329" s="143"/>
      <c r="W329" s="143"/>
    </row>
    <row r="330" spans="1:23" ht="15" customHeight="1" x14ac:dyDescent="0.25">
      <c r="A330" s="47"/>
      <c r="B330" s="84"/>
      <c r="C330" s="62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150"/>
      <c r="P330" s="150"/>
      <c r="Q330" s="150"/>
      <c r="R330" s="143"/>
      <c r="S330" s="143"/>
      <c r="T330" s="143"/>
      <c r="U330" s="143"/>
      <c r="V330" s="143"/>
      <c r="W330" s="143"/>
    </row>
    <row r="331" spans="1:23" ht="15" customHeight="1" x14ac:dyDescent="0.25">
      <c r="A331" s="47"/>
      <c r="B331" s="84"/>
      <c r="C331" s="62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150"/>
      <c r="P331" s="150"/>
      <c r="Q331" s="150"/>
      <c r="R331" s="143"/>
      <c r="S331" s="143"/>
      <c r="T331" s="143"/>
      <c r="U331" s="143"/>
      <c r="V331" s="143"/>
      <c r="W331" s="143"/>
    </row>
    <row r="332" spans="1:23" ht="15" customHeight="1" x14ac:dyDescent="0.25">
      <c r="A332" s="47"/>
      <c r="B332" s="36"/>
      <c r="C332" s="62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150"/>
      <c r="P332" s="150"/>
      <c r="Q332" s="150"/>
      <c r="R332" s="143"/>
      <c r="S332" s="143"/>
      <c r="T332" s="143"/>
      <c r="U332" s="143"/>
      <c r="V332" s="143"/>
      <c r="W332" s="143"/>
    </row>
    <row r="333" spans="1:23" ht="15" customHeight="1" x14ac:dyDescent="0.25">
      <c r="A333" s="47"/>
      <c r="B333" s="36"/>
      <c r="C333" s="62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150"/>
      <c r="P333" s="150"/>
      <c r="Q333" s="150"/>
      <c r="R333" s="143"/>
      <c r="S333" s="143"/>
      <c r="T333" s="143"/>
      <c r="U333" s="143"/>
      <c r="V333" s="143"/>
      <c r="W333" s="143"/>
    </row>
    <row r="334" spans="1:23" ht="15" customHeight="1" x14ac:dyDescent="0.25">
      <c r="A334" s="47"/>
      <c r="B334" s="36"/>
      <c r="C334" s="14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150"/>
      <c r="P334" s="150"/>
      <c r="Q334" s="150"/>
      <c r="R334" s="143"/>
      <c r="S334" s="143"/>
      <c r="T334" s="143"/>
      <c r="U334" s="143"/>
      <c r="V334" s="143"/>
      <c r="W334" s="143"/>
    </row>
    <row r="335" spans="1:23" ht="15" customHeight="1" x14ac:dyDescent="0.25">
      <c r="A335" s="28"/>
      <c r="B335" s="28"/>
      <c r="C335" s="29"/>
      <c r="D335" s="27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ht="15" customHeight="1" x14ac:dyDescent="0.25">
      <c r="A336" s="8"/>
      <c r="B336" s="8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6"/>
      <c r="Q336" s="6"/>
      <c r="R336" s="6"/>
      <c r="S336" s="6"/>
      <c r="T336" s="6"/>
      <c r="U336" s="10"/>
      <c r="V336" s="10"/>
      <c r="W336" s="6"/>
    </row>
    <row r="337" spans="1:24" ht="15" customHeight="1" x14ac:dyDescent="0.25">
      <c r="A337" s="8"/>
      <c r="B337" s="8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6"/>
      <c r="Q337" s="6"/>
      <c r="R337" s="6"/>
      <c r="S337" s="6"/>
      <c r="T337" s="6"/>
      <c r="U337" s="10"/>
      <c r="V337" s="10"/>
      <c r="W337" s="6"/>
      <c r="X337" s="1"/>
    </row>
    <row r="338" spans="1:24" ht="15" customHeight="1" x14ac:dyDescent="0.25">
      <c r="A338" s="8"/>
      <c r="B338" s="8"/>
      <c r="D338" s="11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6"/>
      <c r="Q338" s="6"/>
      <c r="R338" s="6"/>
      <c r="S338" s="6"/>
      <c r="T338" s="6"/>
      <c r="U338" s="10"/>
      <c r="V338" s="10"/>
      <c r="W338" s="6"/>
      <c r="X338" s="1"/>
    </row>
    <row r="339" spans="1:24" ht="15" customHeight="1" x14ac:dyDescent="0.25">
      <c r="A339" s="8"/>
      <c r="B339" s="8"/>
      <c r="D339" s="1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10"/>
      <c r="V339" s="10"/>
      <c r="W339" s="6"/>
      <c r="X339" s="1"/>
    </row>
    <row r="340" spans="1:24" ht="15" customHeight="1" x14ac:dyDescent="0.25">
      <c r="A340" s="8"/>
      <c r="B340" s="8"/>
      <c r="D340" s="1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10"/>
      <c r="V340" s="10"/>
      <c r="W340" s="6"/>
      <c r="X340" s="1"/>
    </row>
    <row r="341" spans="1:24" ht="15" customHeight="1" x14ac:dyDescent="0.25">
      <c r="A341" s="13"/>
      <c r="B341" s="8"/>
      <c r="D341" s="1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10"/>
      <c r="V341" s="10"/>
      <c r="W341" s="6"/>
      <c r="X341" s="1"/>
    </row>
    <row r="342" spans="1:24" s="1" customFormat="1" ht="15" customHeight="1" x14ac:dyDescent="0.25">
      <c r="A342" s="13"/>
      <c r="B342" s="8"/>
      <c r="D342" s="1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10"/>
      <c r="V342" s="10"/>
      <c r="W342" s="6"/>
    </row>
    <row r="343" spans="1:24" s="1" customFormat="1" ht="15" customHeight="1" x14ac:dyDescent="0.25">
      <c r="A343" s="13"/>
      <c r="B343" s="8"/>
      <c r="D343" s="1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10"/>
      <c r="V343" s="10"/>
      <c r="W343" s="6"/>
    </row>
    <row r="344" spans="1:24" s="1" customFormat="1" ht="15" customHeight="1" x14ac:dyDescent="0.25">
      <c r="A344" s="13"/>
      <c r="B344" s="8"/>
      <c r="D344" s="1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10"/>
      <c r="V344" s="10"/>
      <c r="W344" s="6"/>
    </row>
    <row r="345" spans="1:24" ht="15" customHeight="1" x14ac:dyDescent="0.3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7"/>
    </row>
    <row r="346" spans="1:24" ht="15" customHeight="1" thickBot="1" x14ac:dyDescent="0.3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"/>
    </row>
    <row r="347" spans="1:24" ht="15" customHeight="1" thickTop="1" x14ac:dyDescent="0.25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106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1"/>
    </row>
    <row r="348" spans="1:24" ht="15" customHeight="1" x14ac:dyDescent="0.25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"/>
    </row>
    <row r="349" spans="1:24" ht="15" customHeight="1" x14ac:dyDescent="0.25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"/>
    </row>
    <row r="350" spans="1:24" ht="15" customHeight="1" x14ac:dyDescent="0.25">
      <c r="A350" s="2"/>
      <c r="B350" s="2"/>
      <c r="C350" s="3"/>
      <c r="D350" s="3"/>
      <c r="E350" s="2"/>
      <c r="F350" s="2"/>
      <c r="G350" s="2"/>
      <c r="H350" s="2"/>
      <c r="I350" s="2"/>
      <c r="J350" s="2"/>
      <c r="K350" s="2"/>
      <c r="L350" s="2"/>
      <c r="M350" s="8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1"/>
    </row>
    <row r="351" spans="1:24" ht="15" customHeight="1" x14ac:dyDescent="0.25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4"/>
      <c r="S351" s="3"/>
      <c r="U351" s="3"/>
      <c r="V351" s="3"/>
      <c r="W351" s="3"/>
      <c r="X351" s="1"/>
    </row>
    <row r="352" spans="1:24" ht="15" customHeight="1" x14ac:dyDescent="0.25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U352" s="3"/>
      <c r="V352" s="3"/>
      <c r="W352" s="3"/>
      <c r="X352" s="1"/>
    </row>
    <row r="353" spans="1:24" ht="15" customHeight="1" thickBo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1"/>
    </row>
    <row r="354" spans="1:24" ht="15" customHeight="1" thickTop="1" x14ac:dyDescent="0.25">
      <c r="A354" s="148"/>
      <c r="B354" s="128"/>
      <c r="C354" s="130"/>
      <c r="D354" s="132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2"/>
      <c r="P354" s="133"/>
      <c r="Q354" s="133"/>
      <c r="R354" s="133"/>
      <c r="S354" s="133"/>
      <c r="T354" s="133"/>
      <c r="U354" s="133"/>
      <c r="V354" s="133"/>
      <c r="W354" s="134"/>
      <c r="X354" s="1"/>
    </row>
    <row r="355" spans="1:24" ht="15" customHeight="1" thickBot="1" x14ac:dyDescent="0.3">
      <c r="A355" s="149"/>
      <c r="B355" s="129"/>
      <c r="C355" s="13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135"/>
      <c r="P355" s="136"/>
      <c r="Q355" s="137"/>
      <c r="R355" s="135"/>
      <c r="S355" s="136"/>
      <c r="T355" s="137"/>
      <c r="U355" s="135"/>
      <c r="V355" s="136"/>
      <c r="W355" s="141"/>
      <c r="X355" s="1"/>
    </row>
    <row r="356" spans="1:24" ht="15" customHeight="1" thickTop="1" thickBot="1" x14ac:dyDescent="0.3">
      <c r="A356" s="144"/>
      <c r="B356" s="145"/>
      <c r="C356" s="21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38"/>
      <c r="P356" s="139"/>
      <c r="Q356" s="140"/>
      <c r="R356" s="138"/>
      <c r="S356" s="139"/>
      <c r="T356" s="140"/>
      <c r="U356" s="138"/>
      <c r="V356" s="139"/>
      <c r="W356" s="142"/>
    </row>
    <row r="357" spans="1:24" ht="15" customHeight="1" thickTop="1" x14ac:dyDescent="0.25">
      <c r="A357" s="47"/>
      <c r="B357" s="77"/>
      <c r="C357" s="76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143"/>
      <c r="P357" s="143"/>
      <c r="Q357" s="143"/>
      <c r="R357" s="143"/>
      <c r="S357" s="143"/>
      <c r="T357" s="143"/>
      <c r="U357" s="143"/>
      <c r="V357" s="143"/>
      <c r="W357" s="143"/>
    </row>
    <row r="358" spans="1:24" ht="15" customHeight="1" x14ac:dyDescent="0.25">
      <c r="A358" s="47"/>
      <c r="B358" s="77"/>
      <c r="C358" s="76"/>
      <c r="D358" s="25"/>
      <c r="E358" s="25"/>
      <c r="F358" s="25"/>
      <c r="G358" s="82"/>
      <c r="H358" s="25"/>
      <c r="I358" s="25"/>
      <c r="J358" s="25"/>
      <c r="K358" s="25"/>
      <c r="L358" s="25"/>
      <c r="M358" s="25"/>
      <c r="N358" s="25"/>
      <c r="O358" s="150"/>
      <c r="P358" s="150"/>
      <c r="Q358" s="150"/>
      <c r="R358" s="143"/>
      <c r="S358" s="143"/>
      <c r="T358" s="143"/>
      <c r="U358" s="143"/>
      <c r="V358" s="143"/>
      <c r="W358" s="143"/>
    </row>
    <row r="359" spans="1:24" ht="15" customHeight="1" x14ac:dyDescent="0.25">
      <c r="A359" s="47"/>
      <c r="B359" s="77"/>
      <c r="C359" s="76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150"/>
      <c r="P359" s="150"/>
      <c r="Q359" s="150"/>
      <c r="R359" s="143"/>
      <c r="S359" s="143"/>
      <c r="T359" s="143"/>
      <c r="U359" s="143"/>
      <c r="V359" s="143"/>
      <c r="W359" s="143"/>
    </row>
    <row r="360" spans="1:24" ht="15" customHeight="1" x14ac:dyDescent="0.25">
      <c r="A360" s="47"/>
      <c r="B360" s="77"/>
      <c r="C360" s="7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150"/>
      <c r="P360" s="150"/>
      <c r="Q360" s="150"/>
      <c r="R360" s="143"/>
      <c r="S360" s="143"/>
      <c r="T360" s="143"/>
      <c r="U360" s="143"/>
      <c r="V360" s="143"/>
      <c r="W360" s="143"/>
    </row>
    <row r="361" spans="1:24" ht="15" customHeight="1" x14ac:dyDescent="0.25">
      <c r="A361" s="47"/>
      <c r="B361" s="77"/>
      <c r="C361" s="76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150"/>
      <c r="P361" s="150"/>
      <c r="Q361" s="150"/>
      <c r="R361" s="143"/>
      <c r="S361" s="143"/>
      <c r="T361" s="143"/>
      <c r="U361" s="143"/>
      <c r="V361" s="143"/>
      <c r="W361" s="143"/>
    </row>
    <row r="362" spans="1:24" ht="15" customHeight="1" x14ac:dyDescent="0.25">
      <c r="A362" s="47"/>
      <c r="B362" s="77"/>
      <c r="C362" s="7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150"/>
      <c r="P362" s="150"/>
      <c r="Q362" s="150"/>
      <c r="R362" s="143"/>
      <c r="S362" s="143"/>
      <c r="T362" s="143"/>
      <c r="U362" s="143"/>
      <c r="V362" s="143"/>
      <c r="W362" s="143"/>
    </row>
    <row r="363" spans="1:24" ht="15" customHeight="1" x14ac:dyDescent="0.25">
      <c r="A363" s="47"/>
      <c r="B363" s="77"/>
      <c r="C363" s="76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150"/>
      <c r="P363" s="150"/>
      <c r="Q363" s="150"/>
      <c r="R363" s="143"/>
      <c r="S363" s="143"/>
      <c r="T363" s="143"/>
      <c r="U363" s="143"/>
      <c r="V363" s="143"/>
      <c r="W363" s="143"/>
    </row>
    <row r="364" spans="1:24" ht="15" customHeight="1" x14ac:dyDescent="0.25">
      <c r="A364" s="47"/>
      <c r="B364" s="77"/>
      <c r="C364" s="7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150"/>
      <c r="P364" s="150"/>
      <c r="Q364" s="150"/>
      <c r="R364" s="143"/>
      <c r="S364" s="143"/>
      <c r="T364" s="143"/>
      <c r="U364" s="143"/>
      <c r="V364" s="143"/>
      <c r="W364" s="143"/>
    </row>
    <row r="365" spans="1:24" ht="15" customHeight="1" x14ac:dyDescent="0.25">
      <c r="A365" s="47"/>
      <c r="B365" s="77"/>
      <c r="C365" s="76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150"/>
      <c r="P365" s="150"/>
      <c r="Q365" s="150"/>
      <c r="R365" s="143"/>
      <c r="S365" s="143"/>
      <c r="T365" s="143"/>
      <c r="U365" s="143"/>
      <c r="V365" s="143"/>
      <c r="W365" s="143"/>
    </row>
    <row r="366" spans="1:24" ht="15" customHeight="1" x14ac:dyDescent="0.25">
      <c r="A366" s="47"/>
      <c r="B366" s="77"/>
      <c r="C366" s="7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150"/>
      <c r="P366" s="150"/>
      <c r="Q366" s="150"/>
      <c r="R366" s="143"/>
      <c r="S366" s="143"/>
      <c r="T366" s="143"/>
      <c r="U366" s="143"/>
      <c r="V366" s="143"/>
      <c r="W366" s="143"/>
    </row>
    <row r="367" spans="1:24" ht="15" customHeight="1" x14ac:dyDescent="0.25">
      <c r="A367" s="47"/>
      <c r="B367" s="77"/>
      <c r="C367" s="76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150"/>
      <c r="P367" s="150"/>
      <c r="Q367" s="150"/>
      <c r="R367" s="143"/>
      <c r="S367" s="143"/>
      <c r="T367" s="143"/>
      <c r="U367" s="143"/>
      <c r="V367" s="143"/>
      <c r="W367" s="143"/>
    </row>
    <row r="368" spans="1:24" ht="15" customHeight="1" x14ac:dyDescent="0.25">
      <c r="A368" s="47"/>
      <c r="B368" s="77"/>
      <c r="C368" s="7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150"/>
      <c r="P368" s="150"/>
      <c r="Q368" s="150"/>
      <c r="R368" s="143"/>
      <c r="S368" s="143"/>
      <c r="T368" s="143"/>
      <c r="U368" s="143"/>
      <c r="V368" s="143"/>
      <c r="W368" s="143"/>
    </row>
    <row r="369" spans="1:23" ht="15" customHeight="1" x14ac:dyDescent="0.25">
      <c r="A369" s="47"/>
      <c r="B369" s="77"/>
      <c r="C369" s="76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150"/>
      <c r="P369" s="150"/>
      <c r="Q369" s="150"/>
      <c r="R369" s="143"/>
      <c r="S369" s="143"/>
      <c r="T369" s="143"/>
      <c r="U369" s="143"/>
      <c r="V369" s="143"/>
      <c r="W369" s="143"/>
    </row>
    <row r="370" spans="1:23" ht="15" customHeight="1" x14ac:dyDescent="0.25">
      <c r="A370" s="47"/>
      <c r="B370" s="77"/>
      <c r="C370" s="7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150"/>
      <c r="P370" s="150"/>
      <c r="Q370" s="150"/>
      <c r="R370" s="143"/>
      <c r="S370" s="143"/>
      <c r="T370" s="143"/>
      <c r="U370" s="143"/>
      <c r="V370" s="143"/>
      <c r="W370" s="143"/>
    </row>
    <row r="371" spans="1:23" ht="15" customHeight="1" x14ac:dyDescent="0.25">
      <c r="A371" s="47"/>
      <c r="B371" s="77"/>
      <c r="C371" s="76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150"/>
      <c r="P371" s="150"/>
      <c r="Q371" s="150"/>
      <c r="R371" s="143"/>
      <c r="S371" s="143"/>
      <c r="T371" s="143"/>
      <c r="U371" s="143"/>
      <c r="V371" s="143"/>
      <c r="W371" s="143"/>
    </row>
    <row r="372" spans="1:23" ht="15" customHeight="1" x14ac:dyDescent="0.25">
      <c r="A372" s="47"/>
      <c r="B372" s="77"/>
      <c r="C372" s="7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150"/>
      <c r="P372" s="150"/>
      <c r="Q372" s="150"/>
      <c r="R372" s="143"/>
      <c r="S372" s="143"/>
      <c r="T372" s="143"/>
      <c r="U372" s="143"/>
      <c r="V372" s="143"/>
      <c r="W372" s="143"/>
    </row>
    <row r="373" spans="1:23" ht="15" customHeight="1" x14ac:dyDescent="0.25">
      <c r="A373" s="47"/>
      <c r="B373" s="77"/>
      <c r="C373" s="76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150"/>
      <c r="P373" s="150"/>
      <c r="Q373" s="150"/>
      <c r="R373" s="143"/>
      <c r="S373" s="143"/>
      <c r="T373" s="143"/>
      <c r="U373" s="143"/>
      <c r="V373" s="143"/>
      <c r="W373" s="143"/>
    </row>
    <row r="374" spans="1:23" ht="15" customHeight="1" x14ac:dyDescent="0.25">
      <c r="A374" s="47"/>
      <c r="B374" s="77"/>
      <c r="C374" s="7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150"/>
      <c r="P374" s="150"/>
      <c r="Q374" s="150"/>
      <c r="R374" s="143"/>
      <c r="S374" s="143"/>
      <c r="T374" s="143"/>
      <c r="U374" s="143"/>
      <c r="V374" s="143"/>
      <c r="W374" s="143"/>
    </row>
    <row r="375" spans="1:23" ht="15" customHeight="1" x14ac:dyDescent="0.25">
      <c r="A375" s="47"/>
      <c r="B375" s="77"/>
      <c r="C375" s="7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150"/>
      <c r="P375" s="150"/>
      <c r="Q375" s="150"/>
      <c r="R375" s="143"/>
      <c r="S375" s="143"/>
      <c r="T375" s="143"/>
      <c r="U375" s="143"/>
      <c r="V375" s="143"/>
      <c r="W375" s="143"/>
    </row>
    <row r="376" spans="1:23" ht="15" customHeight="1" x14ac:dyDescent="0.25">
      <c r="A376" s="47"/>
      <c r="B376" s="77"/>
      <c r="C376" s="7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150"/>
      <c r="P376" s="150"/>
      <c r="Q376" s="150"/>
      <c r="R376" s="143"/>
      <c r="S376" s="143"/>
      <c r="T376" s="143"/>
      <c r="U376" s="143"/>
      <c r="V376" s="143"/>
      <c r="W376" s="143"/>
    </row>
    <row r="377" spans="1:23" ht="15" customHeight="1" x14ac:dyDescent="0.25">
      <c r="A377" s="47"/>
      <c r="B377" s="77"/>
      <c r="C377" s="7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150"/>
      <c r="P377" s="150"/>
      <c r="Q377" s="150"/>
      <c r="R377" s="143"/>
      <c r="S377" s="143"/>
      <c r="T377" s="143"/>
      <c r="U377" s="143"/>
      <c r="V377" s="143"/>
      <c r="W377" s="143"/>
    </row>
    <row r="378" spans="1:23" ht="15" customHeight="1" x14ac:dyDescent="0.25">
      <c r="A378" s="47"/>
      <c r="B378" s="77"/>
      <c r="C378" s="76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50"/>
      <c r="P378" s="150"/>
      <c r="Q378" s="150"/>
      <c r="R378" s="143"/>
      <c r="S378" s="143"/>
      <c r="T378" s="143"/>
      <c r="U378" s="143"/>
      <c r="V378" s="143"/>
      <c r="W378" s="143"/>
    </row>
    <row r="379" spans="1:23" ht="15" customHeight="1" x14ac:dyDescent="0.25">
      <c r="A379" s="47"/>
      <c r="B379" s="38"/>
      <c r="C379" s="3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50"/>
      <c r="P379" s="150"/>
      <c r="Q379" s="150"/>
      <c r="R379" s="143"/>
      <c r="S379" s="143"/>
      <c r="T379" s="143"/>
      <c r="U379" s="143"/>
      <c r="V379" s="143"/>
      <c r="W379" s="143"/>
    </row>
    <row r="380" spans="1:23" ht="15" customHeight="1" x14ac:dyDescent="0.25">
      <c r="A380" s="47"/>
      <c r="B380" s="38"/>
      <c r="C380" s="3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50"/>
      <c r="P380" s="150"/>
      <c r="Q380" s="150"/>
      <c r="R380" s="143"/>
      <c r="S380" s="143"/>
      <c r="T380" s="143"/>
      <c r="U380" s="143"/>
      <c r="V380" s="143"/>
      <c r="W380" s="143"/>
    </row>
    <row r="381" spans="1:23" ht="15" customHeight="1" x14ac:dyDescent="0.25">
      <c r="A381" s="47"/>
      <c r="B381" s="38"/>
      <c r="C381" s="3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50"/>
      <c r="P381" s="150"/>
      <c r="Q381" s="150"/>
      <c r="R381" s="143"/>
      <c r="S381" s="143"/>
      <c r="T381" s="143"/>
      <c r="U381" s="143"/>
      <c r="V381" s="143"/>
      <c r="W381" s="143"/>
    </row>
    <row r="382" spans="1:23" ht="15" customHeight="1" x14ac:dyDescent="0.25">
      <c r="A382" s="47"/>
      <c r="B382" s="38"/>
      <c r="C382" s="39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150"/>
      <c r="P382" s="150"/>
      <c r="Q382" s="150"/>
      <c r="R382" s="143"/>
      <c r="S382" s="143"/>
      <c r="T382" s="143"/>
      <c r="U382" s="143"/>
      <c r="V382" s="143"/>
      <c r="W382" s="143"/>
    </row>
    <row r="383" spans="1:23" ht="15" customHeight="1" x14ac:dyDescent="0.25">
      <c r="A383" s="47"/>
      <c r="B383" s="38"/>
      <c r="C383" s="39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150"/>
      <c r="P383" s="150"/>
      <c r="Q383" s="150"/>
      <c r="R383" s="143"/>
      <c r="S383" s="143"/>
      <c r="T383" s="143"/>
      <c r="U383" s="143"/>
      <c r="V383" s="143"/>
      <c r="W383" s="143"/>
    </row>
    <row r="384" spans="1:23" ht="15" customHeight="1" x14ac:dyDescent="0.25">
      <c r="A384" s="47"/>
      <c r="B384" s="38"/>
      <c r="C384" s="39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150"/>
      <c r="P384" s="150"/>
      <c r="Q384" s="150"/>
      <c r="R384" s="143"/>
      <c r="S384" s="143"/>
      <c r="T384" s="143"/>
      <c r="U384" s="143"/>
      <c r="V384" s="143"/>
      <c r="W384" s="143"/>
    </row>
    <row r="385" spans="1:24" ht="15" customHeight="1" x14ac:dyDescent="0.25">
      <c r="A385" s="47"/>
      <c r="B385" s="38"/>
      <c r="C385" s="39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150"/>
      <c r="P385" s="150"/>
      <c r="Q385" s="150"/>
      <c r="R385" s="143"/>
      <c r="S385" s="143"/>
      <c r="T385" s="143"/>
      <c r="U385" s="143"/>
      <c r="V385" s="143"/>
      <c r="W385" s="143"/>
    </row>
    <row r="386" spans="1:24" ht="15" customHeight="1" x14ac:dyDescent="0.25">
      <c r="A386" s="47"/>
      <c r="B386" s="38"/>
      <c r="C386" s="39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150"/>
      <c r="P386" s="150"/>
      <c r="Q386" s="150"/>
      <c r="R386" s="143"/>
      <c r="S386" s="143"/>
      <c r="T386" s="143"/>
      <c r="U386" s="143"/>
      <c r="V386" s="143"/>
      <c r="W386" s="143"/>
    </row>
    <row r="387" spans="1:24" ht="15" customHeight="1" x14ac:dyDescent="0.25">
      <c r="A387" s="48"/>
      <c r="B387" s="50"/>
      <c r="C387" s="51"/>
      <c r="D387" s="5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1"/>
    </row>
    <row r="388" spans="1:24" ht="15" customHeight="1" x14ac:dyDescent="0.25">
      <c r="A388" s="8"/>
      <c r="B388" s="8"/>
      <c r="C388" s="8"/>
      <c r="E388" s="9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6"/>
      <c r="R388" s="6"/>
      <c r="S388" s="6"/>
      <c r="T388" s="6"/>
      <c r="U388" s="6"/>
      <c r="V388" s="6"/>
      <c r="W388" s="10"/>
      <c r="X388" s="10"/>
    </row>
    <row r="389" spans="1:24" ht="15" customHeight="1" x14ac:dyDescent="0.25">
      <c r="A389" s="8"/>
      <c r="B389" s="8"/>
      <c r="C389" s="8"/>
      <c r="E389" s="9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6"/>
      <c r="R389" s="6"/>
      <c r="S389" s="6"/>
      <c r="T389" s="6"/>
      <c r="U389" s="6"/>
      <c r="V389" s="6"/>
      <c r="W389" s="10"/>
      <c r="X389" s="10"/>
    </row>
    <row r="390" spans="1:24" ht="15" customHeight="1" x14ac:dyDescent="0.25">
      <c r="A390" s="8"/>
      <c r="B390" s="8"/>
      <c r="C390" s="8"/>
      <c r="E390" s="11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6"/>
      <c r="R390" s="6"/>
      <c r="S390" s="6"/>
      <c r="T390" s="6"/>
      <c r="U390" s="6"/>
      <c r="V390" s="6"/>
      <c r="W390" s="10"/>
      <c r="X390" s="10"/>
    </row>
    <row r="391" spans="1:24" ht="15" customHeight="1" x14ac:dyDescent="0.25">
      <c r="A391" s="8"/>
      <c r="B391" s="8"/>
      <c r="C391" s="8"/>
      <c r="E391" s="12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10"/>
      <c r="X391" s="10"/>
    </row>
    <row r="392" spans="1:24" ht="15" customHeight="1" x14ac:dyDescent="0.25">
      <c r="A392" s="13"/>
      <c r="B392" s="8"/>
      <c r="C392" s="8"/>
      <c r="E392" s="12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10"/>
      <c r="X392" s="10"/>
    </row>
    <row r="393" spans="1:24" s="1" customFormat="1" ht="15" customHeight="1" x14ac:dyDescent="0.25">
      <c r="A393" s="7"/>
      <c r="B393" s="8"/>
      <c r="C393" s="8"/>
      <c r="D393" s="13"/>
      <c r="E393" s="12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10"/>
      <c r="X393" s="10"/>
    </row>
    <row r="394" spans="1:24" s="1" customFormat="1" ht="15" customHeight="1" x14ac:dyDescent="0.25">
      <c r="A394" s="7"/>
      <c r="B394" s="8"/>
      <c r="C394" s="8"/>
      <c r="D394" s="13"/>
      <c r="E394" s="12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10"/>
      <c r="X394" s="10"/>
    </row>
    <row r="395" spans="1:24" s="1" customFormat="1" ht="15" customHeight="1" x14ac:dyDescent="0.25">
      <c r="A395" s="7"/>
      <c r="B395" s="8"/>
      <c r="C395" s="8"/>
      <c r="D395" s="13"/>
      <c r="E395" s="12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10"/>
      <c r="X395" s="10"/>
    </row>
    <row r="396" spans="1:24" s="1" customFormat="1" ht="15" customHeight="1" x14ac:dyDescent="0.25">
      <c r="A396" s="7"/>
      <c r="B396" s="8"/>
      <c r="C396" s="8"/>
      <c r="D396" s="13"/>
      <c r="E396" s="12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10"/>
      <c r="X396" s="10"/>
    </row>
    <row r="397" spans="1:24" s="1" customFormat="1" ht="15" customHeight="1" x14ac:dyDescent="0.25">
      <c r="A397" s="7"/>
      <c r="B397" s="8"/>
      <c r="C397" s="8"/>
      <c r="D397" s="13"/>
      <c r="E397" s="12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10"/>
      <c r="X397" s="10"/>
    </row>
    <row r="398" spans="1:24" s="1" customFormat="1" ht="15" customHeight="1" x14ac:dyDescent="0.25">
      <c r="A398" s="7"/>
      <c r="B398" s="8"/>
      <c r="C398" s="8"/>
      <c r="D398" s="13"/>
      <c r="E398" s="12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10"/>
      <c r="X398" s="10"/>
    </row>
    <row r="399" spans="1:24" s="1" customFormat="1" ht="15" customHeight="1" x14ac:dyDescent="0.25">
      <c r="A399" s="7"/>
      <c r="B399" s="8"/>
      <c r="C399" s="8"/>
      <c r="D399" s="13"/>
      <c r="E399" s="12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10"/>
      <c r="X399" s="10"/>
    </row>
    <row r="400" spans="1:24" s="1" customFormat="1" ht="15" customHeight="1" x14ac:dyDescent="0.25">
      <c r="A400" s="7"/>
      <c r="B400" s="8"/>
      <c r="C400" s="8"/>
      <c r="D400" s="13"/>
      <c r="E400" s="12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10"/>
      <c r="X400" s="10"/>
    </row>
    <row r="401" spans="1:24" s="1" customFormat="1" ht="15" customHeight="1" x14ac:dyDescent="0.25">
      <c r="A401" s="7"/>
      <c r="B401" s="8"/>
      <c r="C401" s="8"/>
      <c r="D401" s="13"/>
      <c r="E401" s="12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10"/>
      <c r="X401" s="10"/>
    </row>
    <row r="402" spans="1:24" s="1" customFormat="1" ht="15" customHeight="1" x14ac:dyDescent="0.25">
      <c r="A402" s="7"/>
      <c r="B402" s="8"/>
      <c r="C402" s="8"/>
      <c r="D402" s="13"/>
      <c r="E402" s="12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10"/>
      <c r="X402" s="10"/>
    </row>
    <row r="403" spans="1:24" ht="15" customHeight="1" x14ac:dyDescent="0.3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7"/>
    </row>
    <row r="404" spans="1:24" ht="15" customHeight="1" thickBot="1" x14ac:dyDescent="0.3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"/>
    </row>
    <row r="405" spans="1:24" ht="15" customHeight="1" thickTop="1" x14ac:dyDescent="0.2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106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1"/>
    </row>
    <row r="406" spans="1:24" ht="15" customHeight="1" x14ac:dyDescent="0.25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"/>
    </row>
    <row r="407" spans="1:24" ht="15" customHeight="1" x14ac:dyDescent="0.25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"/>
    </row>
    <row r="408" spans="1:24" ht="15" customHeight="1" x14ac:dyDescent="0.25">
      <c r="A408" s="2"/>
      <c r="B408" s="2"/>
      <c r="C408" s="3"/>
      <c r="D408" s="3"/>
      <c r="E408" s="2"/>
      <c r="F408" s="2"/>
      <c r="G408" s="2"/>
      <c r="H408" s="2"/>
      <c r="I408" s="2"/>
      <c r="J408" s="2"/>
      <c r="K408" s="2"/>
      <c r="L408" s="2"/>
      <c r="M408" s="8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1"/>
    </row>
    <row r="409" spans="1:24" ht="15" customHeight="1" x14ac:dyDescent="0.25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"/>
      <c r="O409" s="3"/>
      <c r="P409" s="3"/>
      <c r="Q409" s="3"/>
      <c r="S409" s="4"/>
      <c r="T409" s="3"/>
      <c r="U409" s="3"/>
      <c r="V409" s="3"/>
      <c r="W409" s="3"/>
      <c r="X409" s="1"/>
    </row>
    <row r="410" spans="1:24" ht="15" customHeight="1" x14ac:dyDescent="0.25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"/>
      <c r="O410" s="3"/>
      <c r="P410" s="3"/>
      <c r="Q410" s="3"/>
      <c r="S410" s="3"/>
      <c r="T410" s="3"/>
      <c r="U410" s="3"/>
      <c r="V410" s="3"/>
      <c r="W410" s="3"/>
      <c r="X410" s="1"/>
    </row>
    <row r="411" spans="1:24" ht="15" customHeight="1" thickBot="1" x14ac:dyDescent="0.3">
      <c r="A411" s="5"/>
      <c r="B411" s="5"/>
      <c r="C411" s="5"/>
      <c r="D411" s="3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1"/>
    </row>
    <row r="412" spans="1:24" ht="15" customHeight="1" thickTop="1" x14ac:dyDescent="0.25">
      <c r="A412" s="148"/>
      <c r="B412" s="128"/>
      <c r="C412" s="130"/>
      <c r="D412" s="132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2"/>
      <c r="P412" s="133"/>
      <c r="Q412" s="133"/>
      <c r="R412" s="133"/>
      <c r="S412" s="133"/>
      <c r="T412" s="133"/>
      <c r="U412" s="133"/>
      <c r="V412" s="133"/>
      <c r="W412" s="134"/>
      <c r="X412" s="1"/>
    </row>
    <row r="413" spans="1:24" ht="15" customHeight="1" thickBot="1" x14ac:dyDescent="0.3">
      <c r="A413" s="149"/>
      <c r="B413" s="129"/>
      <c r="C413" s="13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135"/>
      <c r="P413" s="136"/>
      <c r="Q413" s="137"/>
      <c r="R413" s="135"/>
      <c r="S413" s="136"/>
      <c r="T413" s="137"/>
      <c r="U413" s="135"/>
      <c r="V413" s="136"/>
      <c r="W413" s="141"/>
      <c r="X413" s="1"/>
    </row>
    <row r="414" spans="1:24" ht="15" customHeight="1" thickTop="1" thickBot="1" x14ac:dyDescent="0.3">
      <c r="A414" s="144"/>
      <c r="B414" s="145"/>
      <c r="C414" s="21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38"/>
      <c r="P414" s="139"/>
      <c r="Q414" s="140"/>
      <c r="R414" s="138"/>
      <c r="S414" s="139"/>
      <c r="T414" s="140"/>
      <c r="U414" s="138"/>
      <c r="V414" s="139"/>
      <c r="W414" s="142"/>
      <c r="X414" s="1"/>
    </row>
    <row r="415" spans="1:24" ht="15" customHeight="1" thickTop="1" x14ac:dyDescent="0.25">
      <c r="A415" s="47"/>
      <c r="B415" s="77"/>
      <c r="C415" s="76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143"/>
      <c r="P415" s="143"/>
      <c r="Q415" s="143"/>
      <c r="R415" s="143"/>
      <c r="S415" s="143"/>
      <c r="T415" s="143"/>
      <c r="U415" s="143"/>
      <c r="V415" s="143"/>
      <c r="W415" s="143"/>
      <c r="X415" s="1"/>
    </row>
    <row r="416" spans="1:24" ht="15" customHeight="1" x14ac:dyDescent="0.25">
      <c r="A416" s="47"/>
      <c r="B416" s="77"/>
      <c r="C416" s="76"/>
      <c r="D416" s="25"/>
      <c r="E416" s="25"/>
      <c r="F416" s="25"/>
      <c r="G416" s="25"/>
      <c r="H416" s="23"/>
      <c r="I416" s="25"/>
      <c r="J416" s="25"/>
      <c r="K416" s="25"/>
      <c r="L416" s="25"/>
      <c r="M416" s="25"/>
      <c r="N416" s="25"/>
      <c r="O416" s="150"/>
      <c r="P416" s="150"/>
      <c r="Q416" s="150"/>
      <c r="R416" s="143"/>
      <c r="S416" s="143"/>
      <c r="T416" s="143"/>
      <c r="U416" s="143"/>
      <c r="V416" s="143"/>
      <c r="W416" s="143"/>
      <c r="X416" s="1"/>
    </row>
    <row r="417" spans="1:23" ht="15" customHeight="1" x14ac:dyDescent="0.25">
      <c r="A417" s="47"/>
      <c r="B417" s="77"/>
      <c r="C417" s="76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150"/>
      <c r="P417" s="150"/>
      <c r="Q417" s="150"/>
      <c r="R417" s="143"/>
      <c r="S417" s="143"/>
      <c r="T417" s="143"/>
      <c r="U417" s="143"/>
      <c r="V417" s="143"/>
      <c r="W417" s="143"/>
    </row>
    <row r="418" spans="1:23" ht="15" customHeight="1" x14ac:dyDescent="0.25">
      <c r="A418" s="47"/>
      <c r="B418" s="77"/>
      <c r="C418" s="7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150"/>
      <c r="P418" s="150"/>
      <c r="Q418" s="150"/>
      <c r="R418" s="143"/>
      <c r="S418" s="143"/>
      <c r="T418" s="143"/>
      <c r="U418" s="143"/>
      <c r="V418" s="143"/>
      <c r="W418" s="143"/>
    </row>
    <row r="419" spans="1:23" ht="15" customHeight="1" x14ac:dyDescent="0.25">
      <c r="A419" s="47"/>
      <c r="B419" s="77"/>
      <c r="C419" s="76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150"/>
      <c r="P419" s="150"/>
      <c r="Q419" s="150"/>
      <c r="R419" s="143"/>
      <c r="S419" s="143"/>
      <c r="T419" s="143"/>
      <c r="U419" s="143"/>
      <c r="V419" s="143"/>
      <c r="W419" s="143"/>
    </row>
    <row r="420" spans="1:23" ht="15" customHeight="1" x14ac:dyDescent="0.25">
      <c r="A420" s="47"/>
      <c r="B420" s="77"/>
      <c r="C420" s="7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150"/>
      <c r="P420" s="150"/>
      <c r="Q420" s="150"/>
      <c r="R420" s="143"/>
      <c r="S420" s="143"/>
      <c r="T420" s="143"/>
      <c r="U420" s="143"/>
      <c r="V420" s="143"/>
      <c r="W420" s="143"/>
    </row>
    <row r="421" spans="1:23" ht="15" customHeight="1" x14ac:dyDescent="0.25">
      <c r="A421" s="47"/>
      <c r="B421" s="77"/>
      <c r="C421" s="76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150"/>
      <c r="P421" s="150"/>
      <c r="Q421" s="150"/>
      <c r="R421" s="143"/>
      <c r="S421" s="143"/>
      <c r="T421" s="143"/>
      <c r="U421" s="143"/>
      <c r="V421" s="143"/>
      <c r="W421" s="143"/>
    </row>
    <row r="422" spans="1:23" ht="15" customHeight="1" x14ac:dyDescent="0.25">
      <c r="A422" s="47"/>
      <c r="B422" s="77"/>
      <c r="C422" s="7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150"/>
      <c r="P422" s="150"/>
      <c r="Q422" s="150"/>
      <c r="R422" s="143"/>
      <c r="S422" s="143"/>
      <c r="T422" s="143"/>
      <c r="U422" s="143"/>
      <c r="V422" s="143"/>
      <c r="W422" s="143"/>
    </row>
    <row r="423" spans="1:23" ht="15" customHeight="1" x14ac:dyDescent="0.25">
      <c r="A423" s="47"/>
      <c r="B423" s="77"/>
      <c r="C423" s="76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150"/>
      <c r="P423" s="150"/>
      <c r="Q423" s="150"/>
      <c r="R423" s="143"/>
      <c r="S423" s="143"/>
      <c r="T423" s="143"/>
      <c r="U423" s="143"/>
      <c r="V423" s="143"/>
      <c r="W423" s="143"/>
    </row>
    <row r="424" spans="1:23" ht="15" customHeight="1" x14ac:dyDescent="0.25">
      <c r="A424" s="47"/>
      <c r="B424" s="77"/>
      <c r="C424" s="7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150"/>
      <c r="P424" s="150"/>
      <c r="Q424" s="150"/>
      <c r="R424" s="143"/>
      <c r="S424" s="143"/>
      <c r="T424" s="143"/>
      <c r="U424" s="143"/>
      <c r="V424" s="143"/>
      <c r="W424" s="143"/>
    </row>
    <row r="425" spans="1:23" ht="15" customHeight="1" x14ac:dyDescent="0.25">
      <c r="A425" s="47"/>
      <c r="B425" s="77"/>
      <c r="C425" s="76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150"/>
      <c r="P425" s="150"/>
      <c r="Q425" s="150"/>
      <c r="R425" s="143"/>
      <c r="S425" s="143"/>
      <c r="T425" s="143"/>
      <c r="U425" s="143"/>
      <c r="V425" s="143"/>
      <c r="W425" s="143"/>
    </row>
    <row r="426" spans="1:23" ht="15" customHeight="1" x14ac:dyDescent="0.25">
      <c r="A426" s="47"/>
      <c r="B426" s="77"/>
      <c r="C426" s="7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150"/>
      <c r="P426" s="150"/>
      <c r="Q426" s="150"/>
      <c r="R426" s="143"/>
      <c r="S426" s="143"/>
      <c r="T426" s="143"/>
      <c r="U426" s="143"/>
      <c r="V426" s="143"/>
      <c r="W426" s="143"/>
    </row>
    <row r="427" spans="1:23" ht="15" customHeight="1" x14ac:dyDescent="0.25">
      <c r="A427" s="47"/>
      <c r="B427" s="77"/>
      <c r="C427" s="76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150"/>
      <c r="P427" s="150"/>
      <c r="Q427" s="150"/>
      <c r="R427" s="143"/>
      <c r="S427" s="143"/>
      <c r="T427" s="143"/>
      <c r="U427" s="143"/>
      <c r="V427" s="143"/>
      <c r="W427" s="143"/>
    </row>
    <row r="428" spans="1:23" ht="15" customHeight="1" x14ac:dyDescent="0.25">
      <c r="A428" s="47"/>
      <c r="B428" s="77"/>
      <c r="C428" s="7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150"/>
      <c r="P428" s="150"/>
      <c r="Q428" s="150"/>
      <c r="R428" s="143"/>
      <c r="S428" s="143"/>
      <c r="T428" s="143"/>
      <c r="U428" s="143"/>
      <c r="V428" s="143"/>
      <c r="W428" s="143"/>
    </row>
    <row r="429" spans="1:23" ht="15" customHeight="1" x14ac:dyDescent="0.25">
      <c r="A429" s="47"/>
      <c r="B429" s="77"/>
      <c r="C429" s="76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150"/>
      <c r="P429" s="150"/>
      <c r="Q429" s="150"/>
      <c r="R429" s="143"/>
      <c r="S429" s="143"/>
      <c r="T429" s="143"/>
      <c r="U429" s="143"/>
      <c r="V429" s="143"/>
      <c r="W429" s="143"/>
    </row>
    <row r="430" spans="1:23" ht="15" customHeight="1" x14ac:dyDescent="0.25">
      <c r="A430" s="47"/>
      <c r="B430" s="77"/>
      <c r="C430" s="7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150"/>
      <c r="P430" s="150"/>
      <c r="Q430" s="150"/>
      <c r="R430" s="143"/>
      <c r="S430" s="143"/>
      <c r="T430" s="143"/>
      <c r="U430" s="143"/>
      <c r="V430" s="143"/>
      <c r="W430" s="143"/>
    </row>
    <row r="431" spans="1:23" ht="15" customHeight="1" x14ac:dyDescent="0.25">
      <c r="A431" s="47"/>
      <c r="B431" s="77"/>
      <c r="C431" s="76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150"/>
      <c r="P431" s="150"/>
      <c r="Q431" s="150"/>
      <c r="R431" s="143"/>
      <c r="S431" s="143"/>
      <c r="T431" s="143"/>
      <c r="U431" s="143"/>
      <c r="V431" s="143"/>
      <c r="W431" s="143"/>
    </row>
    <row r="432" spans="1:23" ht="15" customHeight="1" x14ac:dyDescent="0.25">
      <c r="A432" s="47"/>
      <c r="B432" s="77"/>
      <c r="C432" s="7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150"/>
      <c r="P432" s="150"/>
      <c r="Q432" s="150"/>
      <c r="R432" s="143"/>
      <c r="S432" s="143"/>
      <c r="T432" s="143"/>
      <c r="U432" s="143"/>
      <c r="V432" s="143"/>
      <c r="W432" s="143"/>
    </row>
    <row r="433" spans="1:23" ht="15" customHeight="1" x14ac:dyDescent="0.25">
      <c r="A433" s="47"/>
      <c r="B433" s="77"/>
      <c r="C433" s="7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150"/>
      <c r="P433" s="150"/>
      <c r="Q433" s="150"/>
      <c r="R433" s="143"/>
      <c r="S433" s="143"/>
      <c r="T433" s="143"/>
      <c r="U433" s="143"/>
      <c r="V433" s="143"/>
      <c r="W433" s="143"/>
    </row>
    <row r="434" spans="1:23" ht="15" customHeight="1" x14ac:dyDescent="0.25">
      <c r="A434" s="47"/>
      <c r="B434" s="77"/>
      <c r="C434" s="7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150"/>
      <c r="P434" s="150"/>
      <c r="Q434" s="150"/>
      <c r="R434" s="143"/>
      <c r="S434" s="143"/>
      <c r="T434" s="143"/>
      <c r="U434" s="143"/>
      <c r="V434" s="143"/>
      <c r="W434" s="143"/>
    </row>
    <row r="435" spans="1:23" ht="15" customHeight="1" x14ac:dyDescent="0.25">
      <c r="A435" s="47"/>
      <c r="B435" s="77"/>
      <c r="C435" s="7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150"/>
      <c r="P435" s="150"/>
      <c r="Q435" s="150"/>
      <c r="R435" s="143"/>
      <c r="S435" s="143"/>
      <c r="T435" s="143"/>
      <c r="U435" s="143"/>
      <c r="V435" s="143"/>
      <c r="W435" s="143"/>
    </row>
    <row r="436" spans="1:23" ht="15" customHeight="1" x14ac:dyDescent="0.25">
      <c r="A436" s="47"/>
      <c r="B436" s="77"/>
      <c r="C436" s="7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150"/>
      <c r="P436" s="150"/>
      <c r="Q436" s="150"/>
      <c r="R436" s="143"/>
      <c r="S436" s="143"/>
      <c r="T436" s="143"/>
      <c r="U436" s="143"/>
      <c r="V436" s="143"/>
      <c r="W436" s="143"/>
    </row>
    <row r="437" spans="1:23" ht="15" customHeight="1" x14ac:dyDescent="0.25">
      <c r="A437" s="47"/>
      <c r="B437" s="77"/>
      <c r="C437" s="76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50"/>
      <c r="P437" s="150"/>
      <c r="Q437" s="150"/>
      <c r="R437" s="143"/>
      <c r="S437" s="143"/>
      <c r="T437" s="143"/>
      <c r="U437" s="143"/>
      <c r="V437" s="143"/>
      <c r="W437" s="143"/>
    </row>
    <row r="438" spans="1:23" ht="15" customHeight="1" x14ac:dyDescent="0.25">
      <c r="A438" s="47"/>
      <c r="B438" s="77"/>
      <c r="C438" s="76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50"/>
      <c r="P438" s="150"/>
      <c r="Q438" s="150"/>
      <c r="R438" s="143"/>
      <c r="S438" s="143"/>
      <c r="T438" s="143"/>
      <c r="U438" s="143"/>
      <c r="V438" s="143"/>
      <c r="W438" s="143"/>
    </row>
    <row r="439" spans="1:23" ht="15" customHeight="1" x14ac:dyDescent="0.25">
      <c r="A439" s="47"/>
      <c r="B439" s="77"/>
      <c r="C439" s="76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50"/>
      <c r="P439" s="150"/>
      <c r="Q439" s="150"/>
      <c r="R439" s="143"/>
      <c r="S439" s="143"/>
      <c r="T439" s="143"/>
      <c r="U439" s="143"/>
      <c r="V439" s="143"/>
      <c r="W439" s="143"/>
    </row>
    <row r="440" spans="1:23" ht="15" customHeight="1" x14ac:dyDescent="0.25">
      <c r="A440" s="47"/>
      <c r="B440" s="77"/>
      <c r="C440" s="7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50"/>
      <c r="P440" s="150"/>
      <c r="Q440" s="150"/>
      <c r="R440" s="143"/>
      <c r="S440" s="143"/>
      <c r="T440" s="143"/>
      <c r="U440" s="143"/>
      <c r="V440" s="143"/>
      <c r="W440" s="143"/>
    </row>
    <row r="441" spans="1:23" ht="15" customHeight="1" x14ac:dyDescent="0.25">
      <c r="A441" s="47"/>
      <c r="B441" s="77"/>
      <c r="C441" s="7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150"/>
      <c r="P441" s="150"/>
      <c r="Q441" s="150"/>
      <c r="R441" s="143"/>
      <c r="S441" s="143"/>
      <c r="T441" s="143"/>
      <c r="U441" s="143"/>
      <c r="V441" s="143"/>
      <c r="W441" s="143"/>
    </row>
    <row r="442" spans="1:23" ht="15" customHeight="1" x14ac:dyDescent="0.25">
      <c r="A442" s="47"/>
      <c r="B442" s="77"/>
      <c r="C442" s="7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150"/>
      <c r="P442" s="150"/>
      <c r="Q442" s="150"/>
      <c r="R442" s="143"/>
      <c r="S442" s="143"/>
      <c r="T442" s="143"/>
      <c r="U442" s="143"/>
      <c r="V442" s="143"/>
      <c r="W442" s="143"/>
    </row>
    <row r="443" spans="1:23" ht="15" customHeight="1" x14ac:dyDescent="0.25">
      <c r="A443" s="47"/>
      <c r="B443" s="77"/>
      <c r="C443" s="7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150"/>
      <c r="P443" s="150"/>
      <c r="Q443" s="150"/>
      <c r="R443" s="143"/>
      <c r="S443" s="143"/>
      <c r="T443" s="143"/>
      <c r="U443" s="143"/>
      <c r="V443" s="143"/>
      <c r="W443" s="143"/>
    </row>
    <row r="444" spans="1:23" ht="15" customHeight="1" x14ac:dyDescent="0.25">
      <c r="A444" s="47"/>
      <c r="B444" s="77"/>
      <c r="C444" s="7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150"/>
      <c r="P444" s="150"/>
      <c r="Q444" s="150"/>
      <c r="R444" s="143"/>
      <c r="S444" s="143"/>
      <c r="T444" s="143"/>
      <c r="U444" s="143"/>
      <c r="V444" s="143"/>
      <c r="W444" s="143"/>
    </row>
    <row r="445" spans="1:23" ht="15" customHeight="1" x14ac:dyDescent="0.25">
      <c r="A445" s="47"/>
      <c r="B445" s="77"/>
      <c r="C445" s="7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150"/>
      <c r="P445" s="150"/>
      <c r="Q445" s="150"/>
      <c r="R445" s="143"/>
      <c r="S445" s="143"/>
      <c r="T445" s="143"/>
      <c r="U445" s="143"/>
      <c r="V445" s="143"/>
      <c r="W445" s="143"/>
    </row>
    <row r="446" spans="1:23" ht="15" customHeight="1" x14ac:dyDescent="0.25">
      <c r="A446" s="47"/>
      <c r="B446" s="77"/>
      <c r="C446" s="7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150"/>
      <c r="P446" s="150"/>
      <c r="Q446" s="150"/>
      <c r="R446" s="143"/>
      <c r="S446" s="143"/>
      <c r="T446" s="143"/>
      <c r="U446" s="143"/>
      <c r="V446" s="143"/>
      <c r="W446" s="143"/>
    </row>
    <row r="447" spans="1:23" ht="15" customHeight="1" x14ac:dyDescent="0.25">
      <c r="A447" s="47"/>
      <c r="B447" s="77"/>
      <c r="C447" s="7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150"/>
      <c r="P447" s="150"/>
      <c r="Q447" s="150"/>
      <c r="R447" s="143"/>
      <c r="S447" s="143"/>
      <c r="T447" s="143"/>
      <c r="U447" s="143"/>
      <c r="V447" s="143"/>
      <c r="W447" s="143"/>
    </row>
    <row r="448" spans="1:23" ht="15" customHeight="1" x14ac:dyDescent="0.25">
      <c r="A448" s="47"/>
      <c r="B448" s="38"/>
      <c r="C448" s="39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150"/>
      <c r="P448" s="150"/>
      <c r="Q448" s="150"/>
      <c r="R448" s="143"/>
      <c r="S448" s="143"/>
      <c r="T448" s="143"/>
      <c r="U448" s="143"/>
      <c r="V448" s="143"/>
      <c r="W448" s="143"/>
    </row>
    <row r="449" spans="1:24" ht="15" customHeight="1" x14ac:dyDescent="0.25">
      <c r="A449" s="47"/>
      <c r="B449" s="38"/>
      <c r="C449" s="39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150"/>
      <c r="P449" s="150"/>
      <c r="Q449" s="150"/>
      <c r="R449" s="143"/>
      <c r="S449" s="143"/>
      <c r="T449" s="143"/>
      <c r="U449" s="143"/>
      <c r="V449" s="143"/>
      <c r="W449" s="143"/>
      <c r="X449" s="1"/>
    </row>
    <row r="450" spans="1:24" ht="15" customHeight="1" x14ac:dyDescent="0.25">
      <c r="A450" s="47"/>
      <c r="B450" s="38"/>
      <c r="C450" s="39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150"/>
      <c r="P450" s="150"/>
      <c r="Q450" s="150"/>
      <c r="R450" s="143"/>
      <c r="S450" s="143"/>
      <c r="T450" s="143"/>
      <c r="U450" s="143"/>
      <c r="V450" s="143"/>
      <c r="W450" s="143"/>
      <c r="X450" s="1"/>
    </row>
    <row r="451" spans="1:24" ht="15" customHeight="1" x14ac:dyDescent="0.25">
      <c r="A451" s="48"/>
      <c r="B451" s="50"/>
      <c r="C451" s="51"/>
      <c r="D451" s="5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1"/>
    </row>
    <row r="452" spans="1:24" ht="15" customHeight="1" x14ac:dyDescent="0.25">
      <c r="A452" s="8"/>
      <c r="B452" s="8"/>
      <c r="C452" s="8"/>
      <c r="E452" s="9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6"/>
      <c r="R452" s="6"/>
      <c r="S452" s="6"/>
      <c r="T452" s="6"/>
      <c r="U452" s="6"/>
      <c r="V452" s="6"/>
      <c r="W452" s="10"/>
      <c r="X452" s="10"/>
    </row>
    <row r="453" spans="1:24" ht="15" customHeight="1" x14ac:dyDescent="0.25">
      <c r="A453" s="8"/>
      <c r="B453" s="8"/>
      <c r="C453" s="8"/>
      <c r="E453" s="9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6"/>
      <c r="R453" s="6"/>
      <c r="S453" s="6"/>
      <c r="T453" s="6"/>
      <c r="U453" s="6"/>
      <c r="V453" s="6"/>
      <c r="W453" s="10"/>
      <c r="X453" s="10"/>
    </row>
    <row r="454" spans="1:24" ht="15" customHeight="1" x14ac:dyDescent="0.25">
      <c r="A454" s="8"/>
      <c r="B454" s="8"/>
      <c r="C454" s="8"/>
      <c r="E454" s="11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6"/>
      <c r="R454" s="6"/>
      <c r="S454" s="6"/>
      <c r="T454" s="6"/>
      <c r="U454" s="6"/>
      <c r="V454" s="6"/>
      <c r="W454" s="10"/>
      <c r="X454" s="10"/>
    </row>
    <row r="455" spans="1:24" ht="15" customHeight="1" x14ac:dyDescent="0.25">
      <c r="A455" s="8"/>
      <c r="B455" s="8"/>
      <c r="C455" s="8"/>
      <c r="E455" s="11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6"/>
      <c r="R455" s="6"/>
      <c r="S455" s="6"/>
      <c r="T455" s="6"/>
      <c r="U455" s="6"/>
      <c r="V455" s="6"/>
      <c r="W455" s="10"/>
      <c r="X455" s="10"/>
    </row>
    <row r="456" spans="1:24" ht="15" customHeight="1" x14ac:dyDescent="0.25">
      <c r="A456" s="8"/>
      <c r="B456" s="8"/>
      <c r="C456" s="8"/>
      <c r="E456" s="12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10"/>
      <c r="X456" s="10"/>
    </row>
    <row r="457" spans="1:24" ht="15" customHeight="1" x14ac:dyDescent="0.25">
      <c r="A457" s="13"/>
      <c r="B457" s="8"/>
      <c r="C457" s="8"/>
      <c r="E457" s="12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10"/>
      <c r="X457" s="10"/>
    </row>
    <row r="458" spans="1:24" s="1" customFormat="1" ht="15" customHeight="1" x14ac:dyDescent="0.25">
      <c r="A458" s="13"/>
      <c r="B458" s="8"/>
      <c r="C458" s="8"/>
      <c r="E458" s="12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10"/>
      <c r="X458" s="10"/>
    </row>
    <row r="459" spans="1:24" s="1" customFormat="1" ht="15" customHeight="1" x14ac:dyDescent="0.25">
      <c r="A459" s="13"/>
      <c r="B459" s="8"/>
      <c r="C459" s="8"/>
      <c r="E459" s="12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10"/>
      <c r="X459" s="10"/>
    </row>
    <row r="460" spans="1:24" s="1" customFormat="1" ht="15" customHeight="1" x14ac:dyDescent="0.25">
      <c r="A460" s="13"/>
      <c r="B460" s="8"/>
      <c r="C460" s="8"/>
      <c r="E460" s="12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10"/>
      <c r="X460" s="10"/>
    </row>
    <row r="461" spans="1:24" ht="15" customHeight="1" x14ac:dyDescent="0.3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7"/>
    </row>
    <row r="462" spans="1:24" ht="15" customHeight="1" thickBot="1" x14ac:dyDescent="0.3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"/>
    </row>
    <row r="463" spans="1:24" ht="15" customHeight="1" thickTop="1" x14ac:dyDescent="0.25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106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1"/>
    </row>
    <row r="464" spans="1:24" ht="15" customHeight="1" x14ac:dyDescent="0.25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"/>
    </row>
    <row r="465" spans="1:24" ht="15" customHeight="1" x14ac:dyDescent="0.25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"/>
    </row>
    <row r="466" spans="1:24" ht="15" customHeight="1" x14ac:dyDescent="0.25">
      <c r="A466" s="2"/>
      <c r="B466" s="2"/>
      <c r="C466" s="3"/>
      <c r="D466" s="3"/>
      <c r="E466" s="2"/>
      <c r="F466" s="2"/>
      <c r="G466" s="2"/>
      <c r="H466" s="2"/>
      <c r="I466" s="2"/>
      <c r="J466" s="2"/>
      <c r="K466" s="2"/>
      <c r="L466" s="2"/>
      <c r="M466" s="86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1"/>
    </row>
    <row r="467" spans="1:24" ht="15" customHeight="1" x14ac:dyDescent="0.25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4"/>
      <c r="T467" s="3"/>
      <c r="U467" s="3"/>
      <c r="V467" s="3"/>
      <c r="W467" s="3"/>
      <c r="X467" s="1"/>
    </row>
    <row r="468" spans="1:24" ht="15" customHeight="1" x14ac:dyDescent="0.25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T468" s="3"/>
      <c r="U468" s="3"/>
      <c r="V468" s="3"/>
      <c r="W468" s="3"/>
      <c r="X468" s="1"/>
    </row>
    <row r="469" spans="1:24" ht="15" customHeight="1" thickBot="1" x14ac:dyDescent="0.3">
      <c r="A469" s="5"/>
      <c r="B469" s="5"/>
      <c r="C469" s="5"/>
      <c r="D469" s="3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1"/>
    </row>
    <row r="470" spans="1:24" ht="15" customHeight="1" thickTop="1" x14ac:dyDescent="0.25">
      <c r="A470" s="148"/>
      <c r="B470" s="128"/>
      <c r="C470" s="130"/>
      <c r="D470" s="132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2"/>
      <c r="P470" s="133"/>
      <c r="Q470" s="133"/>
      <c r="R470" s="133"/>
      <c r="S470" s="133"/>
      <c r="T470" s="133"/>
      <c r="U470" s="133"/>
      <c r="V470" s="133"/>
      <c r="W470" s="134"/>
      <c r="X470" s="1"/>
    </row>
    <row r="471" spans="1:24" ht="15" customHeight="1" thickBot="1" x14ac:dyDescent="0.3">
      <c r="A471" s="149"/>
      <c r="B471" s="129"/>
      <c r="C471" s="13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135"/>
      <c r="P471" s="136"/>
      <c r="Q471" s="137"/>
      <c r="R471" s="135"/>
      <c r="S471" s="136"/>
      <c r="T471" s="137"/>
      <c r="U471" s="135"/>
      <c r="V471" s="136"/>
      <c r="W471" s="141"/>
      <c r="X471" s="1"/>
    </row>
    <row r="472" spans="1:24" ht="15" customHeight="1" thickTop="1" thickBot="1" x14ac:dyDescent="0.3">
      <c r="A472" s="144"/>
      <c r="B472" s="145"/>
      <c r="C472" s="21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38"/>
      <c r="P472" s="139"/>
      <c r="Q472" s="140"/>
      <c r="R472" s="138"/>
      <c r="S472" s="139"/>
      <c r="T472" s="140"/>
      <c r="U472" s="138"/>
      <c r="V472" s="139"/>
      <c r="W472" s="142"/>
      <c r="X472" s="1"/>
    </row>
    <row r="473" spans="1:24" ht="15" customHeight="1" thickTop="1" x14ac:dyDescent="0.25">
      <c r="A473" s="47"/>
      <c r="B473" s="77"/>
      <c r="C473" s="76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143"/>
      <c r="P473" s="143"/>
      <c r="Q473" s="143"/>
      <c r="R473" s="143"/>
      <c r="S473" s="143"/>
      <c r="T473" s="143"/>
      <c r="U473" s="143"/>
      <c r="V473" s="143"/>
      <c r="W473" s="143"/>
      <c r="X473" s="1"/>
    </row>
    <row r="474" spans="1:24" ht="15" customHeight="1" x14ac:dyDescent="0.25">
      <c r="A474" s="47"/>
      <c r="B474" s="77"/>
      <c r="C474" s="76"/>
      <c r="D474" s="25"/>
      <c r="E474" s="25"/>
      <c r="F474" s="25"/>
      <c r="G474" s="25"/>
      <c r="H474" s="23"/>
      <c r="I474" s="25"/>
      <c r="J474" s="25"/>
      <c r="K474" s="25"/>
      <c r="L474" s="25"/>
      <c r="M474" s="25"/>
      <c r="N474" s="25"/>
      <c r="O474" s="150"/>
      <c r="P474" s="150"/>
      <c r="Q474" s="150"/>
      <c r="R474" s="143"/>
      <c r="S474" s="143"/>
      <c r="T474" s="143"/>
      <c r="U474" s="143"/>
      <c r="V474" s="143"/>
      <c r="W474" s="143"/>
      <c r="X474" s="1"/>
    </row>
    <row r="475" spans="1:24" ht="15" customHeight="1" x14ac:dyDescent="0.25">
      <c r="A475" s="47"/>
      <c r="B475" s="77"/>
      <c r="C475" s="76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150"/>
      <c r="P475" s="150"/>
      <c r="Q475" s="150"/>
      <c r="R475" s="143"/>
      <c r="S475" s="143"/>
      <c r="T475" s="143"/>
      <c r="U475" s="143"/>
      <c r="V475" s="143"/>
      <c r="W475" s="143"/>
      <c r="X475" s="1"/>
    </row>
    <row r="476" spans="1:24" ht="15" customHeight="1" x14ac:dyDescent="0.25">
      <c r="A476" s="47"/>
      <c r="B476" s="77"/>
      <c r="C476" s="7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150"/>
      <c r="P476" s="150"/>
      <c r="Q476" s="150"/>
      <c r="R476" s="143"/>
      <c r="S476" s="143"/>
      <c r="T476" s="143"/>
      <c r="U476" s="143"/>
      <c r="V476" s="143"/>
      <c r="W476" s="143"/>
      <c r="X476" s="1"/>
    </row>
    <row r="477" spans="1:24" ht="15" customHeight="1" x14ac:dyDescent="0.25">
      <c r="A477" s="47"/>
      <c r="B477" s="77"/>
      <c r="C477" s="76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150"/>
      <c r="P477" s="150"/>
      <c r="Q477" s="150"/>
      <c r="R477" s="143"/>
      <c r="S477" s="143"/>
      <c r="T477" s="143"/>
      <c r="U477" s="143"/>
      <c r="V477" s="143"/>
      <c r="W477" s="143"/>
    </row>
    <row r="478" spans="1:24" ht="15" customHeight="1" x14ac:dyDescent="0.25">
      <c r="A478" s="47"/>
      <c r="B478" s="77"/>
      <c r="C478" s="7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150"/>
      <c r="P478" s="150"/>
      <c r="Q478" s="150"/>
      <c r="R478" s="143"/>
      <c r="S478" s="143"/>
      <c r="T478" s="143"/>
      <c r="U478" s="143"/>
      <c r="V478" s="143"/>
      <c r="W478" s="143"/>
    </row>
    <row r="479" spans="1:24" ht="15" customHeight="1" x14ac:dyDescent="0.25">
      <c r="A479" s="47"/>
      <c r="B479" s="77"/>
      <c r="C479" s="76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150"/>
      <c r="P479" s="150"/>
      <c r="Q479" s="150"/>
      <c r="R479" s="143"/>
      <c r="S479" s="143"/>
      <c r="T479" s="143"/>
      <c r="U479" s="143"/>
      <c r="V479" s="143"/>
      <c r="W479" s="143"/>
    </row>
    <row r="480" spans="1:24" ht="15" customHeight="1" x14ac:dyDescent="0.25">
      <c r="A480" s="47"/>
      <c r="B480" s="77"/>
      <c r="C480" s="7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150"/>
      <c r="P480" s="150"/>
      <c r="Q480" s="150"/>
      <c r="R480" s="143"/>
      <c r="S480" s="143"/>
      <c r="T480" s="143"/>
      <c r="U480" s="143"/>
      <c r="V480" s="143"/>
      <c r="W480" s="143"/>
    </row>
    <row r="481" spans="1:23" ht="15" customHeight="1" x14ac:dyDescent="0.25">
      <c r="A481" s="47"/>
      <c r="B481" s="77"/>
      <c r="C481" s="76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150"/>
      <c r="P481" s="150"/>
      <c r="Q481" s="150"/>
      <c r="R481" s="143"/>
      <c r="S481" s="143"/>
      <c r="T481" s="143"/>
      <c r="U481" s="143"/>
      <c r="V481" s="143"/>
      <c r="W481" s="143"/>
    </row>
    <row r="482" spans="1:23" ht="15" customHeight="1" x14ac:dyDescent="0.25">
      <c r="A482" s="47"/>
      <c r="B482" s="77"/>
      <c r="C482" s="7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150"/>
      <c r="P482" s="150"/>
      <c r="Q482" s="150"/>
      <c r="R482" s="143"/>
      <c r="S482" s="143"/>
      <c r="T482" s="143"/>
      <c r="U482" s="143"/>
      <c r="V482" s="143"/>
      <c r="W482" s="143"/>
    </row>
    <row r="483" spans="1:23" ht="15" customHeight="1" x14ac:dyDescent="0.25">
      <c r="A483" s="47"/>
      <c r="B483" s="77"/>
      <c r="C483" s="76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150"/>
      <c r="P483" s="150"/>
      <c r="Q483" s="150"/>
      <c r="R483" s="143"/>
      <c r="S483" s="143"/>
      <c r="T483" s="143"/>
      <c r="U483" s="143"/>
      <c r="V483" s="143"/>
      <c r="W483" s="143"/>
    </row>
    <row r="484" spans="1:23" ht="15" customHeight="1" x14ac:dyDescent="0.25">
      <c r="A484" s="47"/>
      <c r="B484" s="79"/>
      <c r="C484" s="78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150"/>
      <c r="P484" s="150"/>
      <c r="Q484" s="150"/>
      <c r="R484" s="143"/>
      <c r="S484" s="143"/>
      <c r="T484" s="143"/>
      <c r="U484" s="143"/>
      <c r="V484" s="143"/>
      <c r="W484" s="143"/>
    </row>
    <row r="485" spans="1:23" ht="15" customHeight="1" x14ac:dyDescent="0.25">
      <c r="A485" s="47"/>
      <c r="B485" s="77"/>
      <c r="C485" s="76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150"/>
      <c r="P485" s="150"/>
      <c r="Q485" s="150"/>
      <c r="R485" s="143"/>
      <c r="S485" s="143"/>
      <c r="T485" s="143"/>
      <c r="U485" s="143"/>
      <c r="V485" s="143"/>
      <c r="W485" s="143"/>
    </row>
    <row r="486" spans="1:23" ht="15" customHeight="1" x14ac:dyDescent="0.25">
      <c r="A486" s="47"/>
      <c r="B486" s="77"/>
      <c r="C486" s="7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150"/>
      <c r="P486" s="150"/>
      <c r="Q486" s="150"/>
      <c r="R486" s="143"/>
      <c r="S486" s="143"/>
      <c r="T486" s="143"/>
      <c r="U486" s="143"/>
      <c r="V486" s="143"/>
      <c r="W486" s="143"/>
    </row>
    <row r="487" spans="1:23" ht="15" customHeight="1" x14ac:dyDescent="0.25">
      <c r="A487" s="47"/>
      <c r="B487" s="77"/>
      <c r="C487" s="76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150"/>
      <c r="P487" s="150"/>
      <c r="Q487" s="150"/>
      <c r="R487" s="143"/>
      <c r="S487" s="143"/>
      <c r="T487" s="143"/>
      <c r="U487" s="143"/>
      <c r="V487" s="143"/>
      <c r="W487" s="143"/>
    </row>
    <row r="488" spans="1:23" ht="15" customHeight="1" x14ac:dyDescent="0.25">
      <c r="A488" s="47"/>
      <c r="B488" s="77"/>
      <c r="C488" s="7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150"/>
      <c r="P488" s="150"/>
      <c r="Q488" s="150"/>
      <c r="R488" s="143"/>
      <c r="S488" s="143"/>
      <c r="T488" s="143"/>
      <c r="U488" s="143"/>
      <c r="V488" s="143"/>
      <c r="W488" s="143"/>
    </row>
    <row r="489" spans="1:23" ht="15" customHeight="1" x14ac:dyDescent="0.25">
      <c r="A489" s="47"/>
      <c r="B489" s="77"/>
      <c r="C489" s="76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150"/>
      <c r="P489" s="150"/>
      <c r="Q489" s="150"/>
      <c r="R489" s="143"/>
      <c r="S489" s="143"/>
      <c r="T489" s="143"/>
      <c r="U489" s="143"/>
      <c r="V489" s="143"/>
      <c r="W489" s="143"/>
    </row>
    <row r="490" spans="1:23" ht="15" customHeight="1" x14ac:dyDescent="0.25">
      <c r="A490" s="47"/>
      <c r="B490" s="77"/>
      <c r="C490" s="7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150"/>
      <c r="P490" s="150"/>
      <c r="Q490" s="150"/>
      <c r="R490" s="143"/>
      <c r="S490" s="143"/>
      <c r="T490" s="143"/>
      <c r="U490" s="143"/>
      <c r="V490" s="143"/>
      <c r="W490" s="143"/>
    </row>
    <row r="491" spans="1:23" ht="15" customHeight="1" x14ac:dyDescent="0.25">
      <c r="A491" s="47"/>
      <c r="B491" s="77"/>
      <c r="C491" s="7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150"/>
      <c r="P491" s="150"/>
      <c r="Q491" s="150"/>
      <c r="R491" s="143"/>
      <c r="S491" s="143"/>
      <c r="T491" s="143"/>
      <c r="U491" s="143"/>
      <c r="V491" s="143"/>
      <c r="W491" s="143"/>
    </row>
    <row r="492" spans="1:23" ht="15" customHeight="1" x14ac:dyDescent="0.25">
      <c r="A492" s="47"/>
      <c r="B492" s="77"/>
      <c r="C492" s="7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150"/>
      <c r="P492" s="150"/>
      <c r="Q492" s="150"/>
      <c r="R492" s="143"/>
      <c r="S492" s="143"/>
      <c r="T492" s="143"/>
      <c r="U492" s="143"/>
      <c r="V492" s="143"/>
      <c r="W492" s="143"/>
    </row>
    <row r="493" spans="1:23" ht="15" customHeight="1" x14ac:dyDescent="0.25">
      <c r="A493" s="47"/>
      <c r="B493" s="77"/>
      <c r="C493" s="7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150"/>
      <c r="P493" s="150"/>
      <c r="Q493" s="150"/>
      <c r="R493" s="143"/>
      <c r="S493" s="143"/>
      <c r="T493" s="143"/>
      <c r="U493" s="143"/>
      <c r="V493" s="143"/>
      <c r="W493" s="143"/>
    </row>
    <row r="494" spans="1:23" ht="15" customHeight="1" x14ac:dyDescent="0.25">
      <c r="A494" s="47"/>
      <c r="B494" s="77"/>
      <c r="C494" s="7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150"/>
      <c r="P494" s="150"/>
      <c r="Q494" s="150"/>
      <c r="R494" s="143"/>
      <c r="S494" s="143"/>
      <c r="T494" s="143"/>
      <c r="U494" s="143"/>
      <c r="V494" s="143"/>
      <c r="W494" s="143"/>
    </row>
    <row r="495" spans="1:23" ht="15" customHeight="1" x14ac:dyDescent="0.25">
      <c r="A495" s="47"/>
      <c r="B495" s="77"/>
      <c r="C495" s="76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50"/>
      <c r="P495" s="150"/>
      <c r="Q495" s="150"/>
      <c r="R495" s="143"/>
      <c r="S495" s="143"/>
      <c r="T495" s="143"/>
      <c r="U495" s="143"/>
      <c r="V495" s="143"/>
      <c r="W495" s="143"/>
    </row>
    <row r="496" spans="1:23" ht="15" customHeight="1" x14ac:dyDescent="0.25">
      <c r="A496" s="47"/>
      <c r="B496" s="77"/>
      <c r="C496" s="76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50"/>
      <c r="P496" s="150"/>
      <c r="Q496" s="150"/>
      <c r="R496" s="143"/>
      <c r="S496" s="143"/>
      <c r="T496" s="143"/>
      <c r="U496" s="143"/>
      <c r="V496" s="143"/>
      <c r="W496" s="143"/>
    </row>
    <row r="497" spans="1:24" ht="15" customHeight="1" x14ac:dyDescent="0.25">
      <c r="A497" s="47"/>
      <c r="B497" s="77"/>
      <c r="C497" s="76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50"/>
      <c r="P497" s="150"/>
      <c r="Q497" s="150"/>
      <c r="R497" s="143"/>
      <c r="S497" s="143"/>
      <c r="T497" s="143"/>
      <c r="U497" s="143"/>
      <c r="V497" s="143"/>
      <c r="W497" s="143"/>
    </row>
    <row r="498" spans="1:24" ht="15" customHeight="1" x14ac:dyDescent="0.25">
      <c r="A498" s="47"/>
      <c r="B498" s="77"/>
      <c r="C498" s="76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50"/>
      <c r="P498" s="150"/>
      <c r="Q498" s="150"/>
      <c r="R498" s="143"/>
      <c r="S498" s="143"/>
      <c r="T498" s="143"/>
      <c r="U498" s="143"/>
      <c r="V498" s="143"/>
      <c r="W498" s="143"/>
    </row>
    <row r="499" spans="1:24" ht="15" customHeight="1" x14ac:dyDescent="0.25">
      <c r="A499" s="47"/>
      <c r="B499" s="38"/>
      <c r="C499" s="39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150"/>
      <c r="P499" s="150"/>
      <c r="Q499" s="150"/>
      <c r="R499" s="143"/>
      <c r="S499" s="143"/>
      <c r="T499" s="143"/>
      <c r="U499" s="143"/>
      <c r="V499" s="143"/>
      <c r="W499" s="143"/>
    </row>
    <row r="500" spans="1:24" ht="15" customHeight="1" x14ac:dyDescent="0.25">
      <c r="A500" s="47"/>
      <c r="B500" s="38"/>
      <c r="C500" s="39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150"/>
      <c r="P500" s="150"/>
      <c r="Q500" s="150"/>
      <c r="R500" s="143"/>
      <c r="S500" s="143"/>
      <c r="T500" s="143"/>
      <c r="U500" s="143"/>
      <c r="V500" s="143"/>
      <c r="W500" s="143"/>
    </row>
    <row r="501" spans="1:24" ht="15" customHeight="1" x14ac:dyDescent="0.25">
      <c r="A501" s="47"/>
      <c r="B501" s="38"/>
      <c r="C501" s="39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150"/>
      <c r="P501" s="150"/>
      <c r="Q501" s="150"/>
      <c r="R501" s="143"/>
      <c r="S501" s="143"/>
      <c r="T501" s="143"/>
      <c r="U501" s="143"/>
      <c r="V501" s="143"/>
      <c r="W501" s="143"/>
    </row>
    <row r="502" spans="1:24" ht="15" customHeight="1" x14ac:dyDescent="0.25">
      <c r="A502" s="47"/>
      <c r="B502" s="38"/>
      <c r="C502" s="39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150"/>
      <c r="P502" s="150"/>
      <c r="Q502" s="150"/>
      <c r="R502" s="143"/>
      <c r="S502" s="143"/>
      <c r="T502" s="143"/>
      <c r="U502" s="143"/>
      <c r="V502" s="143"/>
      <c r="W502" s="143"/>
    </row>
    <row r="503" spans="1:24" ht="15" customHeight="1" x14ac:dyDescent="0.25">
      <c r="A503" s="48"/>
      <c r="B503" s="19"/>
      <c r="C503" s="20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" customHeight="1" x14ac:dyDescent="0.25">
      <c r="A504" s="8"/>
      <c r="B504" s="8"/>
      <c r="C504" s="8"/>
      <c r="E504" s="9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6"/>
      <c r="R504" s="6"/>
      <c r="S504" s="6"/>
      <c r="T504" s="6"/>
      <c r="U504" s="6"/>
      <c r="V504" s="6"/>
      <c r="W504" s="10"/>
      <c r="X504" s="10"/>
    </row>
    <row r="505" spans="1:24" ht="15" customHeight="1" x14ac:dyDescent="0.25">
      <c r="A505" s="8"/>
      <c r="B505" s="8"/>
      <c r="C505" s="8"/>
      <c r="E505" s="9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6"/>
      <c r="R505" s="6"/>
      <c r="S505" s="6"/>
      <c r="T505" s="6"/>
      <c r="U505" s="6"/>
      <c r="V505" s="6"/>
      <c r="W505" s="10"/>
      <c r="X505" s="10"/>
    </row>
    <row r="506" spans="1:24" ht="15" customHeight="1" x14ac:dyDescent="0.25">
      <c r="A506" s="8"/>
      <c r="B506" s="8"/>
      <c r="C506" s="8"/>
      <c r="E506" s="11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6"/>
      <c r="R506" s="6"/>
      <c r="S506" s="6"/>
      <c r="T506" s="6"/>
      <c r="U506" s="6"/>
      <c r="V506" s="6"/>
      <c r="W506" s="10"/>
      <c r="X506" s="10"/>
    </row>
    <row r="507" spans="1:24" ht="15" customHeight="1" x14ac:dyDescent="0.25">
      <c r="A507" s="8"/>
      <c r="B507" s="8"/>
      <c r="C507" s="8"/>
      <c r="E507" s="11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6"/>
      <c r="R507" s="6"/>
      <c r="S507" s="6"/>
      <c r="T507" s="6"/>
      <c r="U507" s="6"/>
      <c r="V507" s="6"/>
      <c r="W507" s="10"/>
      <c r="X507" s="10"/>
    </row>
    <row r="508" spans="1:24" ht="15" customHeight="1" x14ac:dyDescent="0.25">
      <c r="A508" s="8"/>
      <c r="B508" s="8"/>
      <c r="C508" s="8"/>
      <c r="E508" s="12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10"/>
      <c r="X508" s="10"/>
    </row>
    <row r="509" spans="1:24" ht="15" customHeight="1" x14ac:dyDescent="0.25">
      <c r="A509" s="13"/>
      <c r="B509" s="8"/>
      <c r="C509" s="8"/>
      <c r="E509" s="12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10"/>
      <c r="X509" s="10"/>
    </row>
    <row r="510" spans="1:24" ht="15" customHeight="1" x14ac:dyDescent="0.25">
      <c r="A510" s="7"/>
      <c r="B510" s="8"/>
      <c r="C510" s="8"/>
      <c r="D510" s="13"/>
      <c r="E510" s="12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10"/>
      <c r="X510" s="10"/>
    </row>
    <row r="511" spans="1:24" s="1" customFormat="1" ht="15" customHeight="1" x14ac:dyDescent="0.25">
      <c r="A511" s="7"/>
      <c r="B511" s="8"/>
      <c r="C511" s="8"/>
      <c r="D511" s="13"/>
      <c r="E511" s="12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10"/>
      <c r="X511" s="10"/>
    </row>
    <row r="512" spans="1:24" s="1" customFormat="1" ht="15" customHeight="1" x14ac:dyDescent="0.25">
      <c r="A512" s="7"/>
      <c r="B512" s="8"/>
      <c r="C512" s="8"/>
      <c r="D512" s="13"/>
      <c r="E512" s="12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10"/>
      <c r="X512" s="10"/>
    </row>
    <row r="513" spans="1:24" s="1" customFormat="1" ht="15" customHeight="1" x14ac:dyDescent="0.25">
      <c r="A513" s="7"/>
      <c r="B513" s="8"/>
      <c r="C513" s="8"/>
      <c r="D513" s="13"/>
      <c r="E513" s="12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10"/>
      <c r="X513" s="10"/>
    </row>
    <row r="514" spans="1:24" s="1" customFormat="1" ht="15" customHeight="1" x14ac:dyDescent="0.25">
      <c r="A514" s="7"/>
      <c r="B514" s="8"/>
      <c r="C514" s="8"/>
      <c r="D514" s="13"/>
      <c r="E514" s="12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10"/>
      <c r="X514" s="10"/>
    </row>
    <row r="515" spans="1:24" s="1" customFormat="1" ht="15" customHeight="1" x14ac:dyDescent="0.25">
      <c r="A515" s="7"/>
      <c r="B515" s="8"/>
      <c r="C515" s="8"/>
      <c r="D515" s="13"/>
      <c r="E515" s="12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10"/>
      <c r="X515" s="10"/>
    </row>
    <row r="516" spans="1:24" s="1" customFormat="1" ht="15" customHeight="1" x14ac:dyDescent="0.25">
      <c r="A516" s="7"/>
      <c r="B516" s="8"/>
      <c r="C516" s="8"/>
      <c r="D516" s="13"/>
      <c r="E516" s="12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10"/>
      <c r="X516" s="10"/>
    </row>
    <row r="517" spans="1:24" s="1" customFormat="1" ht="15" customHeight="1" x14ac:dyDescent="0.25">
      <c r="A517" s="7"/>
      <c r="B517" s="8"/>
      <c r="C517" s="8"/>
      <c r="D517" s="13"/>
      <c r="E517" s="12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10"/>
      <c r="X517" s="10"/>
    </row>
    <row r="518" spans="1:24" s="1" customFormat="1" ht="15" customHeight="1" x14ac:dyDescent="0.25">
      <c r="A518" s="7"/>
      <c r="B518" s="8"/>
      <c r="C518" s="8"/>
      <c r="D518" s="13"/>
      <c r="E518" s="12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10"/>
      <c r="X518" s="10"/>
    </row>
    <row r="519" spans="1:24" ht="15" customHeight="1" x14ac:dyDescent="0.3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7"/>
    </row>
    <row r="520" spans="1:24" ht="15" customHeight="1" thickBot="1" x14ac:dyDescent="0.3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</row>
    <row r="521" spans="1:24" ht="15" customHeight="1" thickTop="1" x14ac:dyDescent="0.25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106"/>
      <c r="N521" s="87"/>
      <c r="O521" s="87"/>
      <c r="P521" s="87"/>
      <c r="Q521" s="87"/>
      <c r="R521" s="87"/>
      <c r="S521" s="87"/>
      <c r="T521" s="87"/>
      <c r="U521" s="87"/>
      <c r="V521" s="87"/>
      <c r="W521" s="87"/>
    </row>
    <row r="522" spans="1:24" ht="15" customHeight="1" x14ac:dyDescent="0.25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</row>
    <row r="523" spans="1:24" ht="15" customHeight="1" x14ac:dyDescent="0.25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</row>
    <row r="524" spans="1:24" ht="15" customHeight="1" x14ac:dyDescent="0.25">
      <c r="A524" s="2"/>
      <c r="B524" s="2"/>
      <c r="C524" s="3"/>
      <c r="D524" s="3"/>
      <c r="E524" s="2"/>
      <c r="F524" s="2"/>
      <c r="G524" s="2"/>
      <c r="H524" s="2"/>
      <c r="I524" s="2"/>
      <c r="J524" s="2"/>
      <c r="K524" s="2"/>
      <c r="L524" s="2"/>
      <c r="M524" s="86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4" ht="15" customHeight="1" x14ac:dyDescent="0.25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1"/>
      <c r="N525" s="3"/>
      <c r="O525" s="3"/>
      <c r="Q525" s="3"/>
      <c r="S525" s="4"/>
      <c r="T525" s="3"/>
      <c r="U525" s="3"/>
      <c r="V525" s="3"/>
      <c r="W525" s="3"/>
    </row>
    <row r="526" spans="1:24" ht="15" customHeight="1" x14ac:dyDescent="0.25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1"/>
      <c r="N526" s="3"/>
      <c r="O526" s="3"/>
      <c r="Q526" s="3"/>
      <c r="S526" s="3"/>
      <c r="T526" s="3"/>
      <c r="U526" s="3"/>
      <c r="V526" s="3"/>
      <c r="W526" s="3"/>
    </row>
    <row r="527" spans="1:24" ht="15" customHeight="1" thickBot="1" x14ac:dyDescent="0.3">
      <c r="A527" s="5"/>
      <c r="B527" s="5"/>
      <c r="C527" s="5"/>
      <c r="D527" s="3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4" ht="15" customHeight="1" thickTop="1" x14ac:dyDescent="0.25">
      <c r="A528" s="148"/>
      <c r="B528" s="128"/>
      <c r="C528" s="130"/>
      <c r="D528" s="132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2"/>
      <c r="P528" s="133"/>
      <c r="Q528" s="133"/>
      <c r="R528" s="133"/>
      <c r="S528" s="133"/>
      <c r="T528" s="133"/>
      <c r="U528" s="133"/>
      <c r="V528" s="133"/>
      <c r="W528" s="134"/>
    </row>
    <row r="529" spans="1:23" ht="15" customHeight="1" thickBot="1" x14ac:dyDescent="0.3">
      <c r="A529" s="149"/>
      <c r="B529" s="129"/>
      <c r="C529" s="13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135"/>
      <c r="P529" s="136"/>
      <c r="Q529" s="137"/>
      <c r="R529" s="135"/>
      <c r="S529" s="136"/>
      <c r="T529" s="137"/>
      <c r="U529" s="135"/>
      <c r="V529" s="136"/>
      <c r="W529" s="141"/>
    </row>
    <row r="530" spans="1:23" ht="15" customHeight="1" thickTop="1" thickBot="1" x14ac:dyDescent="0.3">
      <c r="A530" s="144"/>
      <c r="B530" s="145"/>
      <c r="C530" s="21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38"/>
      <c r="P530" s="139"/>
      <c r="Q530" s="140"/>
      <c r="R530" s="138"/>
      <c r="S530" s="139"/>
      <c r="T530" s="140"/>
      <c r="U530" s="138"/>
      <c r="V530" s="139"/>
      <c r="W530" s="142"/>
    </row>
    <row r="531" spans="1:23" ht="15" customHeight="1" thickTop="1" x14ac:dyDescent="0.25">
      <c r="A531" s="47"/>
      <c r="B531" s="77"/>
      <c r="C531" s="76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143"/>
      <c r="P531" s="143"/>
      <c r="Q531" s="143"/>
      <c r="R531" s="143"/>
      <c r="S531" s="143"/>
      <c r="T531" s="143"/>
      <c r="U531" s="143"/>
      <c r="V531" s="143"/>
      <c r="W531" s="143"/>
    </row>
    <row r="532" spans="1:23" ht="15" customHeight="1" x14ac:dyDescent="0.25">
      <c r="A532" s="47"/>
      <c r="B532" s="77"/>
      <c r="C532" s="76"/>
      <c r="D532" s="25"/>
      <c r="E532" s="25"/>
      <c r="F532" s="25"/>
      <c r="G532" s="25"/>
      <c r="H532" s="23"/>
      <c r="I532" s="25"/>
      <c r="J532" s="25"/>
      <c r="K532" s="25"/>
      <c r="L532" s="25"/>
      <c r="M532" s="25"/>
      <c r="N532" s="25"/>
      <c r="O532" s="150"/>
      <c r="P532" s="150"/>
      <c r="Q532" s="150"/>
      <c r="R532" s="143"/>
      <c r="S532" s="143"/>
      <c r="T532" s="143"/>
      <c r="U532" s="143"/>
      <c r="V532" s="143"/>
      <c r="W532" s="143"/>
    </row>
    <row r="533" spans="1:23" ht="15" customHeight="1" x14ac:dyDescent="0.25">
      <c r="A533" s="47"/>
      <c r="B533" s="77"/>
      <c r="C533" s="76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150"/>
      <c r="P533" s="150"/>
      <c r="Q533" s="150"/>
      <c r="R533" s="143"/>
      <c r="S533" s="143"/>
      <c r="T533" s="143"/>
      <c r="U533" s="143"/>
      <c r="V533" s="143"/>
      <c r="W533" s="143"/>
    </row>
    <row r="534" spans="1:23" ht="15" customHeight="1" x14ac:dyDescent="0.25">
      <c r="A534" s="47"/>
      <c r="B534" s="77"/>
      <c r="C534" s="7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150"/>
      <c r="P534" s="150"/>
      <c r="Q534" s="150"/>
      <c r="R534" s="143"/>
      <c r="S534" s="143"/>
      <c r="T534" s="143"/>
      <c r="U534" s="143"/>
      <c r="V534" s="143"/>
      <c r="W534" s="143"/>
    </row>
    <row r="535" spans="1:23" ht="15" customHeight="1" x14ac:dyDescent="0.25">
      <c r="A535" s="47"/>
      <c r="B535" s="77"/>
      <c r="C535" s="76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150"/>
      <c r="P535" s="150"/>
      <c r="Q535" s="150"/>
      <c r="R535" s="143"/>
      <c r="S535" s="143"/>
      <c r="T535" s="143"/>
      <c r="U535" s="143"/>
      <c r="V535" s="143"/>
      <c r="W535" s="143"/>
    </row>
    <row r="536" spans="1:23" ht="15" customHeight="1" x14ac:dyDescent="0.25">
      <c r="A536" s="47"/>
      <c r="B536" s="77"/>
      <c r="C536" s="7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150"/>
      <c r="P536" s="150"/>
      <c r="Q536" s="150"/>
      <c r="R536" s="143"/>
      <c r="S536" s="143"/>
      <c r="T536" s="143"/>
      <c r="U536" s="143"/>
      <c r="V536" s="143"/>
      <c r="W536" s="143"/>
    </row>
    <row r="537" spans="1:23" ht="15" customHeight="1" x14ac:dyDescent="0.25">
      <c r="A537" s="47"/>
      <c r="B537" s="77"/>
      <c r="C537" s="76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150"/>
      <c r="P537" s="150"/>
      <c r="Q537" s="150"/>
      <c r="R537" s="143"/>
      <c r="S537" s="143"/>
      <c r="T537" s="143"/>
      <c r="U537" s="143"/>
      <c r="V537" s="143"/>
      <c r="W537" s="143"/>
    </row>
    <row r="538" spans="1:23" ht="15" customHeight="1" x14ac:dyDescent="0.25">
      <c r="A538" s="47"/>
      <c r="B538" s="77"/>
      <c r="C538" s="7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150"/>
      <c r="P538" s="150"/>
      <c r="Q538" s="150"/>
      <c r="R538" s="143"/>
      <c r="S538" s="143"/>
      <c r="T538" s="143"/>
      <c r="U538" s="143"/>
      <c r="V538" s="143"/>
      <c r="W538" s="143"/>
    </row>
    <row r="539" spans="1:23" ht="15" customHeight="1" x14ac:dyDescent="0.25">
      <c r="A539" s="47"/>
      <c r="B539" s="77"/>
      <c r="C539" s="76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150"/>
      <c r="P539" s="150"/>
      <c r="Q539" s="150"/>
      <c r="R539" s="143"/>
      <c r="S539" s="143"/>
      <c r="T539" s="143"/>
      <c r="U539" s="143"/>
      <c r="V539" s="143"/>
      <c r="W539" s="143"/>
    </row>
    <row r="540" spans="1:23" ht="15" customHeight="1" x14ac:dyDescent="0.25">
      <c r="A540" s="47"/>
      <c r="B540" s="77"/>
      <c r="C540" s="7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150"/>
      <c r="P540" s="150"/>
      <c r="Q540" s="150"/>
      <c r="R540" s="143"/>
      <c r="S540" s="143"/>
      <c r="T540" s="143"/>
      <c r="U540" s="143"/>
      <c r="V540" s="143"/>
      <c r="W540" s="143"/>
    </row>
    <row r="541" spans="1:23" ht="15" customHeight="1" x14ac:dyDescent="0.25">
      <c r="A541" s="47"/>
      <c r="B541" s="77"/>
      <c r="C541" s="76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150"/>
      <c r="P541" s="150"/>
      <c r="Q541" s="150"/>
      <c r="R541" s="143"/>
      <c r="S541" s="143"/>
      <c r="T541" s="143"/>
      <c r="U541" s="143"/>
      <c r="V541" s="143"/>
      <c r="W541" s="143"/>
    </row>
    <row r="542" spans="1:23" ht="15" customHeight="1" x14ac:dyDescent="0.25">
      <c r="A542" s="47"/>
      <c r="B542" s="38"/>
      <c r="C542" s="40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150"/>
      <c r="P542" s="150"/>
      <c r="Q542" s="150"/>
      <c r="R542" s="143"/>
      <c r="S542" s="143"/>
      <c r="T542" s="143"/>
      <c r="U542" s="143"/>
      <c r="V542" s="143"/>
      <c r="W542" s="143"/>
    </row>
    <row r="543" spans="1:23" ht="15" customHeight="1" x14ac:dyDescent="0.25">
      <c r="A543" s="47"/>
      <c r="B543" s="77"/>
      <c r="C543" s="76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150"/>
      <c r="P543" s="150"/>
      <c r="Q543" s="150"/>
      <c r="R543" s="143"/>
      <c r="S543" s="143"/>
      <c r="T543" s="143"/>
      <c r="U543" s="143"/>
      <c r="V543" s="143"/>
      <c r="W543" s="143"/>
    </row>
    <row r="544" spans="1:23" ht="15" customHeight="1" x14ac:dyDescent="0.25">
      <c r="A544" s="47"/>
      <c r="B544" s="77"/>
      <c r="C544" s="7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150"/>
      <c r="P544" s="150"/>
      <c r="Q544" s="150"/>
      <c r="R544" s="143"/>
      <c r="S544" s="143"/>
      <c r="T544" s="143"/>
      <c r="U544" s="143"/>
      <c r="V544" s="143"/>
      <c r="W544" s="143"/>
    </row>
    <row r="545" spans="1:24" ht="15" customHeight="1" x14ac:dyDescent="0.25">
      <c r="A545" s="47"/>
      <c r="B545" s="77"/>
      <c r="C545" s="76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150"/>
      <c r="P545" s="150"/>
      <c r="Q545" s="150"/>
      <c r="R545" s="143"/>
      <c r="S545" s="143"/>
      <c r="T545" s="143"/>
      <c r="U545" s="143"/>
      <c r="V545" s="143"/>
      <c r="W545" s="143"/>
    </row>
    <row r="546" spans="1:24" ht="15" customHeight="1" x14ac:dyDescent="0.25">
      <c r="A546" s="47"/>
      <c r="B546" s="77"/>
      <c r="C546" s="7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150"/>
      <c r="P546" s="150"/>
      <c r="Q546" s="150"/>
      <c r="R546" s="143"/>
      <c r="S546" s="143"/>
      <c r="T546" s="143"/>
      <c r="U546" s="143"/>
      <c r="V546" s="143"/>
      <c r="W546" s="143"/>
    </row>
    <row r="547" spans="1:24" ht="15" customHeight="1" x14ac:dyDescent="0.25">
      <c r="A547" s="47"/>
      <c r="B547" s="77"/>
      <c r="C547" s="76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150"/>
      <c r="P547" s="150"/>
      <c r="Q547" s="150"/>
      <c r="R547" s="143"/>
      <c r="S547" s="143"/>
      <c r="T547" s="143"/>
      <c r="U547" s="143"/>
      <c r="V547" s="143"/>
      <c r="W547" s="143"/>
    </row>
    <row r="548" spans="1:24" ht="15" customHeight="1" x14ac:dyDescent="0.25">
      <c r="A548" s="47"/>
      <c r="B548" s="77"/>
      <c r="C548" s="7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150"/>
      <c r="P548" s="150"/>
      <c r="Q548" s="150"/>
      <c r="R548" s="143"/>
      <c r="S548" s="143"/>
      <c r="T548" s="143"/>
      <c r="U548" s="143"/>
      <c r="V548" s="143"/>
      <c r="W548" s="143"/>
    </row>
    <row r="549" spans="1:24" ht="15" customHeight="1" x14ac:dyDescent="0.25">
      <c r="A549" s="47"/>
      <c r="B549" s="77"/>
      <c r="C549" s="7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150"/>
      <c r="P549" s="150"/>
      <c r="Q549" s="150"/>
      <c r="R549" s="143"/>
      <c r="S549" s="143"/>
      <c r="T549" s="143"/>
      <c r="U549" s="143"/>
      <c r="V549" s="143"/>
      <c r="W549" s="143"/>
    </row>
    <row r="550" spans="1:24" ht="15" customHeight="1" x14ac:dyDescent="0.25">
      <c r="A550" s="47"/>
      <c r="B550" s="77"/>
      <c r="C550" s="7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150"/>
      <c r="P550" s="150"/>
      <c r="Q550" s="150"/>
      <c r="R550" s="143"/>
      <c r="S550" s="143"/>
      <c r="T550" s="143"/>
      <c r="U550" s="143"/>
      <c r="V550" s="143"/>
      <c r="W550" s="143"/>
    </row>
    <row r="551" spans="1:24" ht="15" customHeight="1" x14ac:dyDescent="0.25">
      <c r="A551" s="47"/>
      <c r="B551" s="77"/>
      <c r="C551" s="7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150"/>
      <c r="P551" s="150"/>
      <c r="Q551" s="150"/>
      <c r="R551" s="143"/>
      <c r="S551" s="143"/>
      <c r="T551" s="143"/>
      <c r="U551" s="143"/>
      <c r="V551" s="143"/>
      <c r="W551" s="143"/>
    </row>
    <row r="552" spans="1:24" ht="15" customHeight="1" x14ac:dyDescent="0.25">
      <c r="A552" s="47"/>
      <c r="B552" s="77"/>
      <c r="C552" s="7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150"/>
      <c r="P552" s="150"/>
      <c r="Q552" s="150"/>
      <c r="R552" s="143"/>
      <c r="S552" s="143"/>
      <c r="T552" s="143"/>
      <c r="U552" s="143"/>
      <c r="V552" s="143"/>
      <c r="W552" s="143"/>
    </row>
    <row r="553" spans="1:24" ht="15" customHeight="1" x14ac:dyDescent="0.25">
      <c r="A553" s="47"/>
      <c r="B553" s="38"/>
      <c r="C553" s="3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50"/>
      <c r="P553" s="150"/>
      <c r="Q553" s="150"/>
      <c r="R553" s="143"/>
      <c r="S553" s="143"/>
      <c r="T553" s="143"/>
      <c r="U553" s="143"/>
      <c r="V553" s="143"/>
      <c r="W553" s="143"/>
    </row>
    <row r="554" spans="1:24" ht="15" customHeight="1" x14ac:dyDescent="0.25">
      <c r="A554" s="47"/>
      <c r="B554" s="38"/>
      <c r="C554" s="3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50"/>
      <c r="P554" s="150"/>
      <c r="Q554" s="150"/>
      <c r="R554" s="143"/>
      <c r="S554" s="143"/>
      <c r="T554" s="143"/>
      <c r="U554" s="143"/>
      <c r="V554" s="143"/>
      <c r="W554" s="143"/>
    </row>
    <row r="555" spans="1:24" ht="15" customHeight="1" x14ac:dyDescent="0.25">
      <c r="A555" s="47"/>
      <c r="B555" s="38"/>
      <c r="C555" s="3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50"/>
      <c r="P555" s="150"/>
      <c r="Q555" s="150"/>
      <c r="R555" s="143"/>
      <c r="S555" s="143"/>
      <c r="T555" s="143"/>
      <c r="U555" s="143"/>
      <c r="V555" s="143"/>
      <c r="W555" s="143"/>
    </row>
    <row r="556" spans="1:24" s="1" customFormat="1" ht="15" customHeight="1" x14ac:dyDescent="0.25">
      <c r="A556" s="48"/>
      <c r="B556" s="51"/>
      <c r="C556" s="52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85"/>
      <c r="P556" s="85"/>
      <c r="Q556" s="85"/>
      <c r="R556" s="85"/>
      <c r="S556" s="85"/>
      <c r="T556" s="85"/>
      <c r="U556" s="85"/>
      <c r="V556" s="85"/>
      <c r="W556" s="85"/>
    </row>
    <row r="557" spans="1:24" ht="15" customHeight="1" x14ac:dyDescent="0.25">
      <c r="A557" s="8"/>
      <c r="B557" s="8"/>
      <c r="C557" s="8"/>
      <c r="E557" s="9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6"/>
      <c r="R557" s="6"/>
      <c r="S557" s="6"/>
      <c r="T557" s="6"/>
      <c r="U557" s="6"/>
      <c r="V557" s="6"/>
      <c r="W557" s="10"/>
      <c r="X557" s="10"/>
    </row>
    <row r="558" spans="1:24" ht="15" customHeight="1" x14ac:dyDescent="0.25">
      <c r="A558" s="8"/>
      <c r="B558" s="8"/>
      <c r="C558" s="8"/>
      <c r="E558" s="9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6"/>
      <c r="R558" s="6"/>
      <c r="S558" s="6"/>
      <c r="T558" s="6"/>
      <c r="U558" s="6"/>
      <c r="V558" s="6"/>
      <c r="W558" s="10"/>
      <c r="X558" s="10"/>
    </row>
    <row r="559" spans="1:24" ht="15" customHeight="1" x14ac:dyDescent="0.25">
      <c r="A559" s="8"/>
      <c r="B559" s="8"/>
      <c r="C559" s="8"/>
      <c r="E559" s="11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6"/>
      <c r="R559" s="6"/>
      <c r="S559" s="6"/>
      <c r="T559" s="6"/>
      <c r="U559" s="6"/>
      <c r="V559" s="6"/>
      <c r="W559" s="10"/>
      <c r="X559" s="10"/>
    </row>
    <row r="560" spans="1:24" ht="15" customHeight="1" x14ac:dyDescent="0.25">
      <c r="A560" s="8"/>
      <c r="B560" s="8"/>
      <c r="C560" s="8"/>
      <c r="E560" s="11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6"/>
      <c r="R560" s="6"/>
      <c r="S560" s="6"/>
      <c r="T560" s="6"/>
      <c r="U560" s="6"/>
      <c r="V560" s="6"/>
      <c r="W560" s="10"/>
      <c r="X560" s="10"/>
    </row>
    <row r="561" spans="1:24" ht="15" customHeight="1" x14ac:dyDescent="0.25">
      <c r="A561" s="8"/>
      <c r="B561" s="8"/>
      <c r="C561" s="8"/>
      <c r="E561" s="12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10"/>
      <c r="X561" s="10"/>
    </row>
    <row r="562" spans="1:24" ht="15" customHeight="1" x14ac:dyDescent="0.25">
      <c r="A562" s="13"/>
      <c r="B562" s="8"/>
      <c r="C562" s="8"/>
      <c r="E562" s="12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10"/>
      <c r="X562" s="10"/>
    </row>
    <row r="563" spans="1:24" s="1" customFormat="1" ht="15" customHeight="1" x14ac:dyDescent="0.25">
      <c r="A563" s="7"/>
      <c r="B563" s="8"/>
      <c r="C563" s="8"/>
      <c r="D563" s="13"/>
      <c r="E563" s="12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10"/>
      <c r="X563" s="10"/>
    </row>
    <row r="564" spans="1:24" s="1" customFormat="1" ht="15" customHeight="1" x14ac:dyDescent="0.25">
      <c r="A564" s="7"/>
      <c r="B564" s="8"/>
      <c r="C564" s="8"/>
      <c r="D564" s="13"/>
      <c r="E564" s="12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10"/>
      <c r="X564" s="10"/>
    </row>
    <row r="565" spans="1:24" s="1" customFormat="1" ht="15" customHeight="1" x14ac:dyDescent="0.25">
      <c r="A565" s="7"/>
      <c r="B565" s="8"/>
      <c r="C565" s="8"/>
      <c r="D565" s="13"/>
      <c r="E565" s="12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10"/>
      <c r="X565" s="10"/>
    </row>
    <row r="566" spans="1:24" s="1" customFormat="1" ht="15" customHeight="1" x14ac:dyDescent="0.25">
      <c r="A566" s="7"/>
      <c r="B566" s="8"/>
      <c r="C566" s="8"/>
      <c r="D566" s="13"/>
      <c r="E566" s="12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10"/>
      <c r="X566" s="10"/>
    </row>
    <row r="567" spans="1:24" s="1" customFormat="1" ht="15" customHeight="1" x14ac:dyDescent="0.25">
      <c r="A567" s="7"/>
      <c r="B567" s="8"/>
      <c r="C567" s="8"/>
      <c r="D567" s="13"/>
      <c r="E567" s="12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10"/>
      <c r="X567" s="10"/>
    </row>
    <row r="568" spans="1:24" s="1" customFormat="1" ht="15" customHeight="1" x14ac:dyDescent="0.25">
      <c r="A568" s="7"/>
      <c r="B568" s="8"/>
      <c r="C568" s="8"/>
      <c r="D568" s="13"/>
      <c r="E568" s="12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10"/>
      <c r="X568" s="10"/>
    </row>
    <row r="569" spans="1:24" s="1" customFormat="1" ht="15" customHeight="1" x14ac:dyDescent="0.25">
      <c r="A569" s="7"/>
      <c r="B569" s="8"/>
      <c r="C569" s="8"/>
      <c r="D569" s="13"/>
      <c r="E569" s="12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10"/>
      <c r="X569" s="10"/>
    </row>
    <row r="570" spans="1:24" s="1" customFormat="1" ht="15" customHeight="1" x14ac:dyDescent="0.25">
      <c r="A570" s="7"/>
      <c r="B570" s="8"/>
      <c r="C570" s="8"/>
      <c r="D570" s="13"/>
      <c r="E570" s="12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10"/>
      <c r="X570" s="10"/>
    </row>
    <row r="571" spans="1:24" s="1" customFormat="1" ht="15" customHeight="1" x14ac:dyDescent="0.25">
      <c r="A571" s="7"/>
      <c r="B571" s="8"/>
      <c r="C571" s="8"/>
      <c r="D571" s="13"/>
      <c r="E571" s="12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10"/>
      <c r="X571" s="10"/>
    </row>
    <row r="572" spans="1:24" s="1" customFormat="1" ht="15" customHeight="1" x14ac:dyDescent="0.25">
      <c r="A572" s="7"/>
      <c r="B572" s="8"/>
      <c r="C572" s="8"/>
      <c r="D572" s="13"/>
      <c r="E572" s="12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10"/>
      <c r="X572" s="10"/>
    </row>
    <row r="573" spans="1:24" s="1" customFormat="1" ht="15" customHeight="1" x14ac:dyDescent="0.25">
      <c r="A573" s="7"/>
      <c r="B573" s="8"/>
      <c r="C573" s="8"/>
      <c r="D573" s="13"/>
      <c r="E573" s="12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10"/>
      <c r="X573" s="10"/>
    </row>
    <row r="574" spans="1:24" s="1" customFormat="1" ht="15" customHeight="1" x14ac:dyDescent="0.25">
      <c r="A574" s="7"/>
      <c r="B574" s="8"/>
      <c r="C574" s="8"/>
      <c r="D574" s="13"/>
      <c r="E574" s="12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10"/>
      <c r="X574" s="10"/>
    </row>
    <row r="575" spans="1:24" s="1" customFormat="1" ht="15" customHeight="1" x14ac:dyDescent="0.25">
      <c r="A575" s="7"/>
      <c r="B575" s="8"/>
      <c r="C575" s="8"/>
      <c r="D575" s="13"/>
      <c r="E575" s="12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10"/>
      <c r="X575" s="10"/>
    </row>
    <row r="576" spans="1:24" s="1" customFormat="1" ht="15" customHeight="1" x14ac:dyDescent="0.25">
      <c r="A576" s="7"/>
      <c r="B576" s="8"/>
      <c r="C576" s="8"/>
      <c r="D576" s="13"/>
      <c r="E576" s="12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10"/>
      <c r="X576" s="10"/>
    </row>
    <row r="577" spans="1:24" ht="15" customHeight="1" x14ac:dyDescent="0.3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7"/>
    </row>
    <row r="578" spans="1:24" ht="15" customHeight="1" thickBot="1" x14ac:dyDescent="0.3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"/>
    </row>
    <row r="579" spans="1:24" ht="15" customHeight="1" thickTop="1" x14ac:dyDescent="0.25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106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1"/>
    </row>
    <row r="580" spans="1:24" ht="15" customHeight="1" x14ac:dyDescent="0.25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</row>
    <row r="581" spans="1:24" ht="15" customHeight="1" x14ac:dyDescent="0.25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</row>
    <row r="582" spans="1:24" ht="15" customHeight="1" x14ac:dyDescent="0.25">
      <c r="A582" s="2"/>
      <c r="B582" s="2"/>
      <c r="C582" s="3"/>
      <c r="D582" s="3"/>
      <c r="E582" s="2"/>
      <c r="F582" s="2"/>
      <c r="G582" s="2"/>
      <c r="H582" s="2"/>
      <c r="I582" s="2"/>
      <c r="J582" s="2"/>
      <c r="K582" s="2"/>
      <c r="L582" s="2"/>
      <c r="M582" s="86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4" ht="15" customHeight="1" x14ac:dyDescent="0.25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1"/>
      <c r="N583" s="3"/>
      <c r="O583" s="3"/>
      <c r="P583" s="3"/>
      <c r="S583" s="4"/>
      <c r="T583" s="3"/>
      <c r="U583" s="3"/>
      <c r="V583" s="3"/>
      <c r="W583" s="3"/>
    </row>
    <row r="584" spans="1:24" ht="15" customHeight="1" x14ac:dyDescent="0.25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1"/>
      <c r="N584" s="3"/>
      <c r="O584" s="3"/>
      <c r="P584" s="3"/>
      <c r="S584" s="3"/>
      <c r="T584" s="3"/>
      <c r="U584" s="3"/>
      <c r="V584" s="3"/>
      <c r="W584" s="3"/>
    </row>
    <row r="585" spans="1:24" ht="15" customHeight="1" thickBot="1" x14ac:dyDescent="0.3">
      <c r="A585" s="5"/>
      <c r="B585" s="5"/>
      <c r="C585" s="5"/>
      <c r="D585" s="3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4" ht="15" customHeight="1" thickTop="1" x14ac:dyDescent="0.25">
      <c r="A586" s="148"/>
      <c r="B586" s="128"/>
      <c r="C586" s="130"/>
      <c r="D586" s="132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2"/>
      <c r="P586" s="133"/>
      <c r="Q586" s="133"/>
      <c r="R586" s="133"/>
      <c r="S586" s="133"/>
      <c r="T586" s="133"/>
      <c r="U586" s="133"/>
      <c r="V586" s="133"/>
      <c r="W586" s="134"/>
    </row>
    <row r="587" spans="1:24" ht="15" customHeight="1" thickBot="1" x14ac:dyDescent="0.3">
      <c r="A587" s="149"/>
      <c r="B587" s="129"/>
      <c r="C587" s="13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135"/>
      <c r="P587" s="136"/>
      <c r="Q587" s="137"/>
      <c r="R587" s="135"/>
      <c r="S587" s="136"/>
      <c r="T587" s="137"/>
      <c r="U587" s="135"/>
      <c r="V587" s="136"/>
      <c r="W587" s="141"/>
    </row>
    <row r="588" spans="1:24" ht="15" customHeight="1" thickTop="1" thickBot="1" x14ac:dyDescent="0.3">
      <c r="A588" s="144"/>
      <c r="B588" s="145"/>
      <c r="C588" s="21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38"/>
      <c r="P588" s="139"/>
      <c r="Q588" s="140"/>
      <c r="R588" s="138"/>
      <c r="S588" s="139"/>
      <c r="T588" s="140"/>
      <c r="U588" s="138"/>
      <c r="V588" s="139"/>
      <c r="W588" s="142"/>
    </row>
    <row r="589" spans="1:24" ht="15" customHeight="1" thickTop="1" x14ac:dyDescent="0.25">
      <c r="A589" s="47"/>
      <c r="B589" s="77"/>
      <c r="C589" s="76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143"/>
      <c r="P589" s="143"/>
      <c r="Q589" s="143"/>
      <c r="R589" s="143"/>
      <c r="S589" s="143"/>
      <c r="T589" s="143"/>
      <c r="U589" s="143"/>
      <c r="V589" s="143"/>
      <c r="W589" s="143"/>
    </row>
    <row r="590" spans="1:24" ht="15" customHeight="1" x14ac:dyDescent="0.25">
      <c r="A590" s="47"/>
      <c r="B590" s="77"/>
      <c r="C590" s="76"/>
      <c r="D590" s="25"/>
      <c r="E590" s="25"/>
      <c r="F590" s="25"/>
      <c r="G590" s="25"/>
      <c r="H590" s="23"/>
      <c r="I590" s="25"/>
      <c r="J590" s="25"/>
      <c r="K590" s="25"/>
      <c r="L590" s="25"/>
      <c r="M590" s="25"/>
      <c r="N590" s="25"/>
      <c r="O590" s="150"/>
      <c r="P590" s="150"/>
      <c r="Q590" s="150"/>
      <c r="R590" s="143"/>
      <c r="S590" s="143"/>
      <c r="T590" s="143"/>
      <c r="U590" s="143"/>
      <c r="V590" s="143"/>
      <c r="W590" s="143"/>
    </row>
    <row r="591" spans="1:24" ht="15" customHeight="1" x14ac:dyDescent="0.25">
      <c r="A591" s="47"/>
      <c r="B591" s="77"/>
      <c r="C591" s="76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150"/>
      <c r="P591" s="150"/>
      <c r="Q591" s="150"/>
      <c r="R591" s="143"/>
      <c r="S591" s="143"/>
      <c r="T591" s="143"/>
      <c r="U591" s="143"/>
      <c r="V591" s="143"/>
      <c r="W591" s="143"/>
    </row>
    <row r="592" spans="1:24" ht="15" customHeight="1" x14ac:dyDescent="0.25">
      <c r="A592" s="47"/>
      <c r="B592" s="77"/>
      <c r="C592" s="7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150"/>
      <c r="P592" s="150"/>
      <c r="Q592" s="150"/>
      <c r="R592" s="143"/>
      <c r="S592" s="143"/>
      <c r="T592" s="143"/>
      <c r="U592" s="143"/>
      <c r="V592" s="143"/>
      <c r="W592" s="143"/>
    </row>
    <row r="593" spans="1:23" ht="15" customHeight="1" x14ac:dyDescent="0.25">
      <c r="A593" s="47"/>
      <c r="B593" s="77"/>
      <c r="C593" s="76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150"/>
      <c r="P593" s="150"/>
      <c r="Q593" s="150"/>
      <c r="R593" s="143"/>
      <c r="S593" s="143"/>
      <c r="T593" s="143"/>
      <c r="U593" s="143"/>
      <c r="V593" s="143"/>
      <c r="W593" s="143"/>
    </row>
    <row r="594" spans="1:23" ht="15" customHeight="1" x14ac:dyDescent="0.25">
      <c r="A594" s="47"/>
      <c r="B594" s="77"/>
      <c r="C594" s="7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150"/>
      <c r="P594" s="150"/>
      <c r="Q594" s="150"/>
      <c r="R594" s="143"/>
      <c r="S594" s="143"/>
      <c r="T594" s="143"/>
      <c r="U594" s="143"/>
      <c r="V594" s="143"/>
      <c r="W594" s="143"/>
    </row>
    <row r="595" spans="1:23" ht="15" customHeight="1" x14ac:dyDescent="0.25">
      <c r="A595" s="47"/>
      <c r="B595" s="77"/>
      <c r="C595" s="76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150"/>
      <c r="P595" s="150"/>
      <c r="Q595" s="150"/>
      <c r="R595" s="143"/>
      <c r="S595" s="143"/>
      <c r="T595" s="143"/>
      <c r="U595" s="143"/>
      <c r="V595" s="143"/>
      <c r="W595" s="143"/>
    </row>
    <row r="596" spans="1:23" ht="15" customHeight="1" x14ac:dyDescent="0.25">
      <c r="A596" s="47"/>
      <c r="B596" s="77"/>
      <c r="C596" s="7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150"/>
      <c r="P596" s="150"/>
      <c r="Q596" s="150"/>
      <c r="R596" s="143"/>
      <c r="S596" s="143"/>
      <c r="T596" s="143"/>
      <c r="U596" s="143"/>
      <c r="V596" s="143"/>
      <c r="W596" s="143"/>
    </row>
    <row r="597" spans="1:23" ht="15" customHeight="1" x14ac:dyDescent="0.25">
      <c r="A597" s="47"/>
      <c r="B597" s="77"/>
      <c r="C597" s="76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150"/>
      <c r="P597" s="150"/>
      <c r="Q597" s="150"/>
      <c r="R597" s="143"/>
      <c r="S597" s="143"/>
      <c r="T597" s="143"/>
      <c r="U597" s="143"/>
      <c r="V597" s="143"/>
      <c r="W597" s="143"/>
    </row>
    <row r="598" spans="1:23" ht="15" customHeight="1" x14ac:dyDescent="0.25">
      <c r="A598" s="47"/>
      <c r="B598" s="77"/>
      <c r="C598" s="7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150"/>
      <c r="P598" s="150"/>
      <c r="Q598" s="150"/>
      <c r="R598" s="143"/>
      <c r="S598" s="143"/>
      <c r="T598" s="143"/>
      <c r="U598" s="143"/>
      <c r="V598" s="143"/>
      <c r="W598" s="143"/>
    </row>
    <row r="599" spans="1:23" ht="15" customHeight="1" x14ac:dyDescent="0.25">
      <c r="A599" s="47"/>
      <c r="B599" s="77"/>
      <c r="C599" s="76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150"/>
      <c r="P599" s="150"/>
      <c r="Q599" s="150"/>
      <c r="R599" s="143"/>
      <c r="S599" s="143"/>
      <c r="T599" s="143"/>
      <c r="U599" s="143"/>
      <c r="V599" s="143"/>
      <c r="W599" s="143"/>
    </row>
    <row r="600" spans="1:23" ht="15" customHeight="1" x14ac:dyDescent="0.25">
      <c r="A600" s="47"/>
      <c r="B600" s="77"/>
      <c r="C600" s="7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150"/>
      <c r="P600" s="150"/>
      <c r="Q600" s="150"/>
      <c r="R600" s="143"/>
      <c r="S600" s="143"/>
      <c r="T600" s="143"/>
      <c r="U600" s="143"/>
      <c r="V600" s="143"/>
      <c r="W600" s="143"/>
    </row>
    <row r="601" spans="1:23" ht="15" customHeight="1" x14ac:dyDescent="0.25">
      <c r="A601" s="47"/>
      <c r="B601" s="77"/>
      <c r="C601" s="76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150"/>
      <c r="P601" s="150"/>
      <c r="Q601" s="150"/>
      <c r="R601" s="143"/>
      <c r="S601" s="143"/>
      <c r="T601" s="143"/>
      <c r="U601" s="143"/>
      <c r="V601" s="143"/>
      <c r="W601" s="143"/>
    </row>
    <row r="602" spans="1:23" ht="15" customHeight="1" x14ac:dyDescent="0.25">
      <c r="A602" s="47"/>
      <c r="B602" s="77"/>
      <c r="C602" s="7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150"/>
      <c r="P602" s="150"/>
      <c r="Q602" s="150"/>
      <c r="R602" s="143"/>
      <c r="S602" s="143"/>
      <c r="T602" s="143"/>
      <c r="U602" s="143"/>
      <c r="V602" s="143"/>
      <c r="W602" s="143"/>
    </row>
    <row r="603" spans="1:23" ht="15" customHeight="1" x14ac:dyDescent="0.25">
      <c r="A603" s="47"/>
      <c r="B603" s="77"/>
      <c r="C603" s="76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150"/>
      <c r="P603" s="150"/>
      <c r="Q603" s="150"/>
      <c r="R603" s="143"/>
      <c r="S603" s="143"/>
      <c r="T603" s="143"/>
      <c r="U603" s="143"/>
      <c r="V603" s="143"/>
      <c r="W603" s="143"/>
    </row>
    <row r="604" spans="1:23" ht="15" customHeight="1" x14ac:dyDescent="0.25">
      <c r="A604" s="47"/>
      <c r="B604" s="77"/>
      <c r="C604" s="7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150"/>
      <c r="P604" s="150"/>
      <c r="Q604" s="150"/>
      <c r="R604" s="143"/>
      <c r="S604" s="143"/>
      <c r="T604" s="143"/>
      <c r="U604" s="143"/>
      <c r="V604" s="143"/>
      <c r="W604" s="143"/>
    </row>
    <row r="605" spans="1:23" ht="15" customHeight="1" x14ac:dyDescent="0.25">
      <c r="A605" s="47"/>
      <c r="B605" s="77"/>
      <c r="C605" s="76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150"/>
      <c r="P605" s="150"/>
      <c r="Q605" s="150"/>
      <c r="R605" s="143"/>
      <c r="S605" s="143"/>
      <c r="T605" s="143"/>
      <c r="U605" s="143"/>
      <c r="V605" s="143"/>
      <c r="W605" s="143"/>
    </row>
    <row r="606" spans="1:23" ht="15" customHeight="1" x14ac:dyDescent="0.25">
      <c r="A606" s="47"/>
      <c r="B606" s="77"/>
      <c r="C606" s="7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150"/>
      <c r="P606" s="150"/>
      <c r="Q606" s="150"/>
      <c r="R606" s="143"/>
      <c r="S606" s="143"/>
      <c r="T606" s="143"/>
      <c r="U606" s="143"/>
      <c r="V606" s="143"/>
      <c r="W606" s="143"/>
    </row>
    <row r="607" spans="1:23" ht="15" customHeight="1" x14ac:dyDescent="0.25">
      <c r="A607" s="47"/>
      <c r="B607" s="77"/>
      <c r="C607" s="7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150"/>
      <c r="P607" s="150"/>
      <c r="Q607" s="150"/>
      <c r="R607" s="143"/>
      <c r="S607" s="143"/>
      <c r="T607" s="143"/>
      <c r="U607" s="143"/>
      <c r="V607" s="143"/>
      <c r="W607" s="143"/>
    </row>
    <row r="608" spans="1:23" ht="15" customHeight="1" x14ac:dyDescent="0.25">
      <c r="A608" s="47"/>
      <c r="B608" s="77"/>
      <c r="C608" s="7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150"/>
      <c r="P608" s="150"/>
      <c r="Q608" s="150"/>
      <c r="R608" s="143"/>
      <c r="S608" s="143"/>
      <c r="T608" s="143"/>
      <c r="U608" s="143"/>
      <c r="V608" s="143"/>
      <c r="W608" s="143"/>
    </row>
    <row r="609" spans="1:24" ht="15" customHeight="1" x14ac:dyDescent="0.25">
      <c r="A609" s="47"/>
      <c r="B609" s="77"/>
      <c r="C609" s="7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150"/>
      <c r="P609" s="150"/>
      <c r="Q609" s="150"/>
      <c r="R609" s="143"/>
      <c r="S609" s="143"/>
      <c r="T609" s="143"/>
      <c r="U609" s="143"/>
      <c r="V609" s="143"/>
      <c r="W609" s="143"/>
    </row>
    <row r="610" spans="1:24" ht="15" customHeight="1" x14ac:dyDescent="0.25">
      <c r="A610" s="47"/>
      <c r="B610" s="77"/>
      <c r="C610" s="7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150"/>
      <c r="P610" s="150"/>
      <c r="Q610" s="150"/>
      <c r="R610" s="143"/>
      <c r="S610" s="143"/>
      <c r="T610" s="143"/>
      <c r="U610" s="143"/>
      <c r="V610" s="143"/>
      <c r="W610" s="143"/>
    </row>
    <row r="611" spans="1:24" ht="15" customHeight="1" x14ac:dyDescent="0.25">
      <c r="A611" s="47"/>
      <c r="B611" s="38"/>
      <c r="C611" s="40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50"/>
      <c r="P611" s="150"/>
      <c r="Q611" s="150"/>
      <c r="R611" s="143"/>
      <c r="S611" s="143"/>
      <c r="T611" s="143"/>
      <c r="U611" s="143"/>
      <c r="V611" s="143"/>
      <c r="W611" s="143"/>
    </row>
    <row r="612" spans="1:24" ht="15" customHeight="1" x14ac:dyDescent="0.25">
      <c r="A612" s="47"/>
      <c r="B612" s="38"/>
      <c r="C612" s="3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50"/>
      <c r="P612" s="150"/>
      <c r="Q612" s="150"/>
      <c r="R612" s="143"/>
      <c r="S612" s="143"/>
      <c r="T612" s="143"/>
      <c r="U612" s="143"/>
      <c r="V612" s="143"/>
      <c r="W612" s="143"/>
    </row>
    <row r="613" spans="1:24" ht="15" customHeight="1" x14ac:dyDescent="0.25">
      <c r="A613" s="47"/>
      <c r="B613" s="38"/>
      <c r="C613" s="40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50"/>
      <c r="P613" s="150"/>
      <c r="Q613" s="150"/>
      <c r="R613" s="143"/>
      <c r="S613" s="143"/>
      <c r="T613" s="143"/>
      <c r="U613" s="143"/>
      <c r="V613" s="143"/>
      <c r="W613" s="143"/>
    </row>
    <row r="614" spans="1:24" ht="15" customHeight="1" x14ac:dyDescent="0.25">
      <c r="A614" s="47"/>
      <c r="B614" s="38"/>
      <c r="C614" s="40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50"/>
      <c r="P614" s="150"/>
      <c r="Q614" s="150"/>
      <c r="R614" s="143"/>
      <c r="S614" s="143"/>
      <c r="T614" s="143"/>
      <c r="U614" s="143"/>
      <c r="V614" s="143"/>
      <c r="W614" s="143"/>
    </row>
    <row r="615" spans="1:24" ht="15" customHeight="1" x14ac:dyDescent="0.25">
      <c r="A615" s="47"/>
      <c r="B615" s="38"/>
      <c r="C615" s="40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150"/>
      <c r="P615" s="150"/>
      <c r="Q615" s="150"/>
      <c r="R615" s="143"/>
      <c r="S615" s="143"/>
      <c r="T615" s="143"/>
      <c r="U615" s="143"/>
      <c r="V615" s="143"/>
      <c r="W615" s="143"/>
    </row>
    <row r="616" spans="1:24" ht="15" customHeight="1" x14ac:dyDescent="0.25">
      <c r="A616" s="47"/>
      <c r="B616" s="38"/>
      <c r="C616" s="40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150"/>
      <c r="P616" s="150"/>
      <c r="Q616" s="150"/>
      <c r="R616" s="143"/>
      <c r="S616" s="143"/>
      <c r="T616" s="143"/>
      <c r="U616" s="143"/>
      <c r="V616" s="143"/>
      <c r="W616" s="143"/>
    </row>
    <row r="617" spans="1:24" ht="15" customHeight="1" x14ac:dyDescent="0.25">
      <c r="A617" s="47"/>
      <c r="B617" s="41"/>
      <c r="C617" s="40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150"/>
      <c r="P617" s="150"/>
      <c r="Q617" s="150"/>
      <c r="R617" s="143"/>
      <c r="S617" s="143"/>
      <c r="T617" s="143"/>
      <c r="U617" s="143"/>
      <c r="V617" s="143"/>
      <c r="W617" s="143"/>
    </row>
    <row r="618" spans="1:24" ht="15" customHeight="1" x14ac:dyDescent="0.25">
      <c r="A618" s="47"/>
      <c r="B618" s="38"/>
      <c r="C618" s="40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150"/>
      <c r="P618" s="150"/>
      <c r="Q618" s="150"/>
      <c r="R618" s="143"/>
      <c r="S618" s="143"/>
      <c r="T618" s="143"/>
      <c r="U618" s="143"/>
      <c r="V618" s="143"/>
      <c r="W618" s="143"/>
    </row>
    <row r="620" spans="1:24" ht="15" customHeight="1" x14ac:dyDescent="0.25">
      <c r="A620" s="7"/>
      <c r="B620" s="8"/>
      <c r="C620" s="8"/>
      <c r="D620" s="8"/>
      <c r="E620" s="9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6"/>
      <c r="R620" s="6"/>
      <c r="S620" s="6"/>
      <c r="T620" s="6"/>
      <c r="U620" s="6"/>
      <c r="V620" s="6"/>
      <c r="W620" s="10"/>
      <c r="X620" s="10"/>
    </row>
    <row r="621" spans="1:24" ht="15" customHeight="1" x14ac:dyDescent="0.25">
      <c r="A621" s="7"/>
      <c r="B621" s="8"/>
      <c r="C621" s="8"/>
      <c r="D621" s="8"/>
      <c r="E621" s="9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6"/>
      <c r="R621" s="6"/>
      <c r="S621" s="6"/>
      <c r="T621" s="6"/>
      <c r="U621" s="6"/>
      <c r="V621" s="6"/>
      <c r="W621" s="10"/>
      <c r="X621" s="10"/>
    </row>
    <row r="622" spans="1:24" ht="15" customHeight="1" x14ac:dyDescent="0.25">
      <c r="A622" s="7"/>
      <c r="B622" s="8"/>
      <c r="C622" s="8"/>
      <c r="D622" s="8"/>
      <c r="E622" s="11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6"/>
      <c r="R622" s="6"/>
      <c r="S622" s="6"/>
      <c r="T622" s="6"/>
      <c r="U622" s="6"/>
      <c r="V622" s="6"/>
      <c r="W622" s="10"/>
      <c r="X622" s="10"/>
    </row>
    <row r="623" spans="1:24" ht="15" customHeight="1" x14ac:dyDescent="0.25">
      <c r="A623" s="7"/>
      <c r="B623" s="8"/>
      <c r="C623" s="8"/>
      <c r="D623" s="8"/>
      <c r="E623" s="11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6"/>
      <c r="R623" s="6"/>
      <c r="S623" s="6"/>
      <c r="T623" s="6"/>
      <c r="U623" s="6"/>
      <c r="V623" s="6"/>
      <c r="W623" s="10"/>
      <c r="X623" s="10"/>
    </row>
    <row r="624" spans="1:24" ht="15" customHeight="1" x14ac:dyDescent="0.25">
      <c r="A624" s="7"/>
      <c r="B624" s="8"/>
      <c r="C624" s="8"/>
      <c r="D624" s="8"/>
      <c r="E624" s="12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10"/>
      <c r="X624" s="10"/>
    </row>
    <row r="625" spans="1:24" ht="15" customHeight="1" x14ac:dyDescent="0.25">
      <c r="A625" s="7"/>
      <c r="B625" s="8"/>
      <c r="C625" s="8"/>
      <c r="D625" s="13"/>
      <c r="E625" s="12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10"/>
      <c r="X625" s="10"/>
    </row>
    <row r="626" spans="1:24" s="1" customFormat="1" ht="15" customHeight="1" x14ac:dyDescent="0.25">
      <c r="A626" s="7"/>
      <c r="B626" s="8"/>
      <c r="C626" s="8"/>
      <c r="D626" s="13"/>
      <c r="E626" s="12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10"/>
      <c r="X626" s="10"/>
    </row>
    <row r="627" spans="1:24" s="1" customFormat="1" ht="15" customHeight="1" x14ac:dyDescent="0.25">
      <c r="A627" s="7"/>
      <c r="B627" s="8"/>
      <c r="C627" s="8"/>
      <c r="D627" s="13"/>
      <c r="E627" s="12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10"/>
      <c r="X627" s="10"/>
    </row>
    <row r="628" spans="1:24" s="1" customFormat="1" ht="15" customHeight="1" x14ac:dyDescent="0.25">
      <c r="A628" s="7"/>
      <c r="B628" s="8"/>
      <c r="C628" s="8"/>
      <c r="D628" s="13"/>
      <c r="E628" s="12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10"/>
      <c r="X628" s="10"/>
    </row>
    <row r="629" spans="1:24" s="1" customFormat="1" ht="15" customHeight="1" x14ac:dyDescent="0.25">
      <c r="A629" s="7"/>
      <c r="B629" s="8"/>
      <c r="C629" s="8"/>
      <c r="D629" s="13"/>
      <c r="E629" s="12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10"/>
      <c r="X629" s="10"/>
    </row>
    <row r="630" spans="1:24" s="1" customFormat="1" ht="15" customHeight="1" x14ac:dyDescent="0.25">
      <c r="A630" s="7"/>
      <c r="B630" s="8"/>
      <c r="C630" s="8"/>
      <c r="D630" s="13"/>
      <c r="E630" s="12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10"/>
      <c r="X630" s="10"/>
    </row>
    <row r="631" spans="1:24" s="1" customFormat="1" ht="15" customHeight="1" x14ac:dyDescent="0.25">
      <c r="A631" s="7"/>
      <c r="B631" s="8"/>
      <c r="C631" s="8"/>
      <c r="D631" s="13"/>
      <c r="E631" s="12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10"/>
      <c r="X631" s="10"/>
    </row>
    <row r="632" spans="1:24" s="1" customFormat="1" ht="15" customHeight="1" x14ac:dyDescent="0.25">
      <c r="A632" s="7"/>
      <c r="B632" s="8"/>
      <c r="C632" s="8"/>
      <c r="D632" s="13"/>
      <c r="E632" s="12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10"/>
      <c r="X632" s="10"/>
    </row>
    <row r="633" spans="1:24" s="1" customFormat="1" ht="15" customHeight="1" x14ac:dyDescent="0.25">
      <c r="A633" s="7"/>
      <c r="B633" s="8"/>
      <c r="C633" s="8"/>
      <c r="D633" s="13"/>
      <c r="E633" s="12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10"/>
      <c r="X633" s="10"/>
    </row>
    <row r="634" spans="1:24" s="1" customFormat="1" ht="15" customHeight="1" x14ac:dyDescent="0.25">
      <c r="A634" s="7"/>
      <c r="B634" s="8"/>
      <c r="C634" s="8"/>
      <c r="D634" s="13"/>
      <c r="E634" s="12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10"/>
      <c r="X634" s="10"/>
    </row>
    <row r="635" spans="1:24" ht="15" customHeight="1" x14ac:dyDescent="0.3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7"/>
    </row>
    <row r="636" spans="1:24" ht="15" customHeight="1" thickBot="1" x14ac:dyDescent="0.3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"/>
    </row>
    <row r="637" spans="1:24" ht="15" customHeight="1" thickTop="1" x14ac:dyDescent="0.25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106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1"/>
    </row>
    <row r="638" spans="1:24" ht="15" customHeight="1" x14ac:dyDescent="0.25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"/>
    </row>
    <row r="639" spans="1:24" ht="15" customHeight="1" x14ac:dyDescent="0.25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"/>
    </row>
    <row r="640" spans="1:24" ht="15" customHeight="1" x14ac:dyDescent="0.25">
      <c r="A640" s="2"/>
      <c r="B640" s="2"/>
      <c r="C640" s="3"/>
      <c r="D640" s="3"/>
      <c r="E640" s="2"/>
      <c r="F640" s="2"/>
      <c r="G640" s="2"/>
      <c r="H640" s="2"/>
      <c r="I640" s="2"/>
      <c r="J640" s="2"/>
      <c r="K640" s="2"/>
      <c r="L640" s="2"/>
      <c r="M640" s="86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" customHeight="1" x14ac:dyDescent="0.25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"/>
      <c r="O641" s="3"/>
      <c r="P641" s="3"/>
      <c r="Q641" s="3"/>
      <c r="S641" s="4"/>
      <c r="T641" s="3"/>
      <c r="U641" s="3"/>
      <c r="V641" s="3"/>
      <c r="W641" s="3"/>
    </row>
    <row r="642" spans="1:23" ht="15" customHeight="1" x14ac:dyDescent="0.25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"/>
      <c r="O642" s="3"/>
      <c r="P642" s="3"/>
      <c r="Q642" s="3"/>
      <c r="S642" s="3"/>
      <c r="T642" s="3"/>
      <c r="U642" s="3"/>
      <c r="V642" s="3"/>
      <c r="W642" s="3"/>
    </row>
    <row r="643" spans="1:23" ht="15" customHeight="1" thickBot="1" x14ac:dyDescent="0.3">
      <c r="A643" s="5"/>
      <c r="B643" s="5"/>
      <c r="C643" s="5"/>
      <c r="D643" s="3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" customHeight="1" thickTop="1" x14ac:dyDescent="0.25">
      <c r="A644" s="148"/>
      <c r="B644" s="128"/>
      <c r="C644" s="130"/>
      <c r="D644" s="132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2"/>
      <c r="P644" s="133"/>
      <c r="Q644" s="133"/>
      <c r="R644" s="133"/>
      <c r="S644" s="133"/>
      <c r="T644" s="133"/>
      <c r="U644" s="133"/>
      <c r="V644" s="133"/>
      <c r="W644" s="134"/>
    </row>
    <row r="645" spans="1:23" ht="15" customHeight="1" thickBot="1" x14ac:dyDescent="0.3">
      <c r="A645" s="149"/>
      <c r="B645" s="129"/>
      <c r="C645" s="131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135"/>
      <c r="P645" s="136"/>
      <c r="Q645" s="137"/>
      <c r="R645" s="135"/>
      <c r="S645" s="136"/>
      <c r="T645" s="137"/>
      <c r="U645" s="135"/>
      <c r="V645" s="136"/>
      <c r="W645" s="141"/>
    </row>
    <row r="646" spans="1:23" ht="15" customHeight="1" thickTop="1" thickBot="1" x14ac:dyDescent="0.3">
      <c r="A646" s="144"/>
      <c r="B646" s="145"/>
      <c r="C646" s="21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38"/>
      <c r="P646" s="139"/>
      <c r="Q646" s="140"/>
      <c r="R646" s="138"/>
      <c r="S646" s="139"/>
      <c r="T646" s="140"/>
      <c r="U646" s="138"/>
      <c r="V646" s="139"/>
      <c r="W646" s="142"/>
    </row>
    <row r="647" spans="1:23" ht="15" customHeight="1" thickTop="1" x14ac:dyDescent="0.25">
      <c r="A647" s="47"/>
      <c r="B647" s="63"/>
      <c r="C647" s="64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143"/>
      <c r="P647" s="143"/>
      <c r="Q647" s="143"/>
      <c r="R647" s="143"/>
      <c r="S647" s="143"/>
      <c r="T647" s="143"/>
      <c r="U647" s="143"/>
      <c r="V647" s="143"/>
      <c r="W647" s="143"/>
    </row>
    <row r="648" spans="1:23" ht="15" customHeight="1" x14ac:dyDescent="0.25">
      <c r="A648" s="47"/>
      <c r="B648" s="38"/>
      <c r="C648" s="39"/>
      <c r="D648" s="25"/>
      <c r="E648" s="25"/>
      <c r="F648" s="25"/>
      <c r="G648" s="25"/>
      <c r="H648" s="23"/>
      <c r="I648" s="25"/>
      <c r="J648" s="25"/>
      <c r="K648" s="25"/>
      <c r="L648" s="25"/>
      <c r="M648" s="25"/>
      <c r="N648" s="25"/>
      <c r="O648" s="150"/>
      <c r="P648" s="150"/>
      <c r="Q648" s="150"/>
      <c r="R648" s="143"/>
      <c r="S648" s="143"/>
      <c r="T648" s="143"/>
      <c r="U648" s="143"/>
      <c r="V648" s="143"/>
      <c r="W648" s="143"/>
    </row>
    <row r="649" spans="1:23" ht="15" customHeight="1" x14ac:dyDescent="0.25">
      <c r="A649" s="47"/>
      <c r="B649" s="38"/>
      <c r="C649" s="40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150"/>
      <c r="P649" s="150"/>
      <c r="Q649" s="150"/>
      <c r="R649" s="143"/>
      <c r="S649" s="143"/>
      <c r="T649" s="143"/>
      <c r="U649" s="143"/>
      <c r="V649" s="143"/>
      <c r="W649" s="143"/>
    </row>
    <row r="650" spans="1:23" ht="15" customHeight="1" x14ac:dyDescent="0.25">
      <c r="A650" s="47"/>
      <c r="B650" s="38"/>
      <c r="C650" s="39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150"/>
      <c r="P650" s="150"/>
      <c r="Q650" s="150"/>
      <c r="R650" s="143"/>
      <c r="S650" s="143"/>
      <c r="T650" s="143"/>
      <c r="U650" s="143"/>
      <c r="V650" s="143"/>
      <c r="W650" s="143"/>
    </row>
    <row r="651" spans="1:23" ht="15" customHeight="1" x14ac:dyDescent="0.25">
      <c r="A651" s="47"/>
      <c r="B651" s="38"/>
      <c r="C651" s="40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150"/>
      <c r="P651" s="150"/>
      <c r="Q651" s="150"/>
      <c r="R651" s="143"/>
      <c r="S651" s="143"/>
      <c r="T651" s="143"/>
      <c r="U651" s="143"/>
      <c r="V651" s="143"/>
      <c r="W651" s="143"/>
    </row>
    <row r="652" spans="1:23" ht="15" customHeight="1" x14ac:dyDescent="0.25">
      <c r="A652" s="47"/>
      <c r="B652" s="38"/>
      <c r="C652" s="40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150"/>
      <c r="P652" s="150"/>
      <c r="Q652" s="150"/>
      <c r="R652" s="143"/>
      <c r="S652" s="143"/>
      <c r="T652" s="143"/>
      <c r="U652" s="143"/>
      <c r="V652" s="143"/>
      <c r="W652" s="143"/>
    </row>
    <row r="653" spans="1:23" ht="15" customHeight="1" x14ac:dyDescent="0.25">
      <c r="A653" s="47"/>
      <c r="B653" s="38"/>
      <c r="C653" s="40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150"/>
      <c r="P653" s="150"/>
      <c r="Q653" s="150"/>
      <c r="R653" s="143"/>
      <c r="S653" s="143"/>
      <c r="T653" s="143"/>
      <c r="U653" s="143"/>
      <c r="V653" s="143"/>
      <c r="W653" s="143"/>
    </row>
    <row r="654" spans="1:23" ht="15" customHeight="1" x14ac:dyDescent="0.25">
      <c r="A654" s="47"/>
      <c r="B654" s="38"/>
      <c r="C654" s="40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150"/>
      <c r="P654" s="150"/>
      <c r="Q654" s="150"/>
      <c r="R654" s="143"/>
      <c r="S654" s="143"/>
      <c r="T654" s="143"/>
      <c r="U654" s="143"/>
      <c r="V654" s="143"/>
      <c r="W654" s="143"/>
    </row>
    <row r="655" spans="1:23" ht="15" customHeight="1" x14ac:dyDescent="0.25">
      <c r="A655" s="47"/>
      <c r="B655" s="38"/>
      <c r="C655" s="40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150"/>
      <c r="P655" s="150"/>
      <c r="Q655" s="150"/>
      <c r="R655" s="143"/>
      <c r="S655" s="143"/>
      <c r="T655" s="143"/>
      <c r="U655" s="143"/>
      <c r="V655" s="143"/>
      <c r="W655" s="143"/>
    </row>
    <row r="656" spans="1:23" ht="15" customHeight="1" x14ac:dyDescent="0.25">
      <c r="A656" s="47"/>
      <c r="B656" s="38"/>
      <c r="C656" s="39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150"/>
      <c r="P656" s="150"/>
      <c r="Q656" s="150"/>
      <c r="R656" s="143"/>
      <c r="S656" s="143"/>
      <c r="T656" s="143"/>
      <c r="U656" s="143"/>
      <c r="V656" s="143"/>
      <c r="W656" s="143"/>
    </row>
    <row r="657" spans="1:23" ht="15" customHeight="1" x14ac:dyDescent="0.25">
      <c r="A657" s="47"/>
      <c r="B657" s="38"/>
      <c r="C657" s="39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150"/>
      <c r="P657" s="150"/>
      <c r="Q657" s="150"/>
      <c r="R657" s="143"/>
      <c r="S657" s="143"/>
      <c r="T657" s="143"/>
      <c r="U657" s="143"/>
      <c r="V657" s="143"/>
      <c r="W657" s="143"/>
    </row>
    <row r="658" spans="1:23" ht="15" customHeight="1" x14ac:dyDescent="0.25">
      <c r="A658" s="47"/>
      <c r="B658" s="38"/>
      <c r="C658" s="40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150"/>
      <c r="P658" s="150"/>
      <c r="Q658" s="150"/>
      <c r="R658" s="143"/>
      <c r="S658" s="143"/>
      <c r="T658" s="143"/>
      <c r="U658" s="143"/>
      <c r="V658" s="143"/>
      <c r="W658" s="143"/>
    </row>
    <row r="659" spans="1:23" ht="15" customHeight="1" x14ac:dyDescent="0.25">
      <c r="A659" s="47"/>
      <c r="B659" s="38"/>
      <c r="C659" s="40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150"/>
      <c r="P659" s="150"/>
      <c r="Q659" s="150"/>
      <c r="R659" s="143"/>
      <c r="S659" s="143"/>
      <c r="T659" s="143"/>
      <c r="U659" s="143"/>
      <c r="V659" s="143"/>
      <c r="W659" s="143"/>
    </row>
    <row r="660" spans="1:23" ht="15" customHeight="1" x14ac:dyDescent="0.25">
      <c r="A660" s="47"/>
      <c r="B660" s="38"/>
      <c r="C660" s="40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150"/>
      <c r="P660" s="150"/>
      <c r="Q660" s="150"/>
      <c r="R660" s="143"/>
      <c r="S660" s="143"/>
      <c r="T660" s="143"/>
      <c r="U660" s="143"/>
      <c r="V660" s="143"/>
      <c r="W660" s="143"/>
    </row>
    <row r="661" spans="1:23" ht="15" customHeight="1" x14ac:dyDescent="0.25">
      <c r="A661" s="47"/>
      <c r="B661" s="38"/>
      <c r="C661" s="40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150"/>
      <c r="P661" s="150"/>
      <c r="Q661" s="150"/>
      <c r="R661" s="143"/>
      <c r="S661" s="143"/>
      <c r="T661" s="143"/>
      <c r="U661" s="143"/>
      <c r="V661" s="143"/>
      <c r="W661" s="143"/>
    </row>
    <row r="662" spans="1:23" ht="15" customHeight="1" x14ac:dyDescent="0.25">
      <c r="A662" s="47"/>
      <c r="B662" s="38"/>
      <c r="C662" s="40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150"/>
      <c r="P662" s="150"/>
      <c r="Q662" s="150"/>
      <c r="R662" s="143"/>
      <c r="S662" s="143"/>
      <c r="T662" s="143"/>
      <c r="U662" s="143"/>
      <c r="V662" s="143"/>
      <c r="W662" s="143"/>
    </row>
    <row r="663" spans="1:23" ht="15" customHeight="1" x14ac:dyDescent="0.25">
      <c r="A663" s="47"/>
      <c r="B663" s="38"/>
      <c r="C663" s="40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150"/>
      <c r="P663" s="150"/>
      <c r="Q663" s="150"/>
      <c r="R663" s="143"/>
      <c r="S663" s="143"/>
      <c r="T663" s="143"/>
      <c r="U663" s="143"/>
      <c r="V663" s="143"/>
      <c r="W663" s="143"/>
    </row>
    <row r="664" spans="1:23" ht="15" customHeight="1" x14ac:dyDescent="0.25">
      <c r="A664" s="47"/>
      <c r="B664" s="38"/>
      <c r="C664" s="40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150"/>
      <c r="P664" s="150"/>
      <c r="Q664" s="150"/>
      <c r="R664" s="143"/>
      <c r="S664" s="143"/>
      <c r="T664" s="143"/>
      <c r="U664" s="143"/>
      <c r="V664" s="143"/>
      <c r="W664" s="143"/>
    </row>
    <row r="665" spans="1:23" ht="15" customHeight="1" x14ac:dyDescent="0.25">
      <c r="A665" s="47"/>
      <c r="B665" s="38"/>
      <c r="C665" s="39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150"/>
      <c r="P665" s="150"/>
      <c r="Q665" s="150"/>
      <c r="R665" s="143"/>
      <c r="S665" s="143"/>
      <c r="T665" s="143"/>
      <c r="U665" s="143"/>
      <c r="V665" s="143"/>
      <c r="W665" s="143"/>
    </row>
    <row r="666" spans="1:23" ht="15" customHeight="1" x14ac:dyDescent="0.25">
      <c r="A666" s="47"/>
      <c r="B666" s="38"/>
      <c r="C666" s="40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150"/>
      <c r="P666" s="150"/>
      <c r="Q666" s="150"/>
      <c r="R666" s="143"/>
      <c r="S666" s="143"/>
      <c r="T666" s="143"/>
      <c r="U666" s="143"/>
      <c r="V666" s="143"/>
      <c r="W666" s="143"/>
    </row>
    <row r="667" spans="1:23" ht="15" customHeight="1" x14ac:dyDescent="0.25">
      <c r="A667" s="47"/>
      <c r="B667" s="38"/>
      <c r="C667" s="40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150"/>
      <c r="P667" s="150"/>
      <c r="Q667" s="150"/>
      <c r="R667" s="143"/>
      <c r="S667" s="143"/>
      <c r="T667" s="143"/>
      <c r="U667" s="143"/>
      <c r="V667" s="143"/>
      <c r="W667" s="143"/>
    </row>
    <row r="668" spans="1:23" ht="15" customHeight="1" x14ac:dyDescent="0.25">
      <c r="A668" s="47"/>
      <c r="B668" s="38"/>
      <c r="C668" s="39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150"/>
      <c r="P668" s="150"/>
      <c r="Q668" s="150"/>
      <c r="R668" s="143"/>
      <c r="S668" s="143"/>
      <c r="T668" s="143"/>
      <c r="U668" s="143"/>
      <c r="V668" s="143"/>
      <c r="W668" s="143"/>
    </row>
    <row r="669" spans="1:23" ht="15" customHeight="1" x14ac:dyDescent="0.25">
      <c r="A669" s="47"/>
      <c r="B669" s="38"/>
      <c r="C669" s="3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50"/>
      <c r="P669" s="150"/>
      <c r="Q669" s="150"/>
      <c r="R669" s="143"/>
      <c r="S669" s="143"/>
      <c r="T669" s="143"/>
      <c r="U669" s="143"/>
      <c r="V669" s="143"/>
      <c r="W669" s="143"/>
    </row>
    <row r="670" spans="1:23" ht="15" customHeight="1" x14ac:dyDescent="0.25">
      <c r="A670" s="47"/>
      <c r="B670" s="38"/>
      <c r="C670" s="40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50"/>
      <c r="P670" s="150"/>
      <c r="Q670" s="150"/>
      <c r="R670" s="143"/>
      <c r="S670" s="143"/>
      <c r="T670" s="143"/>
      <c r="U670" s="143"/>
      <c r="V670" s="143"/>
      <c r="W670" s="143"/>
    </row>
    <row r="671" spans="1:23" ht="15" customHeight="1" x14ac:dyDescent="0.25">
      <c r="A671" s="47"/>
      <c r="B671" s="38"/>
      <c r="C671" s="40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50"/>
      <c r="P671" s="150"/>
      <c r="Q671" s="150"/>
      <c r="R671" s="143"/>
      <c r="S671" s="143"/>
      <c r="T671" s="143"/>
      <c r="U671" s="143"/>
      <c r="V671" s="143"/>
      <c r="W671" s="143"/>
    </row>
    <row r="672" spans="1:23" ht="15" customHeight="1" x14ac:dyDescent="0.25">
      <c r="A672" s="47"/>
      <c r="B672" s="38"/>
      <c r="C672" s="40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50"/>
      <c r="P672" s="150"/>
      <c r="Q672" s="150"/>
      <c r="R672" s="143"/>
      <c r="S672" s="143"/>
      <c r="T672" s="143"/>
      <c r="U672" s="143"/>
      <c r="V672" s="143"/>
      <c r="W672" s="143"/>
    </row>
    <row r="673" spans="1:24" ht="15" customHeight="1" x14ac:dyDescent="0.25">
      <c r="A673" s="47"/>
      <c r="B673" s="38"/>
      <c r="C673" s="39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150"/>
      <c r="P673" s="150"/>
      <c r="Q673" s="150"/>
      <c r="R673" s="143"/>
      <c r="S673" s="143"/>
      <c r="T673" s="143"/>
      <c r="U673" s="143"/>
      <c r="V673" s="143"/>
      <c r="W673" s="143"/>
    </row>
    <row r="674" spans="1:24" ht="15" customHeight="1" x14ac:dyDescent="0.25">
      <c r="A674" s="47"/>
      <c r="B674" s="38"/>
      <c r="C674" s="40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150"/>
      <c r="P674" s="150"/>
      <c r="Q674" s="150"/>
      <c r="R674" s="143"/>
      <c r="S674" s="143"/>
      <c r="T674" s="143"/>
      <c r="U674" s="143"/>
      <c r="V674" s="143"/>
      <c r="W674" s="143"/>
    </row>
    <row r="675" spans="1:24" ht="15" customHeight="1" x14ac:dyDescent="0.25">
      <c r="A675" s="47"/>
      <c r="B675" s="38"/>
      <c r="C675" s="40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150"/>
      <c r="P675" s="150"/>
      <c r="Q675" s="150"/>
      <c r="R675" s="143"/>
      <c r="S675" s="143"/>
      <c r="T675" s="143"/>
      <c r="U675" s="143"/>
      <c r="V675" s="143"/>
      <c r="W675" s="143"/>
    </row>
    <row r="676" spans="1:24" ht="15" customHeight="1" x14ac:dyDescent="0.25">
      <c r="A676" s="47"/>
      <c r="B676" s="38"/>
      <c r="C676" s="40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150"/>
      <c r="P676" s="150"/>
      <c r="Q676" s="150"/>
      <c r="R676" s="143"/>
      <c r="S676" s="143"/>
      <c r="T676" s="143"/>
      <c r="U676" s="143"/>
      <c r="V676" s="143"/>
      <c r="W676" s="143"/>
    </row>
    <row r="677" spans="1:24" ht="15" customHeight="1" x14ac:dyDescent="0.25">
      <c r="A677" s="47"/>
      <c r="B677" s="41"/>
      <c r="C677" s="40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150"/>
      <c r="P677" s="150"/>
      <c r="Q677" s="150"/>
      <c r="R677" s="143"/>
      <c r="S677" s="143"/>
      <c r="T677" s="143"/>
      <c r="U677" s="143"/>
      <c r="V677" s="143"/>
      <c r="W677" s="143"/>
    </row>
    <row r="678" spans="1:24" ht="15" customHeight="1" x14ac:dyDescent="0.25">
      <c r="A678" s="47"/>
      <c r="B678" s="38"/>
      <c r="C678" s="40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150"/>
      <c r="P678" s="150"/>
      <c r="Q678" s="150"/>
      <c r="R678" s="143"/>
      <c r="S678" s="143"/>
      <c r="T678" s="143"/>
      <c r="U678" s="143"/>
      <c r="V678" s="143"/>
      <c r="W678" s="143"/>
    </row>
    <row r="679" spans="1:24" ht="15" customHeight="1" x14ac:dyDescent="0.25">
      <c r="A679" s="47"/>
      <c r="B679" s="38"/>
      <c r="C679" s="40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150"/>
      <c r="P679" s="150"/>
      <c r="Q679" s="150"/>
      <c r="R679" s="143"/>
      <c r="S679" s="143"/>
      <c r="T679" s="143"/>
      <c r="U679" s="143"/>
      <c r="V679" s="143"/>
      <c r="W679" s="143"/>
    </row>
    <row r="680" spans="1:24" ht="15" customHeight="1" x14ac:dyDescent="0.25">
      <c r="A680" s="47"/>
      <c r="B680" s="38"/>
      <c r="C680" s="40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150"/>
      <c r="P680" s="150"/>
      <c r="Q680" s="150"/>
      <c r="R680" s="143"/>
      <c r="S680" s="143"/>
      <c r="T680" s="143"/>
      <c r="U680" s="143"/>
      <c r="V680" s="143"/>
      <c r="W680" s="143"/>
    </row>
    <row r="681" spans="1:24" ht="15" customHeight="1" x14ac:dyDescent="0.25">
      <c r="A681" s="47"/>
      <c r="B681" s="38"/>
      <c r="C681" s="40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150"/>
      <c r="P681" s="150"/>
      <c r="Q681" s="150"/>
      <c r="R681" s="143"/>
      <c r="S681" s="143"/>
      <c r="T681" s="143"/>
      <c r="U681" s="143"/>
      <c r="V681" s="143"/>
      <c r="W681" s="143"/>
    </row>
    <row r="682" spans="1:24" ht="15" customHeight="1" x14ac:dyDescent="0.25">
      <c r="A682" s="47"/>
      <c r="B682" s="38"/>
      <c r="C682" s="39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150"/>
      <c r="P682" s="150"/>
      <c r="Q682" s="150"/>
      <c r="R682" s="143"/>
      <c r="S682" s="143"/>
      <c r="T682" s="143"/>
      <c r="U682" s="143"/>
      <c r="V682" s="143"/>
      <c r="W682" s="143"/>
    </row>
    <row r="683" spans="1:24" ht="15" customHeight="1" x14ac:dyDescent="0.25">
      <c r="A683" s="54"/>
      <c r="B683" s="50"/>
      <c r="C683" s="55"/>
      <c r="D683" s="5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4" ht="15" customHeight="1" x14ac:dyDescent="0.25">
      <c r="A684" s="8"/>
      <c r="B684" s="8"/>
      <c r="C684" s="8"/>
      <c r="E684" s="9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6"/>
      <c r="R684" s="6"/>
      <c r="S684" s="6"/>
      <c r="T684" s="6"/>
      <c r="U684" s="6"/>
      <c r="V684" s="6"/>
      <c r="W684" s="10"/>
      <c r="X684" s="10"/>
    </row>
    <row r="685" spans="1:24" ht="15" customHeight="1" x14ac:dyDescent="0.25">
      <c r="A685" s="8"/>
      <c r="B685" s="8"/>
      <c r="C685" s="8"/>
      <c r="E685" s="9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6"/>
      <c r="R685" s="6"/>
      <c r="S685" s="6"/>
      <c r="T685" s="6"/>
      <c r="U685" s="6"/>
      <c r="V685" s="6"/>
      <c r="W685" s="10"/>
      <c r="X685" s="10"/>
    </row>
    <row r="686" spans="1:24" ht="15" customHeight="1" x14ac:dyDescent="0.25">
      <c r="A686" s="8"/>
      <c r="B686" s="8"/>
      <c r="C686" s="8"/>
      <c r="E686" s="11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6"/>
      <c r="R686" s="6"/>
      <c r="S686" s="6"/>
      <c r="T686" s="6"/>
      <c r="U686" s="6"/>
      <c r="V686" s="6"/>
      <c r="W686" s="10"/>
      <c r="X686" s="10"/>
    </row>
    <row r="687" spans="1:24" ht="15" customHeight="1" x14ac:dyDescent="0.25">
      <c r="A687" s="8"/>
      <c r="B687" s="8"/>
      <c r="C687" s="8"/>
      <c r="E687" s="11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6"/>
      <c r="R687" s="6"/>
      <c r="S687" s="6"/>
      <c r="T687" s="6"/>
      <c r="U687" s="6"/>
      <c r="V687" s="6"/>
      <c r="W687" s="10"/>
      <c r="X687" s="10"/>
    </row>
    <row r="688" spans="1:24" ht="15" customHeight="1" x14ac:dyDescent="0.25">
      <c r="A688" s="8"/>
      <c r="B688" s="8"/>
      <c r="C688" s="8"/>
      <c r="E688" s="12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10"/>
      <c r="X688" s="10"/>
    </row>
    <row r="689" spans="1:24" ht="15" customHeight="1" x14ac:dyDescent="0.25">
      <c r="A689" s="13"/>
      <c r="B689" s="8"/>
      <c r="C689" s="8"/>
      <c r="E689" s="12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10"/>
      <c r="X689" s="10"/>
    </row>
    <row r="690" spans="1:24" s="1" customFormat="1" ht="15" customHeight="1" x14ac:dyDescent="0.25">
      <c r="A690" s="7"/>
      <c r="B690" s="8"/>
      <c r="C690" s="8"/>
      <c r="D690" s="13"/>
      <c r="E690" s="12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10"/>
      <c r="X690" s="10"/>
    </row>
    <row r="691" spans="1:24" s="1" customFormat="1" ht="15" customHeight="1" x14ac:dyDescent="0.25">
      <c r="A691" s="7"/>
      <c r="B691" s="8"/>
      <c r="C691" s="8"/>
      <c r="D691" s="13"/>
      <c r="E691" s="12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10"/>
      <c r="X691" s="10"/>
    </row>
    <row r="692" spans="1:24" s="1" customFormat="1" ht="15" customHeight="1" x14ac:dyDescent="0.25">
      <c r="A692" s="7"/>
      <c r="B692" s="8"/>
      <c r="C692" s="8"/>
      <c r="D692" s="13"/>
      <c r="E692" s="12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10"/>
      <c r="X692" s="10"/>
    </row>
    <row r="693" spans="1:24" ht="15" customHeight="1" x14ac:dyDescent="0.3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7"/>
    </row>
    <row r="694" spans="1:24" ht="15" customHeight="1" thickBot="1" x14ac:dyDescent="0.3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"/>
    </row>
    <row r="695" spans="1:24" ht="15" customHeight="1" thickTop="1" x14ac:dyDescent="0.2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106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1"/>
    </row>
    <row r="696" spans="1:24" ht="15" customHeight="1" x14ac:dyDescent="0.25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"/>
    </row>
    <row r="697" spans="1:24" ht="15" customHeight="1" x14ac:dyDescent="0.25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"/>
    </row>
    <row r="698" spans="1:24" ht="15" customHeight="1" x14ac:dyDescent="0.25">
      <c r="A698" s="2"/>
      <c r="B698" s="2"/>
      <c r="C698" s="3"/>
      <c r="D698" s="3"/>
      <c r="E698" s="2"/>
      <c r="F698" s="2"/>
      <c r="G698" s="2"/>
      <c r="H698" s="2"/>
      <c r="I698" s="2"/>
      <c r="J698" s="2"/>
      <c r="K698" s="2"/>
      <c r="L698" s="2"/>
      <c r="M698" s="8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1"/>
    </row>
    <row r="699" spans="1:24" ht="15" customHeight="1" x14ac:dyDescent="0.25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"/>
      <c r="O699" s="3"/>
      <c r="P699" s="3"/>
      <c r="Q699" s="3"/>
      <c r="S699" s="4"/>
      <c r="T699" s="3"/>
      <c r="U699" s="3"/>
      <c r="V699" s="3"/>
      <c r="W699" s="3"/>
      <c r="X699" s="1"/>
    </row>
    <row r="700" spans="1:24" ht="15" customHeight="1" x14ac:dyDescent="0.25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"/>
      <c r="O700" s="3"/>
      <c r="P700" s="3"/>
      <c r="Q700" s="3"/>
      <c r="S700" s="3"/>
      <c r="T700" s="3"/>
      <c r="U700" s="3"/>
      <c r="V700" s="3"/>
      <c r="W700" s="3"/>
    </row>
    <row r="701" spans="1:24" ht="15" customHeight="1" thickBot="1" x14ac:dyDescent="0.3">
      <c r="A701" s="5"/>
      <c r="B701" s="5"/>
      <c r="C701" s="5"/>
      <c r="D701" s="3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4" ht="15" customHeight="1" thickTop="1" x14ac:dyDescent="0.25">
      <c r="A702" s="148"/>
      <c r="B702" s="128"/>
      <c r="C702" s="130"/>
      <c r="D702" s="132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2"/>
      <c r="P702" s="133"/>
      <c r="Q702" s="133"/>
      <c r="R702" s="133"/>
      <c r="S702" s="133"/>
      <c r="T702" s="133"/>
      <c r="U702" s="133"/>
      <c r="V702" s="133"/>
      <c r="W702" s="134"/>
    </row>
    <row r="703" spans="1:24" ht="15" customHeight="1" thickBot="1" x14ac:dyDescent="0.3">
      <c r="A703" s="149"/>
      <c r="B703" s="129"/>
      <c r="C703" s="131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135"/>
      <c r="P703" s="136"/>
      <c r="Q703" s="137"/>
      <c r="R703" s="135"/>
      <c r="S703" s="136"/>
      <c r="T703" s="137"/>
      <c r="U703" s="135"/>
      <c r="V703" s="136"/>
      <c r="W703" s="141"/>
    </row>
    <row r="704" spans="1:24" ht="15" customHeight="1" thickTop="1" thickBot="1" x14ac:dyDescent="0.3">
      <c r="A704" s="144"/>
      <c r="B704" s="145"/>
      <c r="C704" s="21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38"/>
      <c r="P704" s="139"/>
      <c r="Q704" s="140"/>
      <c r="R704" s="138"/>
      <c r="S704" s="139"/>
      <c r="T704" s="140"/>
      <c r="U704" s="138"/>
      <c r="V704" s="139"/>
      <c r="W704" s="142"/>
    </row>
    <row r="705" spans="1:23" ht="15" customHeight="1" thickTop="1" x14ac:dyDescent="0.25">
      <c r="A705" s="37"/>
      <c r="B705" s="36"/>
      <c r="C705" s="34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143"/>
      <c r="P705" s="143"/>
      <c r="Q705" s="143"/>
      <c r="R705" s="143"/>
      <c r="S705" s="143"/>
      <c r="T705" s="143"/>
      <c r="U705" s="143"/>
      <c r="V705" s="143"/>
      <c r="W705" s="143"/>
    </row>
    <row r="706" spans="1:23" ht="15" customHeight="1" x14ac:dyDescent="0.25">
      <c r="A706" s="37"/>
      <c r="B706" s="36"/>
      <c r="C706" s="34"/>
      <c r="D706" s="25"/>
      <c r="E706" s="25"/>
      <c r="F706" s="25"/>
      <c r="G706" s="25"/>
      <c r="H706" s="23"/>
      <c r="I706" s="25"/>
      <c r="J706" s="25"/>
      <c r="K706" s="25"/>
      <c r="L706" s="25"/>
      <c r="M706" s="25"/>
      <c r="N706" s="25"/>
      <c r="O706" s="150"/>
      <c r="P706" s="150"/>
      <c r="Q706" s="150"/>
      <c r="R706" s="143"/>
      <c r="S706" s="143"/>
      <c r="T706" s="143"/>
      <c r="U706" s="143"/>
      <c r="V706" s="143"/>
      <c r="W706" s="143"/>
    </row>
    <row r="707" spans="1:23" ht="15" customHeight="1" x14ac:dyDescent="0.25">
      <c r="A707" s="37"/>
      <c r="B707" s="36"/>
      <c r="C707" s="3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150"/>
      <c r="P707" s="150"/>
      <c r="Q707" s="150"/>
      <c r="R707" s="143"/>
      <c r="S707" s="143"/>
      <c r="T707" s="143"/>
      <c r="U707" s="143"/>
      <c r="V707" s="143"/>
      <c r="W707" s="143"/>
    </row>
    <row r="708" spans="1:23" ht="15" customHeight="1" x14ac:dyDescent="0.25">
      <c r="A708" s="37"/>
      <c r="B708" s="36"/>
      <c r="C708" s="3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150"/>
      <c r="P708" s="150"/>
      <c r="Q708" s="150"/>
      <c r="R708" s="143"/>
      <c r="S708" s="143"/>
      <c r="T708" s="143"/>
      <c r="U708" s="143"/>
      <c r="V708" s="143"/>
      <c r="W708" s="143"/>
    </row>
    <row r="709" spans="1:23" ht="15" customHeight="1" x14ac:dyDescent="0.25">
      <c r="A709" s="37"/>
      <c r="B709" s="36"/>
      <c r="C709" s="3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150"/>
      <c r="P709" s="150"/>
      <c r="Q709" s="150"/>
      <c r="R709" s="143"/>
      <c r="S709" s="143"/>
      <c r="T709" s="143"/>
      <c r="U709" s="143"/>
      <c r="V709" s="143"/>
      <c r="W709" s="143"/>
    </row>
    <row r="710" spans="1:23" ht="15" customHeight="1" x14ac:dyDescent="0.25">
      <c r="A710" s="37"/>
      <c r="B710" s="36"/>
      <c r="C710" s="3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150"/>
      <c r="P710" s="150"/>
      <c r="Q710" s="150"/>
      <c r="R710" s="143"/>
      <c r="S710" s="143"/>
      <c r="T710" s="143"/>
      <c r="U710" s="143"/>
      <c r="V710" s="143"/>
      <c r="W710" s="143"/>
    </row>
    <row r="711" spans="1:23" ht="15" customHeight="1" x14ac:dyDescent="0.25">
      <c r="A711" s="37"/>
      <c r="B711" s="36"/>
      <c r="C711" s="3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150"/>
      <c r="P711" s="150"/>
      <c r="Q711" s="150"/>
      <c r="R711" s="143"/>
      <c r="S711" s="143"/>
      <c r="T711" s="143"/>
      <c r="U711" s="143"/>
      <c r="V711" s="143"/>
      <c r="W711" s="143"/>
    </row>
    <row r="712" spans="1:23" ht="15" customHeight="1" x14ac:dyDescent="0.25">
      <c r="A712" s="37"/>
      <c r="B712" s="36"/>
      <c r="C712" s="3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150"/>
      <c r="P712" s="150"/>
      <c r="Q712" s="150"/>
      <c r="R712" s="143"/>
      <c r="S712" s="143"/>
      <c r="T712" s="143"/>
      <c r="U712" s="143"/>
      <c r="V712" s="143"/>
      <c r="W712" s="143"/>
    </row>
    <row r="713" spans="1:23" ht="15" customHeight="1" x14ac:dyDescent="0.25">
      <c r="A713" s="37"/>
      <c r="B713" s="36"/>
      <c r="C713" s="3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150"/>
      <c r="P713" s="150"/>
      <c r="Q713" s="150"/>
      <c r="R713" s="143"/>
      <c r="S713" s="143"/>
      <c r="T713" s="143"/>
      <c r="U713" s="143"/>
      <c r="V713" s="143"/>
      <c r="W713" s="143"/>
    </row>
    <row r="714" spans="1:23" ht="15" customHeight="1" x14ac:dyDescent="0.25">
      <c r="A714" s="37"/>
      <c r="B714" s="36"/>
      <c r="C714" s="3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150"/>
      <c r="P714" s="150"/>
      <c r="Q714" s="150"/>
      <c r="R714" s="143"/>
      <c r="S714" s="143"/>
      <c r="T714" s="143"/>
      <c r="U714" s="143"/>
      <c r="V714" s="143"/>
      <c r="W714" s="143"/>
    </row>
    <row r="715" spans="1:23" ht="15" customHeight="1" x14ac:dyDescent="0.25">
      <c r="A715" s="37"/>
      <c r="B715" s="36"/>
      <c r="C715" s="3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150"/>
      <c r="P715" s="150"/>
      <c r="Q715" s="150"/>
      <c r="R715" s="143"/>
      <c r="S715" s="143"/>
      <c r="T715" s="143"/>
      <c r="U715" s="143"/>
      <c r="V715" s="143"/>
      <c r="W715" s="143"/>
    </row>
    <row r="716" spans="1:23" ht="15" customHeight="1" x14ac:dyDescent="0.25">
      <c r="A716" s="37"/>
      <c r="B716" s="36"/>
      <c r="C716" s="3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150"/>
      <c r="P716" s="150"/>
      <c r="Q716" s="150"/>
      <c r="R716" s="143"/>
      <c r="S716" s="143"/>
      <c r="T716" s="143"/>
      <c r="U716" s="143"/>
      <c r="V716" s="143"/>
      <c r="W716" s="143"/>
    </row>
    <row r="717" spans="1:23" ht="15" customHeight="1" x14ac:dyDescent="0.25">
      <c r="A717" s="37"/>
      <c r="B717" s="36"/>
      <c r="C717" s="3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150"/>
      <c r="P717" s="150"/>
      <c r="Q717" s="150"/>
      <c r="R717" s="143"/>
      <c r="S717" s="143"/>
      <c r="T717" s="143"/>
      <c r="U717" s="143"/>
      <c r="V717" s="143"/>
      <c r="W717" s="143"/>
    </row>
    <row r="718" spans="1:23" ht="15" customHeight="1" x14ac:dyDescent="0.25">
      <c r="A718" s="37"/>
      <c r="B718" s="36"/>
      <c r="C718" s="3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150"/>
      <c r="P718" s="150"/>
      <c r="Q718" s="150"/>
      <c r="R718" s="143"/>
      <c r="S718" s="143"/>
      <c r="T718" s="143"/>
      <c r="U718" s="143"/>
      <c r="V718" s="143"/>
      <c r="W718" s="143"/>
    </row>
    <row r="719" spans="1:23" ht="15" customHeight="1" x14ac:dyDescent="0.25">
      <c r="A719" s="37"/>
      <c r="B719" s="36"/>
      <c r="C719" s="3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150"/>
      <c r="P719" s="150"/>
      <c r="Q719" s="150"/>
      <c r="R719" s="143"/>
      <c r="S719" s="143"/>
      <c r="T719" s="143"/>
      <c r="U719" s="143"/>
      <c r="V719" s="143"/>
      <c r="W719" s="143"/>
    </row>
    <row r="720" spans="1:23" ht="15" customHeight="1" x14ac:dyDescent="0.25">
      <c r="A720" s="37"/>
      <c r="B720" s="36"/>
      <c r="C720" s="3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150"/>
      <c r="P720" s="150"/>
      <c r="Q720" s="150"/>
      <c r="R720" s="143"/>
      <c r="S720" s="143"/>
      <c r="T720" s="143"/>
      <c r="U720" s="143"/>
      <c r="V720" s="143"/>
      <c r="W720" s="143"/>
    </row>
    <row r="721" spans="1:24" ht="15" customHeight="1" x14ac:dyDescent="0.25">
      <c r="A721" s="37"/>
      <c r="B721" s="36"/>
      <c r="C721" s="3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150"/>
      <c r="P721" s="150"/>
      <c r="Q721" s="150"/>
      <c r="R721" s="143"/>
      <c r="S721" s="143"/>
      <c r="T721" s="143"/>
      <c r="U721" s="143"/>
      <c r="V721" s="143"/>
      <c r="W721" s="143"/>
    </row>
    <row r="722" spans="1:24" ht="15" customHeight="1" x14ac:dyDescent="0.25">
      <c r="A722" s="37"/>
      <c r="B722" s="36"/>
      <c r="C722" s="3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150"/>
      <c r="P722" s="150"/>
      <c r="Q722" s="150"/>
      <c r="R722" s="143"/>
      <c r="S722" s="143"/>
      <c r="T722" s="143"/>
      <c r="U722" s="143"/>
      <c r="V722" s="143"/>
      <c r="W722" s="143"/>
    </row>
    <row r="723" spans="1:24" ht="15" customHeight="1" x14ac:dyDescent="0.25">
      <c r="A723" s="37"/>
      <c r="B723" s="36"/>
      <c r="C723" s="34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150"/>
      <c r="P723" s="150"/>
      <c r="Q723" s="150"/>
      <c r="R723" s="143"/>
      <c r="S723" s="143"/>
      <c r="T723" s="143"/>
      <c r="U723" s="143"/>
      <c r="V723" s="143"/>
      <c r="W723" s="143"/>
    </row>
    <row r="724" spans="1:24" ht="15" customHeight="1" x14ac:dyDescent="0.25">
      <c r="A724" s="37"/>
      <c r="B724" s="36"/>
      <c r="C724" s="34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150"/>
      <c r="P724" s="150"/>
      <c r="Q724" s="150"/>
      <c r="R724" s="143"/>
      <c r="S724" s="143"/>
      <c r="T724" s="143"/>
      <c r="U724" s="143"/>
      <c r="V724" s="143"/>
      <c r="W724" s="143"/>
    </row>
    <row r="725" spans="1:24" ht="15" customHeight="1" x14ac:dyDescent="0.25">
      <c r="A725" s="37"/>
      <c r="B725" s="36"/>
      <c r="C725" s="34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150"/>
      <c r="P725" s="150"/>
      <c r="Q725" s="150"/>
      <c r="R725" s="143"/>
      <c r="S725" s="143"/>
      <c r="T725" s="143"/>
      <c r="U725" s="143"/>
      <c r="V725" s="143"/>
      <c r="W725" s="143"/>
    </row>
    <row r="726" spans="1:24" ht="15" customHeight="1" x14ac:dyDescent="0.25">
      <c r="A726" s="37"/>
      <c r="B726" s="36"/>
      <c r="C726" s="34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150"/>
      <c r="P726" s="150"/>
      <c r="Q726" s="150"/>
      <c r="R726" s="143"/>
      <c r="S726" s="143"/>
      <c r="T726" s="143"/>
      <c r="U726" s="143"/>
      <c r="V726" s="143"/>
      <c r="W726" s="143"/>
    </row>
    <row r="727" spans="1:24" ht="15" customHeight="1" x14ac:dyDescent="0.25">
      <c r="A727" s="37"/>
      <c r="B727" s="36"/>
      <c r="C727" s="34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50"/>
      <c r="P727" s="150"/>
      <c r="Q727" s="150"/>
      <c r="R727" s="143"/>
      <c r="S727" s="143"/>
      <c r="T727" s="143"/>
      <c r="U727" s="143"/>
      <c r="V727" s="143"/>
      <c r="W727" s="143"/>
    </row>
    <row r="728" spans="1:24" ht="15" customHeight="1" x14ac:dyDescent="0.25">
      <c r="A728" s="37"/>
      <c r="B728" s="36"/>
      <c r="C728" s="34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50"/>
      <c r="P728" s="150"/>
      <c r="Q728" s="150"/>
      <c r="R728" s="143"/>
      <c r="S728" s="143"/>
      <c r="T728" s="143"/>
      <c r="U728" s="143"/>
      <c r="V728" s="143"/>
      <c r="W728" s="143"/>
    </row>
    <row r="729" spans="1:24" ht="15" customHeight="1" x14ac:dyDescent="0.25">
      <c r="A729" s="37"/>
      <c r="B729" s="36"/>
      <c r="C729" s="34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50"/>
      <c r="P729" s="150"/>
      <c r="Q729" s="150"/>
      <c r="R729" s="143"/>
      <c r="S729" s="143"/>
      <c r="T729" s="143"/>
      <c r="U729" s="143"/>
      <c r="V729" s="143"/>
      <c r="W729" s="143"/>
    </row>
    <row r="730" spans="1:24" ht="15" customHeight="1" x14ac:dyDescent="0.25">
      <c r="A730" s="37"/>
      <c r="B730" s="36"/>
      <c r="C730" s="34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50"/>
      <c r="P730" s="150"/>
      <c r="Q730" s="150"/>
      <c r="R730" s="143"/>
      <c r="S730" s="143"/>
      <c r="T730" s="143"/>
      <c r="U730" s="143"/>
      <c r="V730" s="143"/>
      <c r="W730" s="143"/>
    </row>
    <row r="731" spans="1:24" ht="15" customHeight="1" x14ac:dyDescent="0.25">
      <c r="A731" s="37"/>
      <c r="B731" s="36"/>
      <c r="C731" s="34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150"/>
      <c r="P731" s="150"/>
      <c r="Q731" s="150"/>
      <c r="R731" s="143"/>
      <c r="S731" s="143"/>
      <c r="T731" s="143"/>
      <c r="U731" s="143"/>
      <c r="V731" s="143"/>
      <c r="W731" s="143"/>
    </row>
    <row r="732" spans="1:24" ht="15" customHeight="1" x14ac:dyDescent="0.25">
      <c r="A732" s="37"/>
      <c r="B732" s="36"/>
      <c r="C732" s="34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150"/>
      <c r="P732" s="150"/>
      <c r="Q732" s="150"/>
      <c r="R732" s="143"/>
      <c r="S732" s="143"/>
      <c r="T732" s="143"/>
      <c r="U732" s="143"/>
      <c r="V732" s="143"/>
      <c r="W732" s="143"/>
      <c r="X732" s="1"/>
    </row>
    <row r="733" spans="1:24" ht="15" customHeight="1" x14ac:dyDescent="0.25">
      <c r="A733" s="37"/>
      <c r="B733" s="36"/>
      <c r="C733" s="34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150"/>
      <c r="P733" s="150"/>
      <c r="Q733" s="150"/>
      <c r="R733" s="143"/>
      <c r="S733" s="143"/>
      <c r="T733" s="143"/>
      <c r="U733" s="143"/>
      <c r="V733" s="143"/>
      <c r="W733" s="143"/>
      <c r="X733" s="1"/>
    </row>
    <row r="734" spans="1:24" ht="15" customHeight="1" x14ac:dyDescent="0.25">
      <c r="A734" s="37"/>
      <c r="B734" s="36"/>
      <c r="C734" s="34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150"/>
      <c r="P734" s="150"/>
      <c r="Q734" s="150"/>
      <c r="R734" s="143"/>
      <c r="S734" s="143"/>
      <c r="T734" s="143"/>
      <c r="U734" s="143"/>
      <c r="V734" s="143"/>
      <c r="W734" s="143"/>
      <c r="X734" s="1"/>
    </row>
    <row r="735" spans="1:24" ht="15" customHeight="1" x14ac:dyDescent="0.25">
      <c r="A735" s="58"/>
      <c r="B735" s="57"/>
      <c r="C735" s="57"/>
      <c r="D735" s="50"/>
      <c r="E735" s="33"/>
      <c r="F735" s="3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1"/>
    </row>
    <row r="736" spans="1:24" ht="15" customHeight="1" x14ac:dyDescent="0.25">
      <c r="A736" s="8"/>
      <c r="B736" s="8"/>
      <c r="C736" s="8"/>
      <c r="E736" s="9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6"/>
      <c r="R736" s="6"/>
      <c r="S736" s="6"/>
      <c r="T736" s="6"/>
      <c r="U736" s="6"/>
      <c r="V736" s="6"/>
      <c r="W736" s="10"/>
      <c r="X736" s="10"/>
    </row>
    <row r="737" spans="1:24" ht="15" customHeight="1" x14ac:dyDescent="0.25">
      <c r="A737" s="8"/>
      <c r="B737" s="8"/>
      <c r="C737" s="8"/>
      <c r="E737" s="9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6"/>
      <c r="R737" s="6"/>
      <c r="S737" s="6"/>
      <c r="T737" s="6"/>
      <c r="U737" s="6"/>
      <c r="V737" s="6"/>
      <c r="W737" s="10"/>
      <c r="X737" s="10"/>
    </row>
    <row r="738" spans="1:24" ht="15" customHeight="1" x14ac:dyDescent="0.25">
      <c r="A738" s="8"/>
      <c r="B738" s="8"/>
      <c r="C738" s="8"/>
      <c r="E738" s="11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6"/>
      <c r="R738" s="6"/>
      <c r="S738" s="6"/>
      <c r="T738" s="6"/>
      <c r="U738" s="6"/>
      <c r="V738" s="6"/>
      <c r="W738" s="10"/>
      <c r="X738" s="10"/>
    </row>
    <row r="739" spans="1:24" ht="15" customHeight="1" x14ac:dyDescent="0.25">
      <c r="A739" s="8"/>
      <c r="B739" s="8"/>
      <c r="C739" s="8"/>
      <c r="E739" s="11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6"/>
      <c r="R739" s="6"/>
      <c r="S739" s="6"/>
      <c r="T739" s="6"/>
      <c r="U739" s="6"/>
      <c r="V739" s="6"/>
      <c r="W739" s="10"/>
      <c r="X739" s="10"/>
    </row>
    <row r="740" spans="1:24" ht="15" customHeight="1" x14ac:dyDescent="0.25">
      <c r="A740" s="8"/>
      <c r="B740" s="8"/>
      <c r="C740" s="8"/>
      <c r="E740" s="12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10"/>
      <c r="X740" s="10"/>
    </row>
    <row r="741" spans="1:24" ht="15" customHeight="1" x14ac:dyDescent="0.25">
      <c r="A741" s="13"/>
      <c r="B741" s="8"/>
      <c r="C741" s="8"/>
      <c r="E741" s="12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10"/>
      <c r="X741" s="10"/>
    </row>
    <row r="742" spans="1:24" s="1" customFormat="1" ht="15" customHeight="1" x14ac:dyDescent="0.25">
      <c r="A742" s="13"/>
      <c r="B742" s="8"/>
      <c r="C742" s="8"/>
      <c r="E742" s="12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10"/>
      <c r="X742" s="10"/>
    </row>
    <row r="743" spans="1:24" s="1" customFormat="1" ht="15" customHeight="1" x14ac:dyDescent="0.25">
      <c r="A743" s="13"/>
      <c r="B743" s="8"/>
      <c r="C743" s="8"/>
      <c r="E743" s="12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10"/>
      <c r="X743" s="10"/>
    </row>
    <row r="744" spans="1:24" s="1" customFormat="1" ht="15" customHeight="1" x14ac:dyDescent="0.25">
      <c r="A744" s="13"/>
      <c r="B744" s="8"/>
      <c r="C744" s="8"/>
      <c r="E744" s="12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10"/>
      <c r="X744" s="10"/>
    </row>
    <row r="745" spans="1:24" s="1" customFormat="1" ht="15" customHeight="1" x14ac:dyDescent="0.25">
      <c r="A745" s="13"/>
      <c r="B745" s="8"/>
      <c r="C745" s="8"/>
      <c r="E745" s="12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10"/>
      <c r="X745" s="10"/>
    </row>
    <row r="746" spans="1:24" s="1" customFormat="1" ht="15" customHeight="1" x14ac:dyDescent="0.25">
      <c r="A746" s="13"/>
      <c r="B746" s="8"/>
      <c r="C746" s="8"/>
      <c r="E746" s="12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10"/>
      <c r="X746" s="10"/>
    </row>
    <row r="747" spans="1:24" s="1" customFormat="1" ht="15" customHeight="1" x14ac:dyDescent="0.25">
      <c r="A747" s="13"/>
      <c r="B747" s="8"/>
      <c r="C747" s="8"/>
      <c r="E747" s="12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10"/>
      <c r="X747" s="10"/>
    </row>
    <row r="748" spans="1:24" s="1" customFormat="1" ht="15" customHeight="1" x14ac:dyDescent="0.25">
      <c r="A748" s="13"/>
      <c r="B748" s="8"/>
      <c r="C748" s="8"/>
      <c r="E748" s="12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10"/>
      <c r="X748" s="10"/>
    </row>
    <row r="749" spans="1:24" s="1" customFormat="1" ht="15" customHeight="1" x14ac:dyDescent="0.25">
      <c r="A749" s="13"/>
      <c r="B749" s="8"/>
      <c r="C749" s="8"/>
      <c r="E749" s="12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10"/>
      <c r="X749" s="10"/>
    </row>
    <row r="750" spans="1:24" s="1" customFormat="1" ht="15" customHeight="1" x14ac:dyDescent="0.25">
      <c r="A750" s="13"/>
      <c r="B750" s="8"/>
      <c r="C750" s="8"/>
      <c r="E750" s="12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10"/>
      <c r="X750" s="10"/>
    </row>
    <row r="751" spans="1:24" ht="15" customHeight="1" x14ac:dyDescent="0.25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0"/>
    </row>
    <row r="752" spans="1:24" ht="15" customHeight="1" thickBot="1" x14ac:dyDescent="0.3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0"/>
    </row>
    <row r="753" spans="1:24" ht="15" customHeight="1" thickTop="1" x14ac:dyDescent="0.25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106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10"/>
    </row>
    <row r="754" spans="1:24" ht="15" customHeight="1" x14ac:dyDescent="0.25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0"/>
    </row>
    <row r="755" spans="1:24" ht="15" customHeight="1" x14ac:dyDescent="0.25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0"/>
    </row>
    <row r="756" spans="1:24" ht="15" customHeight="1" x14ac:dyDescent="0.25">
      <c r="A756" s="2"/>
      <c r="B756" s="2"/>
      <c r="C756" s="3"/>
      <c r="D756" s="3"/>
      <c r="E756" s="2"/>
      <c r="F756" s="2"/>
      <c r="G756" s="2"/>
      <c r="H756" s="2"/>
      <c r="I756" s="2"/>
      <c r="J756" s="2"/>
      <c r="K756" s="2"/>
      <c r="L756" s="2"/>
      <c r="M756" s="86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10"/>
    </row>
    <row r="757" spans="1:24" ht="15" customHeight="1" x14ac:dyDescent="0.25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"/>
      <c r="O757" s="3"/>
      <c r="P757" s="3"/>
      <c r="Q757" s="3"/>
      <c r="S757" s="4"/>
      <c r="T757" s="3"/>
      <c r="U757" s="3"/>
      <c r="V757" s="3"/>
      <c r="W757" s="3"/>
      <c r="X757" s="10"/>
    </row>
    <row r="758" spans="1:24" ht="15" customHeight="1" x14ac:dyDescent="0.25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"/>
      <c r="O758" s="3"/>
      <c r="P758" s="3"/>
      <c r="Q758" s="3"/>
      <c r="S758" s="3"/>
      <c r="T758" s="3"/>
      <c r="U758" s="3"/>
      <c r="V758" s="3"/>
      <c r="W758" s="3"/>
      <c r="X758" s="10"/>
    </row>
    <row r="759" spans="1:24" ht="15" customHeight="1" thickBot="1" x14ac:dyDescent="0.3">
      <c r="A759" s="5"/>
      <c r="B759" s="5"/>
      <c r="C759" s="5"/>
      <c r="D759" s="3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10"/>
    </row>
    <row r="760" spans="1:24" ht="15" customHeight="1" thickTop="1" x14ac:dyDescent="0.25">
      <c r="A760" s="148"/>
      <c r="B760" s="128"/>
      <c r="C760" s="130"/>
      <c r="D760" s="132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2"/>
      <c r="P760" s="133"/>
      <c r="Q760" s="133"/>
      <c r="R760" s="133"/>
      <c r="S760" s="133"/>
      <c r="T760" s="133"/>
      <c r="U760" s="133"/>
      <c r="V760" s="133"/>
      <c r="W760" s="134"/>
    </row>
    <row r="761" spans="1:24" ht="15" customHeight="1" thickBot="1" x14ac:dyDescent="0.3">
      <c r="A761" s="149"/>
      <c r="B761" s="129"/>
      <c r="C761" s="131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135"/>
      <c r="P761" s="136"/>
      <c r="Q761" s="137"/>
      <c r="R761" s="135"/>
      <c r="S761" s="136"/>
      <c r="T761" s="137"/>
      <c r="U761" s="135"/>
      <c r="V761" s="136"/>
      <c r="W761" s="141"/>
    </row>
    <row r="762" spans="1:24" ht="15" customHeight="1" thickTop="1" thickBot="1" x14ac:dyDescent="0.3">
      <c r="A762" s="144"/>
      <c r="B762" s="145"/>
      <c r="C762" s="21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38"/>
      <c r="P762" s="139"/>
      <c r="Q762" s="140"/>
      <c r="R762" s="138"/>
      <c r="S762" s="139"/>
      <c r="T762" s="140"/>
      <c r="U762" s="138"/>
      <c r="V762" s="139"/>
      <c r="W762" s="142"/>
    </row>
    <row r="763" spans="1:24" ht="15" customHeight="1" thickTop="1" x14ac:dyDescent="0.25">
      <c r="A763" s="37"/>
      <c r="B763" s="36"/>
      <c r="C763" s="34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143"/>
      <c r="P763" s="143"/>
      <c r="Q763" s="143"/>
      <c r="R763" s="143"/>
      <c r="S763" s="143"/>
      <c r="T763" s="143"/>
      <c r="U763" s="143"/>
      <c r="V763" s="143"/>
      <c r="W763" s="143"/>
    </row>
    <row r="764" spans="1:24" ht="15" customHeight="1" x14ac:dyDescent="0.25">
      <c r="A764" s="37"/>
      <c r="B764" s="36"/>
      <c r="C764" s="34"/>
      <c r="D764" s="25"/>
      <c r="E764" s="25"/>
      <c r="F764" s="25"/>
      <c r="G764" s="25"/>
      <c r="H764" s="23"/>
      <c r="I764" s="25"/>
      <c r="J764" s="25"/>
      <c r="K764" s="25"/>
      <c r="L764" s="25"/>
      <c r="M764" s="25"/>
      <c r="N764" s="25"/>
      <c r="O764" s="150"/>
      <c r="P764" s="150"/>
      <c r="Q764" s="150"/>
      <c r="R764" s="143"/>
      <c r="S764" s="143"/>
      <c r="T764" s="143"/>
      <c r="U764" s="143"/>
      <c r="V764" s="143"/>
      <c r="W764" s="143"/>
    </row>
    <row r="765" spans="1:24" ht="15" customHeight="1" x14ac:dyDescent="0.25">
      <c r="A765" s="37"/>
      <c r="B765" s="36"/>
      <c r="C765" s="3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150"/>
      <c r="P765" s="150"/>
      <c r="Q765" s="150"/>
      <c r="R765" s="143"/>
      <c r="S765" s="143"/>
      <c r="T765" s="143"/>
      <c r="U765" s="143"/>
      <c r="V765" s="143"/>
      <c r="W765" s="143"/>
    </row>
    <row r="766" spans="1:24" ht="15" customHeight="1" x14ac:dyDescent="0.25">
      <c r="A766" s="37"/>
      <c r="B766" s="36"/>
      <c r="C766" s="3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150"/>
      <c r="P766" s="150"/>
      <c r="Q766" s="150"/>
      <c r="R766" s="143"/>
      <c r="S766" s="143"/>
      <c r="T766" s="143"/>
      <c r="U766" s="143"/>
      <c r="V766" s="143"/>
      <c r="W766" s="143"/>
    </row>
    <row r="767" spans="1:24" ht="15" customHeight="1" x14ac:dyDescent="0.25">
      <c r="A767" s="37"/>
      <c r="B767" s="36"/>
      <c r="C767" s="3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150"/>
      <c r="P767" s="150"/>
      <c r="Q767" s="150"/>
      <c r="R767" s="143"/>
      <c r="S767" s="143"/>
      <c r="T767" s="143"/>
      <c r="U767" s="143"/>
      <c r="V767" s="143"/>
      <c r="W767" s="143"/>
    </row>
    <row r="768" spans="1:24" ht="15" customHeight="1" x14ac:dyDescent="0.25">
      <c r="A768" s="37"/>
      <c r="B768" s="36"/>
      <c r="C768" s="3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150"/>
      <c r="P768" s="150"/>
      <c r="Q768" s="150"/>
      <c r="R768" s="143"/>
      <c r="S768" s="143"/>
      <c r="T768" s="143"/>
      <c r="U768" s="143"/>
      <c r="V768" s="143"/>
      <c r="W768" s="143"/>
    </row>
    <row r="769" spans="1:23" ht="15" customHeight="1" x14ac:dyDescent="0.25">
      <c r="A769" s="37"/>
      <c r="B769" s="36"/>
      <c r="C769" s="3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150"/>
      <c r="P769" s="150"/>
      <c r="Q769" s="150"/>
      <c r="R769" s="143"/>
      <c r="S769" s="143"/>
      <c r="T769" s="143"/>
      <c r="U769" s="143"/>
      <c r="V769" s="143"/>
      <c r="W769" s="143"/>
    </row>
    <row r="770" spans="1:23" ht="15" customHeight="1" x14ac:dyDescent="0.25">
      <c r="A770" s="37"/>
      <c r="B770" s="36"/>
      <c r="C770" s="3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150"/>
      <c r="P770" s="150"/>
      <c r="Q770" s="150"/>
      <c r="R770" s="143"/>
      <c r="S770" s="143"/>
      <c r="T770" s="143"/>
      <c r="U770" s="143"/>
      <c r="V770" s="143"/>
      <c r="W770" s="143"/>
    </row>
    <row r="771" spans="1:23" ht="15" customHeight="1" x14ac:dyDescent="0.25">
      <c r="A771" s="37"/>
      <c r="B771" s="36"/>
      <c r="C771" s="3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150"/>
      <c r="P771" s="150"/>
      <c r="Q771" s="150"/>
      <c r="R771" s="143"/>
      <c r="S771" s="143"/>
      <c r="T771" s="143"/>
      <c r="U771" s="143"/>
      <c r="V771" s="143"/>
      <c r="W771" s="143"/>
    </row>
    <row r="772" spans="1:23" ht="15" customHeight="1" x14ac:dyDescent="0.25">
      <c r="A772" s="37"/>
      <c r="B772" s="36"/>
      <c r="C772" s="3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150"/>
      <c r="P772" s="150"/>
      <c r="Q772" s="150"/>
      <c r="R772" s="143"/>
      <c r="S772" s="143"/>
      <c r="T772" s="143"/>
      <c r="U772" s="143"/>
      <c r="V772" s="143"/>
      <c r="W772" s="143"/>
    </row>
    <row r="773" spans="1:23" ht="15" customHeight="1" x14ac:dyDescent="0.25">
      <c r="A773" s="37"/>
      <c r="B773" s="42"/>
      <c r="C773" s="3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150"/>
      <c r="P773" s="150"/>
      <c r="Q773" s="150"/>
      <c r="R773" s="143"/>
      <c r="S773" s="143"/>
      <c r="T773" s="143"/>
      <c r="U773" s="143"/>
      <c r="V773" s="143"/>
      <c r="W773" s="143"/>
    </row>
    <row r="774" spans="1:23" ht="15" customHeight="1" x14ac:dyDescent="0.25">
      <c r="A774" s="37"/>
      <c r="B774" s="36"/>
      <c r="C774" s="3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150"/>
      <c r="P774" s="150"/>
      <c r="Q774" s="150"/>
      <c r="R774" s="143"/>
      <c r="S774" s="143"/>
      <c r="T774" s="143"/>
      <c r="U774" s="143"/>
      <c r="V774" s="143"/>
      <c r="W774" s="143"/>
    </row>
    <row r="775" spans="1:23" ht="15" customHeight="1" x14ac:dyDescent="0.25">
      <c r="A775" s="37"/>
      <c r="B775" s="36"/>
      <c r="C775" s="3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150"/>
      <c r="P775" s="150"/>
      <c r="Q775" s="150"/>
      <c r="R775" s="143"/>
      <c r="S775" s="143"/>
      <c r="T775" s="143"/>
      <c r="U775" s="143"/>
      <c r="V775" s="143"/>
      <c r="W775" s="143"/>
    </row>
    <row r="776" spans="1:23" ht="15" customHeight="1" x14ac:dyDescent="0.25">
      <c r="A776" s="37"/>
      <c r="B776" s="36"/>
      <c r="C776" s="3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150"/>
      <c r="P776" s="150"/>
      <c r="Q776" s="150"/>
      <c r="R776" s="143"/>
      <c r="S776" s="143"/>
      <c r="T776" s="143"/>
      <c r="U776" s="143"/>
      <c r="V776" s="143"/>
      <c r="W776" s="143"/>
    </row>
    <row r="777" spans="1:23" ht="15" customHeight="1" x14ac:dyDescent="0.25">
      <c r="A777" s="37"/>
      <c r="B777" s="36"/>
      <c r="C777" s="3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150"/>
      <c r="P777" s="150"/>
      <c r="Q777" s="150"/>
      <c r="R777" s="143"/>
      <c r="S777" s="143"/>
      <c r="T777" s="143"/>
      <c r="U777" s="143"/>
      <c r="V777" s="143"/>
      <c r="W777" s="143"/>
    </row>
    <row r="778" spans="1:23" ht="15" customHeight="1" x14ac:dyDescent="0.25">
      <c r="A778" s="37"/>
      <c r="B778" s="36"/>
      <c r="C778" s="3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150"/>
      <c r="P778" s="150"/>
      <c r="Q778" s="150"/>
      <c r="R778" s="143"/>
      <c r="S778" s="143"/>
      <c r="T778" s="143"/>
      <c r="U778" s="143"/>
      <c r="V778" s="143"/>
      <c r="W778" s="143"/>
    </row>
    <row r="779" spans="1:23" ht="15" customHeight="1" x14ac:dyDescent="0.25">
      <c r="A779" s="37"/>
      <c r="B779" s="36"/>
      <c r="C779" s="3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150"/>
      <c r="P779" s="150"/>
      <c r="Q779" s="150"/>
      <c r="R779" s="143"/>
      <c r="S779" s="143"/>
      <c r="T779" s="143"/>
      <c r="U779" s="143"/>
      <c r="V779" s="143"/>
      <c r="W779" s="143"/>
    </row>
    <row r="780" spans="1:23" ht="15" customHeight="1" x14ac:dyDescent="0.25">
      <c r="A780" s="37"/>
      <c r="B780" s="36"/>
      <c r="C780" s="3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150"/>
      <c r="P780" s="150"/>
      <c r="Q780" s="150"/>
      <c r="R780" s="143"/>
      <c r="S780" s="143"/>
      <c r="T780" s="143"/>
      <c r="U780" s="143"/>
      <c r="V780" s="143"/>
      <c r="W780" s="143"/>
    </row>
    <row r="781" spans="1:23" ht="15" customHeight="1" x14ac:dyDescent="0.25">
      <c r="A781" s="37"/>
      <c r="B781" s="36"/>
      <c r="C781" s="34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150"/>
      <c r="P781" s="150"/>
      <c r="Q781" s="150"/>
      <c r="R781" s="143"/>
      <c r="S781" s="143"/>
      <c r="T781" s="143"/>
      <c r="U781" s="143"/>
      <c r="V781" s="143"/>
      <c r="W781" s="143"/>
    </row>
    <row r="782" spans="1:23" ht="15" customHeight="1" x14ac:dyDescent="0.25">
      <c r="A782" s="37"/>
      <c r="B782" s="36"/>
      <c r="C782" s="34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150"/>
      <c r="P782" s="150"/>
      <c r="Q782" s="150"/>
      <c r="R782" s="143"/>
      <c r="S782" s="143"/>
      <c r="T782" s="143"/>
      <c r="U782" s="143"/>
      <c r="V782" s="143"/>
      <c r="W782" s="143"/>
    </row>
    <row r="783" spans="1:23" ht="15" customHeight="1" x14ac:dyDescent="0.25">
      <c r="A783" s="37"/>
      <c r="B783" s="36"/>
      <c r="C783" s="34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150"/>
      <c r="P783" s="150"/>
      <c r="Q783" s="150"/>
      <c r="R783" s="143"/>
      <c r="S783" s="143"/>
      <c r="T783" s="143"/>
      <c r="U783" s="143"/>
      <c r="V783" s="143"/>
      <c r="W783" s="143"/>
    </row>
    <row r="784" spans="1:23" ht="15" customHeight="1" x14ac:dyDescent="0.25">
      <c r="A784" s="37"/>
      <c r="B784" s="36"/>
      <c r="C784" s="34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150"/>
      <c r="P784" s="150"/>
      <c r="Q784" s="150"/>
      <c r="R784" s="143"/>
      <c r="S784" s="143"/>
      <c r="T784" s="143"/>
      <c r="U784" s="143"/>
      <c r="V784" s="143"/>
      <c r="W784" s="143"/>
    </row>
    <row r="785" spans="1:24" ht="15" customHeight="1" x14ac:dyDescent="0.25">
      <c r="A785" s="37"/>
      <c r="B785" s="36"/>
      <c r="C785" s="34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50"/>
      <c r="P785" s="150"/>
      <c r="Q785" s="150"/>
      <c r="R785" s="143"/>
      <c r="S785" s="143"/>
      <c r="T785" s="143"/>
      <c r="U785" s="143"/>
      <c r="V785" s="143"/>
      <c r="W785" s="143"/>
    </row>
    <row r="786" spans="1:24" ht="15" customHeight="1" x14ac:dyDescent="0.25">
      <c r="A786" s="37"/>
      <c r="B786" s="36"/>
      <c r="C786" s="34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50"/>
      <c r="P786" s="150"/>
      <c r="Q786" s="150"/>
      <c r="R786" s="143"/>
      <c r="S786" s="143"/>
      <c r="T786" s="143"/>
      <c r="U786" s="143"/>
      <c r="V786" s="143"/>
      <c r="W786" s="143"/>
    </row>
    <row r="787" spans="1:24" ht="15" customHeight="1" x14ac:dyDescent="0.25">
      <c r="A787" s="37"/>
      <c r="B787" s="36"/>
      <c r="C787" s="34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50"/>
      <c r="P787" s="150"/>
      <c r="Q787" s="150"/>
      <c r="R787" s="143"/>
      <c r="S787" s="143"/>
      <c r="T787" s="143"/>
      <c r="U787" s="143"/>
      <c r="V787" s="143"/>
      <c r="W787" s="143"/>
    </row>
    <row r="788" spans="1:24" ht="15" customHeight="1" x14ac:dyDescent="0.25">
      <c r="A788" s="37"/>
      <c r="B788" s="36"/>
      <c r="C788" s="34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50"/>
      <c r="P788" s="150"/>
      <c r="Q788" s="150"/>
      <c r="R788" s="143"/>
      <c r="S788" s="143"/>
      <c r="T788" s="143"/>
      <c r="U788" s="143"/>
      <c r="V788" s="143"/>
      <c r="W788" s="143"/>
    </row>
    <row r="789" spans="1:24" ht="15" customHeight="1" x14ac:dyDescent="0.25">
      <c r="A789" s="37"/>
      <c r="B789" s="36"/>
      <c r="C789" s="34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150"/>
      <c r="P789" s="150"/>
      <c r="Q789" s="150"/>
      <c r="R789" s="143"/>
      <c r="S789" s="143"/>
      <c r="T789" s="143"/>
      <c r="U789" s="143"/>
      <c r="V789" s="143"/>
      <c r="W789" s="143"/>
    </row>
    <row r="790" spans="1:24" ht="15" customHeight="1" x14ac:dyDescent="0.25">
      <c r="A790" s="37"/>
      <c r="B790" s="36"/>
      <c r="C790" s="34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150"/>
      <c r="P790" s="150"/>
      <c r="Q790" s="150"/>
      <c r="R790" s="143"/>
      <c r="S790" s="143"/>
      <c r="T790" s="143"/>
      <c r="U790" s="143"/>
      <c r="V790" s="143"/>
      <c r="W790" s="143"/>
    </row>
    <row r="791" spans="1:24" ht="15" customHeight="1" x14ac:dyDescent="0.25">
      <c r="A791" s="37"/>
      <c r="B791" s="36"/>
      <c r="C791" s="34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150"/>
      <c r="P791" s="150"/>
      <c r="Q791" s="150"/>
      <c r="R791" s="143"/>
      <c r="S791" s="143"/>
      <c r="T791" s="143"/>
      <c r="U791" s="143"/>
      <c r="V791" s="143"/>
      <c r="W791" s="143"/>
    </row>
    <row r="792" spans="1:24" ht="15" customHeight="1" x14ac:dyDescent="0.25">
      <c r="A792" s="37"/>
      <c r="B792" s="36"/>
      <c r="C792" s="34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150"/>
      <c r="P792" s="150"/>
      <c r="Q792" s="150"/>
      <c r="R792" s="143"/>
      <c r="S792" s="143"/>
      <c r="T792" s="143"/>
      <c r="U792" s="143"/>
      <c r="V792" s="143"/>
      <c r="W792" s="143"/>
      <c r="X792" s="6"/>
    </row>
    <row r="793" spans="1:24" ht="15" customHeight="1" x14ac:dyDescent="0.25">
      <c r="A793" s="58"/>
      <c r="B793" s="57"/>
      <c r="C793" s="57"/>
      <c r="D793" s="50"/>
      <c r="E793" s="33"/>
      <c r="F793" s="3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10"/>
    </row>
    <row r="794" spans="1:24" ht="15" customHeight="1" x14ac:dyDescent="0.25">
      <c r="A794" s="8"/>
      <c r="B794" s="8"/>
      <c r="C794" s="8"/>
      <c r="E794" s="9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6"/>
      <c r="R794" s="6"/>
      <c r="S794" s="6"/>
      <c r="T794" s="6"/>
      <c r="U794" s="6"/>
      <c r="V794" s="6"/>
      <c r="W794" s="10"/>
      <c r="X794" s="10"/>
    </row>
    <row r="795" spans="1:24" ht="15" customHeight="1" x14ac:dyDescent="0.25">
      <c r="A795" s="8"/>
      <c r="B795" s="8"/>
      <c r="C795" s="8"/>
      <c r="E795" s="9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6"/>
      <c r="R795" s="6"/>
      <c r="S795" s="6"/>
      <c r="T795" s="6"/>
      <c r="U795" s="6"/>
      <c r="V795" s="6"/>
      <c r="W795" s="10"/>
      <c r="X795" s="10"/>
    </row>
    <row r="796" spans="1:24" ht="15" customHeight="1" x14ac:dyDescent="0.25">
      <c r="A796" s="8"/>
      <c r="B796" s="8"/>
      <c r="C796" s="8"/>
      <c r="E796" s="11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6"/>
      <c r="R796" s="6"/>
      <c r="S796" s="6"/>
      <c r="T796" s="6"/>
      <c r="U796" s="6"/>
      <c r="V796" s="6"/>
      <c r="W796" s="10"/>
      <c r="X796" s="10"/>
    </row>
    <row r="797" spans="1:24" ht="15" customHeight="1" x14ac:dyDescent="0.25">
      <c r="A797" s="8"/>
      <c r="B797" s="8"/>
      <c r="C797" s="8"/>
      <c r="E797" s="12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10"/>
      <c r="X797" s="10"/>
    </row>
    <row r="798" spans="1:24" ht="15" customHeight="1" x14ac:dyDescent="0.25">
      <c r="A798" s="13"/>
      <c r="B798" s="8"/>
      <c r="C798" s="8"/>
      <c r="E798" s="12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10"/>
      <c r="X798" s="10"/>
    </row>
    <row r="799" spans="1:24" s="1" customFormat="1" ht="15" customHeight="1" x14ac:dyDescent="0.25">
      <c r="A799" s="13"/>
      <c r="B799" s="8"/>
      <c r="C799" s="8"/>
      <c r="E799" s="12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10"/>
      <c r="X799" s="10"/>
    </row>
    <row r="800" spans="1:24" s="1" customFormat="1" ht="15" customHeight="1" x14ac:dyDescent="0.25">
      <c r="A800" s="13"/>
      <c r="B800" s="8"/>
      <c r="C800" s="8"/>
      <c r="E800" s="12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10"/>
      <c r="X800" s="10"/>
    </row>
    <row r="801" spans="1:24" s="1" customFormat="1" ht="15" customHeight="1" x14ac:dyDescent="0.25">
      <c r="A801" s="13"/>
      <c r="B801" s="8"/>
      <c r="C801" s="8"/>
      <c r="E801" s="12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10"/>
      <c r="X801" s="10"/>
    </row>
    <row r="802" spans="1:24" s="1" customFormat="1" ht="15" customHeight="1" x14ac:dyDescent="0.25">
      <c r="A802" s="13"/>
      <c r="B802" s="8"/>
      <c r="C802" s="8"/>
      <c r="E802" s="12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10"/>
      <c r="X802" s="10"/>
    </row>
    <row r="803" spans="1:24" s="1" customFormat="1" ht="15" customHeight="1" x14ac:dyDescent="0.25">
      <c r="A803" s="13"/>
      <c r="B803" s="8"/>
      <c r="C803" s="8"/>
      <c r="E803" s="12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10"/>
      <c r="X803" s="10"/>
    </row>
    <row r="804" spans="1:24" s="1" customFormat="1" ht="15" customHeight="1" x14ac:dyDescent="0.25">
      <c r="A804" s="13"/>
      <c r="B804" s="8"/>
      <c r="C804" s="8"/>
      <c r="E804" s="12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10"/>
      <c r="X804" s="10"/>
    </row>
    <row r="805" spans="1:24" s="1" customFormat="1" ht="15" customHeight="1" x14ac:dyDescent="0.25">
      <c r="A805" s="13"/>
      <c r="B805" s="8"/>
      <c r="C805" s="8"/>
      <c r="E805" s="12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10"/>
      <c r="X805" s="10"/>
    </row>
    <row r="806" spans="1:24" s="1" customFormat="1" ht="15" customHeight="1" x14ac:dyDescent="0.25">
      <c r="A806" s="13"/>
      <c r="B806" s="8"/>
      <c r="C806" s="8"/>
      <c r="E806" s="12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10"/>
      <c r="X806" s="10"/>
    </row>
    <row r="807" spans="1:24" s="1" customFormat="1" ht="15" customHeight="1" x14ac:dyDescent="0.25">
      <c r="A807" s="13"/>
      <c r="B807" s="8"/>
      <c r="C807" s="8"/>
      <c r="E807" s="12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10"/>
      <c r="X807" s="10"/>
    </row>
    <row r="808" spans="1:24" s="1" customFormat="1" ht="15" customHeight="1" x14ac:dyDescent="0.25">
      <c r="A808" s="13"/>
      <c r="B808" s="8"/>
      <c r="C808" s="8"/>
      <c r="E808" s="12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10"/>
      <c r="X808" s="10"/>
    </row>
    <row r="809" spans="1:24" ht="15" customHeight="1" x14ac:dyDescent="0.25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0"/>
    </row>
    <row r="810" spans="1:24" ht="15" customHeight="1" thickBot="1" x14ac:dyDescent="0.3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0"/>
    </row>
    <row r="811" spans="1:24" ht="15" customHeight="1" thickTop="1" x14ac:dyDescent="0.25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106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10"/>
    </row>
    <row r="812" spans="1:24" ht="15" customHeight="1" x14ac:dyDescent="0.25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0"/>
    </row>
    <row r="813" spans="1:24" ht="15" customHeight="1" x14ac:dyDescent="0.25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0"/>
    </row>
    <row r="814" spans="1:24" ht="15" customHeight="1" x14ac:dyDescent="0.25">
      <c r="A814" s="2"/>
      <c r="B814" s="2"/>
      <c r="C814" s="3"/>
      <c r="D814" s="3"/>
      <c r="E814" s="2"/>
      <c r="F814" s="2"/>
      <c r="G814" s="2"/>
      <c r="H814" s="2"/>
      <c r="I814" s="2"/>
      <c r="J814" s="2"/>
      <c r="K814" s="2"/>
      <c r="L814" s="2"/>
      <c r="M814" s="8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10"/>
    </row>
    <row r="815" spans="1:24" ht="15" customHeight="1" x14ac:dyDescent="0.25">
      <c r="A815" s="1"/>
      <c r="B815" s="3"/>
      <c r="C815" s="3"/>
      <c r="D815" s="3"/>
      <c r="E815" s="3"/>
      <c r="F815" s="3"/>
      <c r="G815" s="3"/>
      <c r="H815" s="3"/>
      <c r="I815" s="3"/>
      <c r="J815" s="3"/>
      <c r="L815" s="3"/>
      <c r="M815" s="3"/>
      <c r="N815" s="1"/>
      <c r="O815" s="3"/>
      <c r="P815" s="3"/>
      <c r="Q815" s="3"/>
      <c r="S815" s="4"/>
      <c r="T815" s="3"/>
      <c r="U815" s="3"/>
      <c r="V815" s="3"/>
      <c r="W815" s="3"/>
      <c r="X815" s="10"/>
    </row>
    <row r="816" spans="1:24" ht="15" customHeight="1" x14ac:dyDescent="0.25">
      <c r="A816" s="1"/>
      <c r="B816" s="3"/>
      <c r="C816" s="3"/>
      <c r="D816" s="3"/>
      <c r="E816" s="3"/>
      <c r="F816" s="3"/>
      <c r="G816" s="3"/>
      <c r="H816" s="3"/>
      <c r="I816" s="3"/>
      <c r="J816" s="3"/>
      <c r="L816" s="3"/>
      <c r="M816" s="3"/>
      <c r="N816" s="1"/>
      <c r="O816" s="3"/>
      <c r="P816" s="3"/>
      <c r="Q816" s="3"/>
      <c r="S816" s="3"/>
      <c r="T816" s="3"/>
      <c r="U816" s="3"/>
      <c r="V816" s="3"/>
      <c r="W816" s="3"/>
      <c r="X816" s="10"/>
    </row>
    <row r="817" spans="1:24" ht="15" customHeight="1" thickBot="1" x14ac:dyDescent="0.3">
      <c r="A817" s="5"/>
      <c r="B817" s="5"/>
      <c r="C817" s="5"/>
      <c r="D817" s="3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10"/>
    </row>
    <row r="818" spans="1:24" ht="15" customHeight="1" thickTop="1" x14ac:dyDescent="0.25">
      <c r="A818" s="148"/>
      <c r="B818" s="128"/>
      <c r="C818" s="130"/>
      <c r="D818" s="132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2"/>
      <c r="P818" s="133"/>
      <c r="Q818" s="133"/>
      <c r="R818" s="133"/>
      <c r="S818" s="133"/>
      <c r="T818" s="133"/>
      <c r="U818" s="133"/>
      <c r="V818" s="133"/>
      <c r="W818" s="134"/>
      <c r="X818" s="6"/>
    </row>
    <row r="819" spans="1:24" ht="15" customHeight="1" thickBot="1" x14ac:dyDescent="0.3">
      <c r="A819" s="149"/>
      <c r="B819" s="129"/>
      <c r="C819" s="131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135"/>
      <c r="P819" s="136"/>
      <c r="Q819" s="137"/>
      <c r="R819" s="135"/>
      <c r="S819" s="136"/>
      <c r="T819" s="137"/>
      <c r="U819" s="135"/>
      <c r="V819" s="136"/>
      <c r="W819" s="141"/>
      <c r="X819" s="6"/>
    </row>
    <row r="820" spans="1:24" ht="15" customHeight="1" thickTop="1" thickBot="1" x14ac:dyDescent="0.3">
      <c r="A820" s="144"/>
      <c r="B820" s="145"/>
      <c r="C820" s="21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38"/>
      <c r="P820" s="139"/>
      <c r="Q820" s="140"/>
      <c r="R820" s="138"/>
      <c r="S820" s="139"/>
      <c r="T820" s="140"/>
      <c r="U820" s="138"/>
      <c r="V820" s="139"/>
      <c r="W820" s="142"/>
      <c r="X820" s="6"/>
    </row>
    <row r="821" spans="1:24" ht="15" customHeight="1" thickTop="1" x14ac:dyDescent="0.25">
      <c r="A821" s="47"/>
      <c r="B821" s="38"/>
      <c r="C821" s="65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143"/>
      <c r="P821" s="143"/>
      <c r="Q821" s="143"/>
      <c r="R821" s="143"/>
      <c r="S821" s="143"/>
      <c r="T821" s="143"/>
      <c r="U821" s="143"/>
      <c r="V821" s="143"/>
      <c r="W821" s="143"/>
    </row>
    <row r="822" spans="1:24" ht="15" customHeight="1" x14ac:dyDescent="0.25">
      <c r="A822" s="47"/>
      <c r="B822" s="38"/>
      <c r="C822" s="65"/>
      <c r="D822" s="25"/>
      <c r="E822" s="25"/>
      <c r="F822" s="25"/>
      <c r="G822" s="25"/>
      <c r="H822" s="23"/>
      <c r="I822" s="25"/>
      <c r="J822" s="25"/>
      <c r="K822" s="25"/>
      <c r="L822" s="25"/>
      <c r="M822" s="25"/>
      <c r="N822" s="25"/>
      <c r="O822" s="150"/>
      <c r="P822" s="150"/>
      <c r="Q822" s="150"/>
      <c r="R822" s="143"/>
      <c r="S822" s="143"/>
      <c r="T822" s="143"/>
      <c r="U822" s="143"/>
      <c r="V822" s="143"/>
      <c r="W822" s="143"/>
    </row>
    <row r="823" spans="1:24" ht="15" customHeight="1" x14ac:dyDescent="0.25">
      <c r="A823" s="47"/>
      <c r="B823" s="38"/>
      <c r="C823" s="6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150"/>
      <c r="P823" s="150"/>
      <c r="Q823" s="150"/>
      <c r="R823" s="143"/>
      <c r="S823" s="143"/>
      <c r="T823" s="143"/>
      <c r="U823" s="143"/>
      <c r="V823" s="143"/>
      <c r="W823" s="143"/>
    </row>
    <row r="824" spans="1:24" ht="15" customHeight="1" x14ac:dyDescent="0.25">
      <c r="A824" s="47"/>
      <c r="B824" s="38"/>
      <c r="C824" s="6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150"/>
      <c r="P824" s="150"/>
      <c r="Q824" s="150"/>
      <c r="R824" s="143"/>
      <c r="S824" s="143"/>
      <c r="T824" s="143"/>
      <c r="U824" s="143"/>
      <c r="V824" s="143"/>
      <c r="W824" s="143"/>
    </row>
    <row r="825" spans="1:24" ht="15" customHeight="1" x14ac:dyDescent="0.25">
      <c r="A825" s="47"/>
      <c r="B825" s="38"/>
      <c r="C825" s="6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150"/>
      <c r="P825" s="150"/>
      <c r="Q825" s="150"/>
      <c r="R825" s="143"/>
      <c r="S825" s="143"/>
      <c r="T825" s="143"/>
      <c r="U825" s="143"/>
      <c r="V825" s="143"/>
      <c r="W825" s="143"/>
    </row>
    <row r="826" spans="1:24" ht="15" customHeight="1" x14ac:dyDescent="0.25">
      <c r="A826" s="47"/>
      <c r="B826" s="38"/>
      <c r="C826" s="6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150"/>
      <c r="P826" s="150"/>
      <c r="Q826" s="150"/>
      <c r="R826" s="143"/>
      <c r="S826" s="143"/>
      <c r="T826" s="143"/>
      <c r="U826" s="143"/>
      <c r="V826" s="143"/>
      <c r="W826" s="143"/>
    </row>
    <row r="827" spans="1:24" ht="15" customHeight="1" x14ac:dyDescent="0.25">
      <c r="A827" s="47"/>
      <c r="B827" s="38"/>
      <c r="C827" s="6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150"/>
      <c r="P827" s="150"/>
      <c r="Q827" s="150"/>
      <c r="R827" s="143"/>
      <c r="S827" s="143"/>
      <c r="T827" s="143"/>
      <c r="U827" s="143"/>
      <c r="V827" s="143"/>
      <c r="W827" s="143"/>
    </row>
    <row r="828" spans="1:24" ht="15" customHeight="1" x14ac:dyDescent="0.25">
      <c r="A828" s="47"/>
      <c r="B828" s="38"/>
      <c r="C828" s="6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150"/>
      <c r="P828" s="150"/>
      <c r="Q828" s="150"/>
      <c r="R828" s="143"/>
      <c r="S828" s="143"/>
      <c r="T828" s="143"/>
      <c r="U828" s="143"/>
      <c r="V828" s="143"/>
      <c r="W828" s="143"/>
    </row>
    <row r="829" spans="1:24" ht="15" customHeight="1" x14ac:dyDescent="0.25">
      <c r="A829" s="47"/>
      <c r="B829" s="38"/>
      <c r="C829" s="6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150"/>
      <c r="P829" s="150"/>
      <c r="Q829" s="150"/>
      <c r="R829" s="143"/>
      <c r="S829" s="143"/>
      <c r="T829" s="143"/>
      <c r="U829" s="143"/>
      <c r="V829" s="143"/>
      <c r="W829" s="143"/>
    </row>
    <row r="830" spans="1:24" ht="15" customHeight="1" x14ac:dyDescent="0.25">
      <c r="A830" s="47"/>
      <c r="B830" s="38"/>
      <c r="C830" s="6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150"/>
      <c r="P830" s="150"/>
      <c r="Q830" s="150"/>
      <c r="R830" s="143"/>
      <c r="S830" s="143"/>
      <c r="T830" s="143"/>
      <c r="U830" s="143"/>
      <c r="V830" s="143"/>
      <c r="W830" s="143"/>
    </row>
    <row r="831" spans="1:24" ht="15" customHeight="1" x14ac:dyDescent="0.25">
      <c r="A831" s="47"/>
      <c r="B831" s="38"/>
      <c r="C831" s="6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150"/>
      <c r="P831" s="150"/>
      <c r="Q831" s="150"/>
      <c r="R831" s="143"/>
      <c r="S831" s="143"/>
      <c r="T831" s="143"/>
      <c r="U831" s="143"/>
      <c r="V831" s="143"/>
      <c r="W831" s="143"/>
    </row>
    <row r="832" spans="1:24" ht="15" customHeight="1" x14ac:dyDescent="0.25">
      <c r="A832" s="47"/>
      <c r="B832" s="38"/>
      <c r="C832" s="6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150"/>
      <c r="P832" s="150"/>
      <c r="Q832" s="150"/>
      <c r="R832" s="143"/>
      <c r="S832" s="143"/>
      <c r="T832" s="143"/>
      <c r="U832" s="143"/>
      <c r="V832" s="143"/>
      <c r="W832" s="143"/>
    </row>
    <row r="833" spans="1:23" ht="15" customHeight="1" x14ac:dyDescent="0.25">
      <c r="A833" s="47"/>
      <c r="B833" s="38"/>
      <c r="C833" s="6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150"/>
      <c r="P833" s="150"/>
      <c r="Q833" s="150"/>
      <c r="R833" s="143"/>
      <c r="S833" s="143"/>
      <c r="T833" s="143"/>
      <c r="U833" s="143"/>
      <c r="V833" s="143"/>
      <c r="W833" s="143"/>
    </row>
    <row r="834" spans="1:23" ht="15" customHeight="1" x14ac:dyDescent="0.25">
      <c r="A834" s="47"/>
      <c r="B834" s="38"/>
      <c r="C834" s="6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150"/>
      <c r="P834" s="150"/>
      <c r="Q834" s="150"/>
      <c r="R834" s="143"/>
      <c r="S834" s="143"/>
      <c r="T834" s="143"/>
      <c r="U834" s="143"/>
      <c r="V834" s="143"/>
      <c r="W834" s="143"/>
    </row>
    <row r="835" spans="1:23" ht="15" customHeight="1" x14ac:dyDescent="0.25">
      <c r="A835" s="47"/>
      <c r="B835" s="38"/>
      <c r="C835" s="6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150"/>
      <c r="P835" s="150"/>
      <c r="Q835" s="150"/>
      <c r="R835" s="143"/>
      <c r="S835" s="143"/>
      <c r="T835" s="143"/>
      <c r="U835" s="143"/>
      <c r="V835" s="143"/>
      <c r="W835" s="143"/>
    </row>
    <row r="836" spans="1:23" ht="15" customHeight="1" x14ac:dyDescent="0.25">
      <c r="A836" s="47"/>
      <c r="B836" s="38"/>
      <c r="C836" s="6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150"/>
      <c r="P836" s="150"/>
      <c r="Q836" s="150"/>
      <c r="R836" s="143"/>
      <c r="S836" s="143"/>
      <c r="T836" s="143"/>
      <c r="U836" s="143"/>
      <c r="V836" s="143"/>
      <c r="W836" s="143"/>
    </row>
    <row r="837" spans="1:23" ht="15" customHeight="1" x14ac:dyDescent="0.25">
      <c r="A837" s="47"/>
      <c r="B837" s="38"/>
      <c r="C837" s="6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150"/>
      <c r="P837" s="150"/>
      <c r="Q837" s="150"/>
      <c r="R837" s="143"/>
      <c r="S837" s="143"/>
      <c r="T837" s="143"/>
      <c r="U837" s="143"/>
      <c r="V837" s="143"/>
      <c r="W837" s="143"/>
    </row>
    <row r="838" spans="1:23" ht="15" customHeight="1" x14ac:dyDescent="0.25">
      <c r="A838" s="47"/>
      <c r="B838" s="38"/>
      <c r="C838" s="6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150"/>
      <c r="P838" s="150"/>
      <c r="Q838" s="150"/>
      <c r="R838" s="143"/>
      <c r="S838" s="143"/>
      <c r="T838" s="143"/>
      <c r="U838" s="143"/>
      <c r="V838" s="143"/>
      <c r="W838" s="143"/>
    </row>
    <row r="839" spans="1:23" ht="15" customHeight="1" x14ac:dyDescent="0.25">
      <c r="A839" s="47"/>
      <c r="B839" s="43"/>
      <c r="C839" s="6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150"/>
      <c r="P839" s="150"/>
      <c r="Q839" s="150"/>
      <c r="R839" s="143"/>
      <c r="S839" s="143"/>
      <c r="T839" s="143"/>
      <c r="U839" s="143"/>
      <c r="V839" s="143"/>
      <c r="W839" s="143"/>
    </row>
    <row r="840" spans="1:23" ht="15" customHeight="1" x14ac:dyDescent="0.25">
      <c r="A840" s="47"/>
      <c r="B840" s="38"/>
      <c r="C840" s="39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150"/>
      <c r="P840" s="150"/>
      <c r="Q840" s="150"/>
      <c r="R840" s="143"/>
      <c r="S840" s="143"/>
      <c r="T840" s="143"/>
      <c r="U840" s="143"/>
      <c r="V840" s="143"/>
      <c r="W840" s="143"/>
    </row>
    <row r="841" spans="1:23" ht="15" customHeight="1" x14ac:dyDescent="0.25">
      <c r="A841" s="47"/>
      <c r="B841" s="38"/>
      <c r="C841" s="39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150"/>
      <c r="P841" s="150"/>
      <c r="Q841" s="150"/>
      <c r="R841" s="143"/>
      <c r="S841" s="143"/>
      <c r="T841" s="143"/>
      <c r="U841" s="143"/>
      <c r="V841" s="143"/>
      <c r="W841" s="143"/>
    </row>
    <row r="842" spans="1:23" ht="15" customHeight="1" x14ac:dyDescent="0.25">
      <c r="A842" s="47"/>
      <c r="B842" s="38"/>
      <c r="C842" s="65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150"/>
      <c r="P842" s="150"/>
      <c r="Q842" s="150"/>
      <c r="R842" s="143"/>
      <c r="S842" s="143"/>
      <c r="T842" s="143"/>
      <c r="U842" s="143"/>
      <c r="V842" s="143"/>
      <c r="W842" s="143"/>
    </row>
    <row r="843" spans="1:23" ht="15" customHeight="1" x14ac:dyDescent="0.25">
      <c r="A843" s="47"/>
      <c r="B843" s="38"/>
      <c r="C843" s="65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50"/>
      <c r="P843" s="150"/>
      <c r="Q843" s="150"/>
      <c r="R843" s="143"/>
      <c r="S843" s="143"/>
      <c r="T843" s="143"/>
      <c r="U843" s="143"/>
      <c r="V843" s="143"/>
      <c r="W843" s="143"/>
    </row>
    <row r="844" spans="1:23" ht="15" customHeight="1" x14ac:dyDescent="0.25">
      <c r="A844" s="47"/>
      <c r="B844" s="38"/>
      <c r="C844" s="67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50"/>
      <c r="P844" s="150"/>
      <c r="Q844" s="150"/>
      <c r="R844" s="143"/>
      <c r="S844" s="143"/>
      <c r="T844" s="143"/>
      <c r="U844" s="143"/>
      <c r="V844" s="143"/>
      <c r="W844" s="143"/>
    </row>
    <row r="845" spans="1:23" ht="15" customHeight="1" x14ac:dyDescent="0.25">
      <c r="A845" s="47"/>
      <c r="B845" s="38"/>
      <c r="C845" s="65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50"/>
      <c r="P845" s="150"/>
      <c r="Q845" s="150"/>
      <c r="R845" s="143"/>
      <c r="S845" s="143"/>
      <c r="T845" s="143"/>
      <c r="U845" s="143"/>
      <c r="V845" s="143"/>
      <c r="W845" s="143"/>
    </row>
    <row r="846" spans="1:23" ht="15" customHeight="1" x14ac:dyDescent="0.25">
      <c r="A846" s="47"/>
      <c r="B846" s="38"/>
      <c r="C846" s="65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50"/>
      <c r="P846" s="150"/>
      <c r="Q846" s="150"/>
      <c r="R846" s="143"/>
      <c r="S846" s="143"/>
      <c r="T846" s="143"/>
      <c r="U846" s="143"/>
      <c r="V846" s="143"/>
      <c r="W846" s="143"/>
    </row>
    <row r="847" spans="1:23" ht="15" customHeight="1" x14ac:dyDescent="0.25">
      <c r="A847" s="47"/>
      <c r="B847" s="38"/>
      <c r="C847" s="67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150"/>
      <c r="P847" s="150"/>
      <c r="Q847" s="150"/>
      <c r="R847" s="143"/>
      <c r="S847" s="143"/>
      <c r="T847" s="143"/>
      <c r="U847" s="143"/>
      <c r="V847" s="143"/>
      <c r="W847" s="143"/>
    </row>
    <row r="848" spans="1:23" ht="15" customHeight="1" x14ac:dyDescent="0.25">
      <c r="A848" s="47"/>
      <c r="B848" s="38"/>
      <c r="C848" s="65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150"/>
      <c r="P848" s="150"/>
      <c r="Q848" s="150"/>
      <c r="R848" s="143"/>
      <c r="S848" s="143"/>
      <c r="T848" s="143"/>
      <c r="U848" s="143"/>
      <c r="V848" s="143"/>
      <c r="W848" s="143"/>
    </row>
    <row r="849" spans="1:24" ht="15" customHeight="1" x14ac:dyDescent="0.25">
      <c r="A849" s="47"/>
      <c r="B849" s="38"/>
      <c r="C849" s="65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150"/>
      <c r="P849" s="150"/>
      <c r="Q849" s="150"/>
      <c r="R849" s="143"/>
      <c r="S849" s="143"/>
      <c r="T849" s="143"/>
      <c r="U849" s="143"/>
      <c r="V849" s="143"/>
      <c r="W849" s="143"/>
    </row>
    <row r="850" spans="1:24" ht="15" customHeight="1" x14ac:dyDescent="0.25">
      <c r="A850" s="47"/>
      <c r="B850" s="38"/>
      <c r="C850" s="65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150"/>
      <c r="P850" s="150"/>
      <c r="Q850" s="150"/>
      <c r="R850" s="143"/>
      <c r="S850" s="143"/>
      <c r="T850" s="143"/>
      <c r="U850" s="143"/>
      <c r="V850" s="143"/>
      <c r="W850" s="143"/>
    </row>
    <row r="851" spans="1:24" ht="15" customHeight="1" x14ac:dyDescent="0.25">
      <c r="A851" s="47"/>
      <c r="B851" s="68"/>
      <c r="C851" s="69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150"/>
      <c r="P851" s="150"/>
      <c r="Q851" s="150"/>
      <c r="R851" s="143"/>
      <c r="S851" s="143"/>
      <c r="T851" s="143"/>
      <c r="U851" s="143"/>
      <c r="V851" s="143"/>
      <c r="W851" s="143"/>
    </row>
    <row r="852" spans="1:24" ht="15" customHeight="1" x14ac:dyDescent="0.25">
      <c r="A852" s="47"/>
      <c r="B852" s="38"/>
      <c r="C852" s="39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150"/>
      <c r="P852" s="150"/>
      <c r="Q852" s="150"/>
      <c r="R852" s="143"/>
      <c r="S852" s="143"/>
      <c r="T852" s="143"/>
      <c r="U852" s="143"/>
      <c r="V852" s="143"/>
      <c r="W852" s="143"/>
    </row>
    <row r="853" spans="1:24" ht="15" customHeight="1" x14ac:dyDescent="0.25">
      <c r="A853" s="47"/>
      <c r="B853" s="38"/>
      <c r="C853" s="39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150"/>
      <c r="P853" s="150"/>
      <c r="Q853" s="150"/>
      <c r="R853" s="143"/>
      <c r="S853" s="143"/>
      <c r="T853" s="143"/>
      <c r="U853" s="143"/>
      <c r="V853" s="143"/>
      <c r="W853" s="143"/>
      <c r="X853" s="6"/>
    </row>
    <row r="854" spans="1:24" ht="15" customHeight="1" x14ac:dyDescent="0.25">
      <c r="A854" s="49"/>
      <c r="B854" s="31"/>
      <c r="C854" s="32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150"/>
      <c r="P854" s="150"/>
      <c r="Q854" s="150"/>
      <c r="R854" s="143"/>
      <c r="S854" s="143"/>
      <c r="T854" s="143"/>
      <c r="U854" s="143"/>
      <c r="V854" s="143"/>
      <c r="W854" s="143"/>
      <c r="X854" s="6"/>
    </row>
    <row r="855" spans="1:24" ht="15" customHeight="1" x14ac:dyDescent="0.25">
      <c r="A855" s="49"/>
      <c r="B855" s="31"/>
      <c r="C855" s="32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150"/>
      <c r="P855" s="150"/>
      <c r="Q855" s="150"/>
      <c r="R855" s="143"/>
      <c r="S855" s="143"/>
      <c r="T855" s="143"/>
      <c r="U855" s="143"/>
      <c r="V855" s="143"/>
      <c r="W855" s="143"/>
      <c r="X855" s="6"/>
    </row>
    <row r="856" spans="1:24" ht="15" customHeight="1" x14ac:dyDescent="0.25">
      <c r="A856" s="49"/>
      <c r="B856" s="31"/>
      <c r="C856" s="32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150"/>
      <c r="P856" s="150"/>
      <c r="Q856" s="150"/>
      <c r="R856" s="143"/>
      <c r="S856" s="143"/>
      <c r="T856" s="143"/>
      <c r="U856" s="143"/>
      <c r="V856" s="143"/>
      <c r="W856" s="143"/>
      <c r="X856" s="6"/>
    </row>
    <row r="857" spans="1:24" ht="15" customHeight="1" x14ac:dyDescent="0.25">
      <c r="A857" s="53"/>
      <c r="B857" s="57"/>
      <c r="C857" s="59"/>
      <c r="D857" s="6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10"/>
    </row>
    <row r="858" spans="1:24" ht="15" customHeight="1" x14ac:dyDescent="0.25">
      <c r="A858" s="8"/>
      <c r="B858" s="8"/>
      <c r="C858" s="8"/>
      <c r="E858" s="9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6"/>
      <c r="R858" s="6"/>
      <c r="S858" s="6"/>
      <c r="T858" s="6"/>
      <c r="U858" s="6"/>
      <c r="V858" s="6"/>
      <c r="W858" s="10"/>
      <c r="X858" s="10"/>
    </row>
    <row r="859" spans="1:24" ht="15" customHeight="1" x14ac:dyDescent="0.25">
      <c r="A859" s="8"/>
      <c r="B859" s="8"/>
      <c r="C859" s="8"/>
      <c r="E859" s="9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6"/>
      <c r="R859" s="6"/>
      <c r="S859" s="6"/>
      <c r="T859" s="6"/>
      <c r="U859" s="6"/>
      <c r="V859" s="6"/>
      <c r="W859" s="10"/>
      <c r="X859" s="10"/>
    </row>
    <row r="860" spans="1:24" ht="15" customHeight="1" x14ac:dyDescent="0.25">
      <c r="A860" s="8"/>
      <c r="B860" s="8"/>
      <c r="C860" s="8"/>
      <c r="E860" s="11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6"/>
      <c r="R860" s="6"/>
      <c r="S860" s="6"/>
      <c r="T860" s="6"/>
      <c r="U860" s="6"/>
      <c r="V860" s="6"/>
      <c r="W860" s="10"/>
      <c r="X860" s="10"/>
    </row>
    <row r="861" spans="1:24" ht="15" customHeight="1" x14ac:dyDescent="0.25">
      <c r="A861" s="8"/>
      <c r="B861" s="8"/>
      <c r="C861" s="8"/>
      <c r="E861" s="12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10"/>
      <c r="X861" s="10"/>
    </row>
    <row r="862" spans="1:24" ht="15" customHeight="1" x14ac:dyDescent="0.25">
      <c r="A862" s="13"/>
      <c r="B862" s="8"/>
      <c r="C862" s="8"/>
      <c r="E862" s="12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10"/>
      <c r="X862" s="10"/>
    </row>
    <row r="863" spans="1:24" s="1" customFormat="1" ht="15" customHeight="1" x14ac:dyDescent="0.25">
      <c r="A863" s="13"/>
      <c r="B863" s="8"/>
      <c r="C863" s="8"/>
      <c r="E863" s="12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10"/>
      <c r="X863" s="10"/>
    </row>
    <row r="864" spans="1:24" s="1" customFormat="1" ht="15" customHeight="1" x14ac:dyDescent="0.25">
      <c r="A864" s="13"/>
      <c r="B864" s="8"/>
      <c r="C864" s="8"/>
      <c r="E864" s="12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10"/>
      <c r="X864" s="10"/>
    </row>
    <row r="865" spans="1:24" s="1" customFormat="1" ht="15" customHeight="1" x14ac:dyDescent="0.25">
      <c r="A865" s="13"/>
      <c r="B865" s="8"/>
      <c r="C865" s="8"/>
      <c r="E865" s="12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10"/>
      <c r="X865" s="10"/>
    </row>
    <row r="866" spans="1:24" s="1" customFormat="1" ht="15" customHeight="1" x14ac:dyDescent="0.25">
      <c r="A866" s="13"/>
      <c r="B866" s="8"/>
      <c r="C866" s="8"/>
      <c r="E866" s="12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10"/>
      <c r="X866" s="10"/>
    </row>
    <row r="867" spans="1:24" ht="15" customHeight="1" x14ac:dyDescent="0.25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0"/>
    </row>
    <row r="868" spans="1:24" ht="15" customHeight="1" thickBot="1" x14ac:dyDescent="0.3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0"/>
    </row>
    <row r="869" spans="1:24" ht="15" customHeight="1" thickTop="1" x14ac:dyDescent="0.3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106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17"/>
    </row>
    <row r="870" spans="1:24" ht="15" customHeight="1" x14ac:dyDescent="0.25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"/>
    </row>
    <row r="871" spans="1:24" ht="15" customHeight="1" x14ac:dyDescent="0.25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"/>
    </row>
    <row r="872" spans="1:24" ht="15" customHeight="1" x14ac:dyDescent="0.25">
      <c r="A872" s="2"/>
      <c r="B872" s="2"/>
      <c r="C872" s="3"/>
      <c r="D872" s="3"/>
      <c r="E872" s="2"/>
      <c r="F872" s="2"/>
      <c r="G872" s="2"/>
      <c r="H872" s="2"/>
      <c r="I872" s="2"/>
      <c r="J872" s="2"/>
      <c r="K872" s="2"/>
      <c r="L872" s="2"/>
      <c r="M872" s="8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1"/>
    </row>
    <row r="873" spans="1:24" ht="15" customHeight="1" x14ac:dyDescent="0.25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1"/>
      <c r="N873" s="3"/>
      <c r="O873" s="3"/>
      <c r="Q873" s="3"/>
      <c r="R873" s="3"/>
      <c r="S873" s="4"/>
      <c r="T873" s="3"/>
      <c r="U873" s="3"/>
      <c r="V873" s="3"/>
      <c r="W873" s="3"/>
      <c r="X873" s="1"/>
    </row>
    <row r="874" spans="1:24" ht="15" customHeight="1" x14ac:dyDescent="0.25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1"/>
      <c r="N874" s="3"/>
      <c r="O874" s="3"/>
      <c r="Q874" s="3"/>
      <c r="R874" s="3"/>
      <c r="S874" s="3"/>
      <c r="T874" s="3"/>
      <c r="U874" s="3"/>
      <c r="V874" s="3"/>
      <c r="W874" s="3"/>
      <c r="X874" s="1"/>
    </row>
    <row r="875" spans="1:24" ht="15" customHeight="1" thickBot="1" x14ac:dyDescent="0.3">
      <c r="A875" s="5"/>
      <c r="B875" s="5"/>
      <c r="C875" s="5"/>
      <c r="D875" s="3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1"/>
    </row>
    <row r="876" spans="1:24" ht="15" customHeight="1" thickTop="1" x14ac:dyDescent="0.25">
      <c r="A876" s="148"/>
      <c r="B876" s="128"/>
      <c r="C876" s="130"/>
      <c r="D876" s="132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2"/>
      <c r="P876" s="133"/>
      <c r="Q876" s="133"/>
      <c r="R876" s="133"/>
      <c r="S876" s="133"/>
      <c r="T876" s="133"/>
      <c r="U876" s="133"/>
      <c r="V876" s="133"/>
      <c r="W876" s="134"/>
      <c r="X876" s="1"/>
    </row>
    <row r="877" spans="1:24" ht="15" customHeight="1" thickBot="1" x14ac:dyDescent="0.3">
      <c r="A877" s="149"/>
      <c r="B877" s="129"/>
      <c r="C877" s="131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135"/>
      <c r="P877" s="136"/>
      <c r="Q877" s="137"/>
      <c r="R877" s="135"/>
      <c r="S877" s="136"/>
      <c r="T877" s="137"/>
      <c r="U877" s="135"/>
      <c r="V877" s="136"/>
      <c r="W877" s="141"/>
      <c r="X877" s="1"/>
    </row>
    <row r="878" spans="1:24" ht="15" customHeight="1" thickTop="1" thickBot="1" x14ac:dyDescent="0.3">
      <c r="A878" s="144"/>
      <c r="B878" s="145"/>
      <c r="C878" s="21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38"/>
      <c r="P878" s="139"/>
      <c r="Q878" s="140"/>
      <c r="R878" s="138"/>
      <c r="S878" s="139"/>
      <c r="T878" s="140"/>
      <c r="U878" s="138"/>
      <c r="V878" s="139"/>
      <c r="W878" s="142"/>
      <c r="X878" s="1"/>
    </row>
    <row r="879" spans="1:24" ht="15" customHeight="1" thickTop="1" x14ac:dyDescent="0.25">
      <c r="A879" s="47"/>
      <c r="B879" s="63"/>
      <c r="C879" s="70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143"/>
      <c r="P879" s="143"/>
      <c r="Q879" s="143"/>
      <c r="R879" s="143"/>
      <c r="S879" s="143"/>
      <c r="T879" s="143"/>
      <c r="U879" s="143"/>
      <c r="V879" s="143"/>
      <c r="W879" s="143"/>
      <c r="X879" s="1"/>
    </row>
    <row r="880" spans="1:24" ht="15" customHeight="1" x14ac:dyDescent="0.25">
      <c r="A880" s="47"/>
      <c r="B880" s="63"/>
      <c r="C880" s="70"/>
      <c r="D880" s="25"/>
      <c r="E880" s="25"/>
      <c r="F880" s="25"/>
      <c r="G880" s="25"/>
      <c r="H880" s="23"/>
      <c r="I880" s="25"/>
      <c r="J880" s="25"/>
      <c r="K880" s="25"/>
      <c r="L880" s="25"/>
      <c r="M880" s="25"/>
      <c r="N880" s="25"/>
      <c r="O880" s="150"/>
      <c r="P880" s="150"/>
      <c r="Q880" s="150"/>
      <c r="R880" s="143"/>
      <c r="S880" s="143"/>
      <c r="T880" s="143"/>
      <c r="U880" s="143"/>
      <c r="V880" s="143"/>
      <c r="W880" s="143"/>
      <c r="X880" s="1"/>
    </row>
    <row r="881" spans="1:24" ht="15" customHeight="1" x14ac:dyDescent="0.25">
      <c r="A881" s="47"/>
      <c r="B881" s="38"/>
      <c r="C881" s="39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150"/>
      <c r="P881" s="150"/>
      <c r="Q881" s="150"/>
      <c r="R881" s="143"/>
      <c r="S881" s="143"/>
      <c r="T881" s="143"/>
      <c r="U881" s="143"/>
      <c r="V881" s="143"/>
      <c r="W881" s="143"/>
      <c r="X881" s="1"/>
    </row>
    <row r="882" spans="1:24" ht="15" customHeight="1" x14ac:dyDescent="0.25">
      <c r="A882" s="47"/>
      <c r="B882" s="38"/>
      <c r="C882" s="40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150"/>
      <c r="P882" s="150"/>
      <c r="Q882" s="150"/>
      <c r="R882" s="143"/>
      <c r="S882" s="143"/>
      <c r="T882" s="143"/>
      <c r="U882" s="143"/>
      <c r="V882" s="143"/>
      <c r="W882" s="143"/>
    </row>
    <row r="883" spans="1:24" ht="15" customHeight="1" x14ac:dyDescent="0.25">
      <c r="A883" s="47"/>
      <c r="B883" s="38"/>
      <c r="C883" s="39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150"/>
      <c r="P883" s="150"/>
      <c r="Q883" s="150"/>
      <c r="R883" s="143"/>
      <c r="S883" s="143"/>
      <c r="T883" s="143"/>
      <c r="U883" s="143"/>
      <c r="V883" s="143"/>
      <c r="W883" s="143"/>
    </row>
    <row r="884" spans="1:24" ht="15" customHeight="1" x14ac:dyDescent="0.25">
      <c r="A884" s="47"/>
      <c r="B884" s="38"/>
      <c r="C884" s="40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150"/>
      <c r="P884" s="150"/>
      <c r="Q884" s="150"/>
      <c r="R884" s="143"/>
      <c r="S884" s="143"/>
      <c r="T884" s="143"/>
      <c r="U884" s="143"/>
      <c r="V884" s="143"/>
      <c r="W884" s="143"/>
    </row>
    <row r="885" spans="1:24" ht="15" customHeight="1" x14ac:dyDescent="0.25">
      <c r="A885" s="47"/>
      <c r="B885" s="38"/>
      <c r="C885" s="40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150"/>
      <c r="P885" s="150"/>
      <c r="Q885" s="150"/>
      <c r="R885" s="143"/>
      <c r="S885" s="143"/>
      <c r="T885" s="143"/>
      <c r="U885" s="143"/>
      <c r="V885" s="143"/>
      <c r="W885" s="143"/>
    </row>
    <row r="886" spans="1:24" ht="15" customHeight="1" x14ac:dyDescent="0.25">
      <c r="A886" s="47"/>
      <c r="B886" s="38"/>
      <c r="C886" s="40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150"/>
      <c r="P886" s="150"/>
      <c r="Q886" s="150"/>
      <c r="R886" s="143"/>
      <c r="S886" s="143"/>
      <c r="T886" s="143"/>
      <c r="U886" s="143"/>
      <c r="V886" s="143"/>
      <c r="W886" s="143"/>
    </row>
    <row r="887" spans="1:24" ht="15" customHeight="1" x14ac:dyDescent="0.25">
      <c r="A887" s="47"/>
      <c r="B887" s="38"/>
      <c r="C887" s="39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150"/>
      <c r="P887" s="150"/>
      <c r="Q887" s="150"/>
      <c r="R887" s="143"/>
      <c r="S887" s="143"/>
      <c r="T887" s="143"/>
      <c r="U887" s="143"/>
      <c r="V887" s="143"/>
      <c r="W887" s="143"/>
    </row>
    <row r="888" spans="1:24" ht="15" customHeight="1" x14ac:dyDescent="0.25">
      <c r="A888" s="47"/>
      <c r="B888" s="38"/>
      <c r="C888" s="39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150"/>
      <c r="P888" s="150"/>
      <c r="Q888" s="150"/>
      <c r="R888" s="143"/>
      <c r="S888" s="143"/>
      <c r="T888" s="143"/>
      <c r="U888" s="143"/>
      <c r="V888" s="143"/>
      <c r="W888" s="143"/>
    </row>
    <row r="889" spans="1:24" ht="15" customHeight="1" x14ac:dyDescent="0.25">
      <c r="A889" s="47"/>
      <c r="B889" s="38"/>
      <c r="C889" s="40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150"/>
      <c r="P889" s="150"/>
      <c r="Q889" s="150"/>
      <c r="R889" s="143"/>
      <c r="S889" s="143"/>
      <c r="T889" s="143"/>
      <c r="U889" s="143"/>
      <c r="V889" s="143"/>
      <c r="W889" s="143"/>
    </row>
    <row r="890" spans="1:24" ht="15" customHeight="1" x14ac:dyDescent="0.25">
      <c r="A890" s="47"/>
      <c r="B890" s="38"/>
      <c r="C890" s="40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150"/>
      <c r="P890" s="150"/>
      <c r="Q890" s="150"/>
      <c r="R890" s="143"/>
      <c r="S890" s="143"/>
      <c r="T890" s="143"/>
      <c r="U890" s="143"/>
      <c r="V890" s="143"/>
      <c r="W890" s="143"/>
    </row>
    <row r="891" spans="1:24" ht="15" customHeight="1" x14ac:dyDescent="0.25">
      <c r="A891" s="47"/>
      <c r="B891" s="38"/>
      <c r="C891" s="40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150"/>
      <c r="P891" s="150"/>
      <c r="Q891" s="150"/>
      <c r="R891" s="143"/>
      <c r="S891" s="143"/>
      <c r="T891" s="143"/>
      <c r="U891" s="143"/>
      <c r="V891" s="143"/>
      <c r="W891" s="143"/>
    </row>
    <row r="892" spans="1:24" ht="15" customHeight="1" x14ac:dyDescent="0.25">
      <c r="A892" s="47"/>
      <c r="B892" s="38"/>
      <c r="C892" s="40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150"/>
      <c r="P892" s="150"/>
      <c r="Q892" s="150"/>
      <c r="R892" s="143"/>
      <c r="S892" s="143"/>
      <c r="T892" s="143"/>
      <c r="U892" s="143"/>
      <c r="V892" s="143"/>
      <c r="W892" s="143"/>
    </row>
    <row r="893" spans="1:24" ht="15" customHeight="1" x14ac:dyDescent="0.25">
      <c r="A893" s="47"/>
      <c r="B893" s="38"/>
      <c r="C893" s="40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150"/>
      <c r="P893" s="150"/>
      <c r="Q893" s="150"/>
      <c r="R893" s="143"/>
      <c r="S893" s="143"/>
      <c r="T893" s="143"/>
      <c r="U893" s="143"/>
      <c r="V893" s="143"/>
      <c r="W893" s="143"/>
    </row>
    <row r="894" spans="1:24" ht="15" customHeight="1" x14ac:dyDescent="0.25">
      <c r="A894" s="47"/>
      <c r="B894" s="38"/>
      <c r="C894" s="40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150"/>
      <c r="P894" s="150"/>
      <c r="Q894" s="150"/>
      <c r="R894" s="143"/>
      <c r="S894" s="143"/>
      <c r="T894" s="143"/>
      <c r="U894" s="143"/>
      <c r="V894" s="143"/>
      <c r="W894" s="143"/>
    </row>
    <row r="895" spans="1:24" ht="15" customHeight="1" x14ac:dyDescent="0.25">
      <c r="A895" s="47"/>
      <c r="B895" s="38"/>
      <c r="C895" s="40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150"/>
      <c r="P895" s="150"/>
      <c r="Q895" s="150"/>
      <c r="R895" s="143"/>
      <c r="S895" s="143"/>
      <c r="T895" s="143"/>
      <c r="U895" s="143"/>
      <c r="V895" s="143"/>
      <c r="W895" s="143"/>
    </row>
    <row r="896" spans="1:24" ht="15" customHeight="1" x14ac:dyDescent="0.25">
      <c r="A896" s="47"/>
      <c r="B896" s="38"/>
      <c r="C896" s="39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150"/>
      <c r="P896" s="150"/>
      <c r="Q896" s="150"/>
      <c r="R896" s="143"/>
      <c r="S896" s="143"/>
      <c r="T896" s="143"/>
      <c r="U896" s="143"/>
      <c r="V896" s="143"/>
      <c r="W896" s="143"/>
    </row>
    <row r="897" spans="1:23" ht="15" customHeight="1" x14ac:dyDescent="0.25">
      <c r="A897" s="47"/>
      <c r="B897" s="38"/>
      <c r="C897" s="39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150"/>
      <c r="P897" s="150"/>
      <c r="Q897" s="150"/>
      <c r="R897" s="143"/>
      <c r="S897" s="143"/>
      <c r="T897" s="143"/>
      <c r="U897" s="143"/>
      <c r="V897" s="143"/>
      <c r="W897" s="143"/>
    </row>
    <row r="898" spans="1:23" ht="15" customHeight="1" x14ac:dyDescent="0.25">
      <c r="A898" s="47"/>
      <c r="B898" s="38"/>
      <c r="C898" s="39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150"/>
      <c r="P898" s="150"/>
      <c r="Q898" s="150"/>
      <c r="R898" s="143"/>
      <c r="S898" s="143"/>
      <c r="T898" s="143"/>
      <c r="U898" s="143"/>
      <c r="V898" s="143"/>
      <c r="W898" s="143"/>
    </row>
    <row r="899" spans="1:23" ht="15" customHeight="1" x14ac:dyDescent="0.25">
      <c r="A899" s="47"/>
      <c r="B899" s="38"/>
      <c r="C899" s="39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150"/>
      <c r="P899" s="150"/>
      <c r="Q899" s="150"/>
      <c r="R899" s="143"/>
      <c r="S899" s="143"/>
      <c r="T899" s="143"/>
      <c r="U899" s="143"/>
      <c r="V899" s="143"/>
      <c r="W899" s="143"/>
    </row>
    <row r="900" spans="1:23" ht="15" customHeight="1" x14ac:dyDescent="0.25">
      <c r="A900" s="47"/>
      <c r="B900" s="38"/>
      <c r="C900" s="39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150"/>
      <c r="P900" s="150"/>
      <c r="Q900" s="150"/>
      <c r="R900" s="143"/>
      <c r="S900" s="143"/>
      <c r="T900" s="143"/>
      <c r="U900" s="143"/>
      <c r="V900" s="143"/>
      <c r="W900" s="143"/>
    </row>
    <row r="901" spans="1:23" ht="15" customHeight="1" x14ac:dyDescent="0.25">
      <c r="A901" s="47"/>
      <c r="B901" s="38"/>
      <c r="C901" s="40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50"/>
      <c r="P901" s="150"/>
      <c r="Q901" s="150"/>
      <c r="R901" s="143"/>
      <c r="S901" s="143"/>
      <c r="T901" s="143"/>
      <c r="U901" s="143"/>
      <c r="V901" s="143"/>
      <c r="W901" s="143"/>
    </row>
    <row r="902" spans="1:23" ht="15" customHeight="1" x14ac:dyDescent="0.25">
      <c r="A902" s="47"/>
      <c r="B902" s="63"/>
      <c r="C902" s="64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50"/>
      <c r="P902" s="150"/>
      <c r="Q902" s="150"/>
      <c r="R902" s="143"/>
      <c r="S902" s="143"/>
      <c r="T902" s="143"/>
      <c r="U902" s="143"/>
      <c r="V902" s="143"/>
      <c r="W902" s="143"/>
    </row>
    <row r="903" spans="1:23" ht="15" customHeight="1" x14ac:dyDescent="0.25">
      <c r="A903" s="47"/>
      <c r="B903" s="38"/>
      <c r="C903" s="40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50"/>
      <c r="P903" s="150"/>
      <c r="Q903" s="150"/>
      <c r="R903" s="143"/>
      <c r="S903" s="143"/>
      <c r="T903" s="143"/>
      <c r="U903" s="143"/>
      <c r="V903" s="143"/>
      <c r="W903" s="143"/>
    </row>
    <row r="904" spans="1:23" ht="15" customHeight="1" x14ac:dyDescent="0.25">
      <c r="A904" s="47"/>
      <c r="B904" s="38"/>
      <c r="C904" s="40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50"/>
      <c r="P904" s="150"/>
      <c r="Q904" s="150"/>
      <c r="R904" s="143"/>
      <c r="S904" s="143"/>
      <c r="T904" s="143"/>
      <c r="U904" s="143"/>
      <c r="V904" s="143"/>
      <c r="W904" s="143"/>
    </row>
    <row r="905" spans="1:23" ht="15" customHeight="1" x14ac:dyDescent="0.25">
      <c r="A905" s="47"/>
      <c r="B905" s="41"/>
      <c r="C905" s="40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150"/>
      <c r="P905" s="150"/>
      <c r="Q905" s="150"/>
      <c r="R905" s="143"/>
      <c r="S905" s="143"/>
      <c r="T905" s="143"/>
      <c r="U905" s="143"/>
      <c r="V905" s="143"/>
      <c r="W905" s="143"/>
    </row>
    <row r="906" spans="1:23" ht="15" customHeight="1" x14ac:dyDescent="0.25">
      <c r="A906" s="47"/>
      <c r="B906" s="38"/>
      <c r="C906" s="40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150"/>
      <c r="P906" s="150"/>
      <c r="Q906" s="150"/>
      <c r="R906" s="143"/>
      <c r="S906" s="143"/>
      <c r="T906" s="143"/>
      <c r="U906" s="143"/>
      <c r="V906" s="143"/>
      <c r="W906" s="143"/>
    </row>
    <row r="907" spans="1:23" ht="15" customHeight="1" x14ac:dyDescent="0.25">
      <c r="A907" s="47"/>
      <c r="B907" s="38"/>
      <c r="C907" s="40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150"/>
      <c r="P907" s="150"/>
      <c r="Q907" s="150"/>
      <c r="R907" s="143"/>
      <c r="S907" s="143"/>
      <c r="T907" s="143"/>
      <c r="U907" s="143"/>
      <c r="V907" s="143"/>
      <c r="W907" s="143"/>
    </row>
    <row r="908" spans="1:23" ht="15" customHeight="1" x14ac:dyDescent="0.25">
      <c r="A908" s="47"/>
      <c r="B908" s="38"/>
      <c r="C908" s="40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150"/>
      <c r="P908" s="150"/>
      <c r="Q908" s="150"/>
      <c r="R908" s="143"/>
      <c r="S908" s="143"/>
      <c r="T908" s="143"/>
      <c r="U908" s="143"/>
      <c r="V908" s="143"/>
      <c r="W908" s="143"/>
    </row>
    <row r="909" spans="1:23" ht="15" customHeight="1" x14ac:dyDescent="0.25">
      <c r="A909" s="47"/>
      <c r="B909" s="38"/>
      <c r="C909" s="40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150"/>
      <c r="P909" s="150"/>
      <c r="Q909" s="150"/>
      <c r="R909" s="143"/>
      <c r="S909" s="143"/>
      <c r="T909" s="143"/>
      <c r="U909" s="143"/>
      <c r="V909" s="143"/>
      <c r="W909" s="143"/>
    </row>
    <row r="910" spans="1:23" ht="15" customHeight="1" x14ac:dyDescent="0.25">
      <c r="A910" s="47"/>
      <c r="B910" s="38"/>
      <c r="C910" s="39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150"/>
      <c r="P910" s="150"/>
      <c r="Q910" s="150"/>
      <c r="R910" s="143"/>
      <c r="S910" s="143"/>
      <c r="T910" s="143"/>
      <c r="U910" s="143"/>
      <c r="V910" s="143"/>
      <c r="W910" s="143"/>
    </row>
    <row r="911" spans="1:23" ht="15" customHeight="1" x14ac:dyDescent="0.25">
      <c r="A911" s="47"/>
      <c r="B911" s="38"/>
      <c r="C911" s="39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150"/>
      <c r="P911" s="150"/>
      <c r="Q911" s="150"/>
      <c r="R911" s="143"/>
      <c r="S911" s="143"/>
      <c r="T911" s="143"/>
      <c r="U911" s="143"/>
      <c r="V911" s="143"/>
      <c r="W911" s="143"/>
    </row>
    <row r="912" spans="1:23" ht="15" customHeight="1" x14ac:dyDescent="0.25">
      <c r="A912" s="47"/>
      <c r="B912" s="38"/>
      <c r="C912" s="39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150"/>
      <c r="P912" s="150"/>
      <c r="Q912" s="150"/>
      <c r="R912" s="143"/>
      <c r="S912" s="143"/>
      <c r="T912" s="143"/>
      <c r="U912" s="143"/>
      <c r="V912" s="143"/>
      <c r="W912" s="143"/>
    </row>
    <row r="913" spans="1:24" ht="15" customHeight="1" x14ac:dyDescent="0.25">
      <c r="A913" s="47"/>
      <c r="B913" s="38"/>
      <c r="C913" s="39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150"/>
      <c r="P913" s="150"/>
      <c r="Q913" s="150"/>
      <c r="R913" s="143"/>
      <c r="S913" s="143"/>
      <c r="T913" s="143"/>
      <c r="U913" s="143"/>
      <c r="V913" s="143"/>
      <c r="W913" s="143"/>
    </row>
    <row r="914" spans="1:24" ht="15" customHeight="1" x14ac:dyDescent="0.25">
      <c r="A914" s="47"/>
      <c r="B914" s="38"/>
      <c r="C914" s="39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150"/>
      <c r="P914" s="150"/>
      <c r="Q914" s="150"/>
      <c r="R914" s="143"/>
      <c r="S914" s="143"/>
      <c r="T914" s="143"/>
      <c r="U914" s="143"/>
      <c r="V914" s="143"/>
      <c r="W914" s="143"/>
      <c r="X914" s="1"/>
    </row>
    <row r="915" spans="1:24" s="1" customFormat="1" ht="15" customHeight="1" x14ac:dyDescent="0.25">
      <c r="A915" s="48"/>
      <c r="B915" s="51"/>
      <c r="C915" s="52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85"/>
      <c r="P915" s="85"/>
      <c r="Q915" s="85"/>
      <c r="R915" s="85"/>
      <c r="S915" s="85"/>
      <c r="T915" s="85"/>
      <c r="U915" s="85"/>
      <c r="V915" s="85"/>
      <c r="W915" s="85"/>
    </row>
    <row r="916" spans="1:24" ht="15" customHeight="1" x14ac:dyDescent="0.25">
      <c r="A916" s="8"/>
      <c r="B916" s="8"/>
      <c r="C916" s="8"/>
      <c r="E916" s="9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6"/>
      <c r="R916" s="6"/>
      <c r="S916" s="6"/>
      <c r="T916" s="6"/>
      <c r="U916" s="6"/>
      <c r="V916" s="6"/>
      <c r="W916" s="10"/>
      <c r="X916" s="10"/>
    </row>
    <row r="917" spans="1:24" ht="15" customHeight="1" x14ac:dyDescent="0.25">
      <c r="A917" s="8"/>
      <c r="B917" s="8"/>
      <c r="C917" s="8"/>
      <c r="E917" s="9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6"/>
      <c r="R917" s="6"/>
      <c r="S917" s="6"/>
      <c r="T917" s="6"/>
      <c r="U917" s="6"/>
      <c r="V917" s="6"/>
      <c r="W917" s="10"/>
      <c r="X917" s="10"/>
    </row>
    <row r="918" spans="1:24" ht="15" customHeight="1" x14ac:dyDescent="0.25">
      <c r="A918" s="8"/>
      <c r="B918" s="8"/>
      <c r="C918" s="8"/>
      <c r="E918" s="11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6"/>
      <c r="R918" s="6"/>
      <c r="S918" s="6"/>
      <c r="T918" s="6"/>
      <c r="U918" s="6"/>
      <c r="V918" s="6"/>
      <c r="W918" s="10"/>
      <c r="X918" s="10"/>
    </row>
    <row r="919" spans="1:24" ht="15" customHeight="1" x14ac:dyDescent="0.25">
      <c r="A919" s="8"/>
      <c r="B919" s="8"/>
      <c r="C919" s="8"/>
      <c r="E919" s="11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6"/>
      <c r="R919" s="6"/>
      <c r="S919" s="6"/>
      <c r="T919" s="6"/>
      <c r="U919" s="6"/>
      <c r="V919" s="6"/>
      <c r="W919" s="10"/>
      <c r="X919" s="10"/>
    </row>
    <row r="920" spans="1:24" ht="15" customHeight="1" x14ac:dyDescent="0.25">
      <c r="A920" s="8"/>
      <c r="B920" s="8"/>
      <c r="C920" s="8"/>
      <c r="E920" s="12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10"/>
      <c r="X920" s="10"/>
    </row>
    <row r="921" spans="1:24" ht="15" customHeight="1" x14ac:dyDescent="0.25">
      <c r="A921" s="13"/>
      <c r="B921" s="8"/>
      <c r="C921" s="8"/>
      <c r="E921" s="12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10"/>
      <c r="X921" s="10"/>
    </row>
    <row r="922" spans="1:24" s="1" customFormat="1" ht="15" customHeight="1" x14ac:dyDescent="0.25">
      <c r="A922" s="7"/>
      <c r="B922" s="8"/>
      <c r="C922" s="8"/>
      <c r="D922" s="13"/>
      <c r="E922" s="12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10"/>
      <c r="X922" s="10"/>
    </row>
    <row r="923" spans="1:24" s="1" customFormat="1" ht="15" customHeight="1" x14ac:dyDescent="0.25">
      <c r="A923" s="7"/>
      <c r="B923" s="8"/>
      <c r="C923" s="8"/>
      <c r="D923" s="13"/>
      <c r="E923" s="12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10"/>
      <c r="X923" s="10"/>
    </row>
    <row r="924" spans="1:24" s="1" customFormat="1" ht="15" customHeight="1" x14ac:dyDescent="0.25">
      <c r="A924" s="7"/>
      <c r="B924" s="8"/>
      <c r="C924" s="8"/>
      <c r="D924" s="13"/>
      <c r="E924" s="12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10"/>
      <c r="X924" s="10"/>
    </row>
    <row r="925" spans="1:24" ht="15" customHeight="1" x14ac:dyDescent="0.25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0"/>
    </row>
    <row r="926" spans="1:24" ht="15" customHeight="1" thickBot="1" x14ac:dyDescent="0.3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0"/>
    </row>
    <row r="927" spans="1:24" ht="15" customHeight="1" thickTop="1" x14ac:dyDescent="0.25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106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1"/>
    </row>
    <row r="928" spans="1:24" ht="15" customHeight="1" x14ac:dyDescent="0.3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7"/>
    </row>
    <row r="929" spans="1:24" ht="15" customHeight="1" x14ac:dyDescent="0.25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"/>
    </row>
    <row r="930" spans="1:24" ht="15" customHeight="1" x14ac:dyDescent="0.25">
      <c r="A930" s="2"/>
      <c r="B930" s="2"/>
      <c r="C930" s="3"/>
      <c r="D930" s="3"/>
      <c r="E930" s="2"/>
      <c r="F930" s="2"/>
      <c r="G930" s="2"/>
      <c r="H930" s="2"/>
      <c r="I930" s="2"/>
      <c r="J930" s="2"/>
      <c r="K930" s="2"/>
      <c r="L930" s="2"/>
      <c r="M930" s="86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1"/>
    </row>
    <row r="931" spans="1:24" ht="15" customHeight="1" x14ac:dyDescent="0.25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1"/>
      <c r="N931" s="3"/>
      <c r="O931" s="3"/>
      <c r="Q931" s="3"/>
      <c r="R931" s="3"/>
      <c r="T931" s="3"/>
      <c r="U931" s="3"/>
      <c r="V931" s="3"/>
      <c r="W931" s="3"/>
      <c r="X931" s="1"/>
    </row>
    <row r="932" spans="1:24" ht="15" customHeight="1" x14ac:dyDescent="0.25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1"/>
      <c r="N932" s="3"/>
      <c r="O932" s="3"/>
      <c r="Q932" s="3"/>
      <c r="R932" s="3"/>
      <c r="T932" s="3"/>
      <c r="U932" s="3"/>
      <c r="V932" s="3"/>
      <c r="W932" s="3"/>
      <c r="X932" s="1"/>
    </row>
    <row r="933" spans="1:24" ht="15" customHeight="1" thickBot="1" x14ac:dyDescent="0.3">
      <c r="A933" s="5"/>
      <c r="B933" s="5"/>
      <c r="C933" s="5"/>
      <c r="D933" s="3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1"/>
    </row>
    <row r="934" spans="1:24" ht="15" customHeight="1" thickTop="1" x14ac:dyDescent="0.25">
      <c r="A934" s="148"/>
      <c r="B934" s="128"/>
      <c r="C934" s="130"/>
      <c r="D934" s="132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2"/>
      <c r="P934" s="133"/>
      <c r="Q934" s="133"/>
      <c r="R934" s="133"/>
      <c r="S934" s="133"/>
      <c r="T934" s="133"/>
      <c r="U934" s="133"/>
      <c r="V934" s="133"/>
      <c r="W934" s="134"/>
      <c r="X934" s="1"/>
    </row>
    <row r="935" spans="1:24" ht="15" customHeight="1" thickBot="1" x14ac:dyDescent="0.3">
      <c r="A935" s="149"/>
      <c r="B935" s="129"/>
      <c r="C935" s="131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135"/>
      <c r="P935" s="136"/>
      <c r="Q935" s="137"/>
      <c r="R935" s="135"/>
      <c r="S935" s="136"/>
      <c r="T935" s="137"/>
      <c r="U935" s="135"/>
      <c r="V935" s="136"/>
      <c r="W935" s="141"/>
      <c r="X935" s="1"/>
    </row>
    <row r="936" spans="1:24" ht="15" customHeight="1" thickTop="1" thickBot="1" x14ac:dyDescent="0.3">
      <c r="A936" s="80"/>
      <c r="B936" s="81"/>
      <c r="C936" s="21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38"/>
      <c r="P936" s="139"/>
      <c r="Q936" s="140"/>
      <c r="R936" s="138"/>
      <c r="S936" s="139"/>
      <c r="T936" s="140"/>
      <c r="U936" s="138"/>
      <c r="V936" s="139"/>
      <c r="W936" s="142"/>
      <c r="X936" s="1"/>
    </row>
    <row r="937" spans="1:24" ht="15" customHeight="1" thickTop="1" x14ac:dyDescent="0.25">
      <c r="A937" s="49"/>
      <c r="B937" s="63"/>
      <c r="C937" s="64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143"/>
      <c r="P937" s="143"/>
      <c r="Q937" s="143"/>
      <c r="R937" s="143"/>
      <c r="S937" s="143"/>
      <c r="T937" s="143"/>
      <c r="U937" s="143"/>
      <c r="V937" s="143"/>
      <c r="W937" s="143"/>
      <c r="X937" s="1"/>
    </row>
    <row r="938" spans="1:24" ht="15" customHeight="1" x14ac:dyDescent="0.25">
      <c r="A938" s="49"/>
      <c r="B938" s="38"/>
      <c r="C938" s="40"/>
      <c r="D938" s="25"/>
      <c r="E938" s="25"/>
      <c r="F938" s="25"/>
      <c r="G938" s="25"/>
      <c r="H938" s="23"/>
      <c r="I938" s="25"/>
      <c r="J938" s="25"/>
      <c r="K938" s="25"/>
      <c r="L938" s="25"/>
      <c r="M938" s="25"/>
      <c r="N938" s="25"/>
      <c r="O938" s="150"/>
      <c r="P938" s="150"/>
      <c r="Q938" s="150"/>
      <c r="R938" s="143"/>
      <c r="S938" s="143"/>
      <c r="T938" s="143"/>
      <c r="U938" s="143"/>
      <c r="V938" s="143"/>
      <c r="W938" s="143"/>
      <c r="X938" s="1"/>
    </row>
    <row r="939" spans="1:24" ht="15" customHeight="1" x14ac:dyDescent="0.25">
      <c r="A939" s="49"/>
      <c r="B939" s="38"/>
      <c r="C939" s="40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150"/>
      <c r="P939" s="150"/>
      <c r="Q939" s="150"/>
      <c r="R939" s="143"/>
      <c r="S939" s="143"/>
      <c r="T939" s="143"/>
      <c r="U939" s="143"/>
      <c r="V939" s="143"/>
      <c r="W939" s="143"/>
      <c r="X939" s="1"/>
    </row>
    <row r="940" spans="1:24" ht="15" customHeight="1" x14ac:dyDescent="0.25">
      <c r="A940" s="49"/>
      <c r="B940" s="38"/>
      <c r="C940" s="40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150"/>
      <c r="P940" s="150"/>
      <c r="Q940" s="150"/>
      <c r="R940" s="143"/>
      <c r="S940" s="143"/>
      <c r="T940" s="143"/>
      <c r="U940" s="143"/>
      <c r="V940" s="143"/>
      <c r="W940" s="143"/>
      <c r="X940" s="1"/>
    </row>
    <row r="941" spans="1:24" ht="15" customHeight="1" x14ac:dyDescent="0.25">
      <c r="A941" s="49"/>
      <c r="B941" s="38"/>
      <c r="C941" s="40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150"/>
      <c r="P941" s="150"/>
      <c r="Q941" s="150"/>
      <c r="R941" s="143"/>
      <c r="S941" s="143"/>
      <c r="T941" s="143"/>
      <c r="U941" s="143"/>
      <c r="V941" s="143"/>
      <c r="W941" s="143"/>
      <c r="X941" s="1"/>
    </row>
    <row r="942" spans="1:24" ht="15" customHeight="1" x14ac:dyDescent="0.25">
      <c r="A942" s="49"/>
      <c r="B942" s="38"/>
      <c r="C942" s="40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150"/>
      <c r="P942" s="150"/>
      <c r="Q942" s="150"/>
      <c r="R942" s="143"/>
      <c r="S942" s="143"/>
      <c r="T942" s="143"/>
      <c r="U942" s="143"/>
      <c r="V942" s="143"/>
      <c r="W942" s="143"/>
    </row>
    <row r="943" spans="1:24" ht="15" customHeight="1" x14ac:dyDescent="0.25">
      <c r="A943" s="49"/>
      <c r="B943" s="38"/>
      <c r="C943" s="40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150"/>
      <c r="P943" s="150"/>
      <c r="Q943" s="150"/>
      <c r="R943" s="143"/>
      <c r="S943" s="143"/>
      <c r="T943" s="143"/>
      <c r="U943" s="143"/>
      <c r="V943" s="143"/>
      <c r="W943" s="143"/>
    </row>
    <row r="944" spans="1:24" ht="15" customHeight="1" x14ac:dyDescent="0.25">
      <c r="A944" s="49"/>
      <c r="B944" s="38"/>
      <c r="C944" s="40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150"/>
      <c r="P944" s="150"/>
      <c r="Q944" s="150"/>
      <c r="R944" s="143"/>
      <c r="S944" s="143"/>
      <c r="T944" s="143"/>
      <c r="U944" s="143"/>
      <c r="V944" s="143"/>
      <c r="W944" s="143"/>
    </row>
    <row r="945" spans="1:23" ht="15" customHeight="1" x14ac:dyDescent="0.25">
      <c r="A945" s="49"/>
      <c r="B945" s="38"/>
      <c r="C945" s="39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150"/>
      <c r="P945" s="150"/>
      <c r="Q945" s="150"/>
      <c r="R945" s="143"/>
      <c r="S945" s="143"/>
      <c r="T945" s="143"/>
      <c r="U945" s="143"/>
      <c r="V945" s="143"/>
      <c r="W945" s="143"/>
    </row>
    <row r="946" spans="1:23" ht="15" customHeight="1" x14ac:dyDescent="0.25">
      <c r="A946" s="49"/>
      <c r="B946" s="38"/>
      <c r="C946" s="40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150"/>
      <c r="P946" s="150"/>
      <c r="Q946" s="150"/>
      <c r="R946" s="143"/>
      <c r="S946" s="143"/>
      <c r="T946" s="143"/>
      <c r="U946" s="143"/>
      <c r="V946" s="143"/>
      <c r="W946" s="143"/>
    </row>
    <row r="947" spans="1:23" ht="15" customHeight="1" x14ac:dyDescent="0.25">
      <c r="A947" s="49"/>
      <c r="B947" s="38"/>
      <c r="C947" s="40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150"/>
      <c r="P947" s="150"/>
      <c r="Q947" s="150"/>
      <c r="R947" s="143"/>
      <c r="S947" s="143"/>
      <c r="T947" s="143"/>
      <c r="U947" s="143"/>
      <c r="V947" s="143"/>
      <c r="W947" s="143"/>
    </row>
    <row r="948" spans="1:23" ht="15" customHeight="1" x14ac:dyDescent="0.25">
      <c r="A948" s="49"/>
      <c r="B948" s="38"/>
      <c r="C948" s="40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150"/>
      <c r="P948" s="150"/>
      <c r="Q948" s="150"/>
      <c r="R948" s="143"/>
      <c r="S948" s="143"/>
      <c r="T948" s="143"/>
      <c r="U948" s="143"/>
      <c r="V948" s="143"/>
      <c r="W948" s="143"/>
    </row>
    <row r="949" spans="1:23" ht="15" customHeight="1" x14ac:dyDescent="0.25">
      <c r="A949" s="49"/>
      <c r="B949" s="38"/>
      <c r="C949" s="40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150"/>
      <c r="P949" s="150"/>
      <c r="Q949" s="150"/>
      <c r="R949" s="143"/>
      <c r="S949" s="143"/>
      <c r="T949" s="143"/>
      <c r="U949" s="143"/>
      <c r="V949" s="143"/>
      <c r="W949" s="143"/>
    </row>
    <row r="950" spans="1:23" ht="15" customHeight="1" x14ac:dyDescent="0.25">
      <c r="A950" s="49"/>
      <c r="B950" s="38"/>
      <c r="C950" s="40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150"/>
      <c r="P950" s="150"/>
      <c r="Q950" s="150"/>
      <c r="R950" s="143"/>
      <c r="S950" s="143"/>
      <c r="T950" s="143"/>
      <c r="U950" s="143"/>
      <c r="V950" s="143"/>
      <c r="W950" s="143"/>
    </row>
    <row r="951" spans="1:23" ht="15" customHeight="1" x14ac:dyDescent="0.25">
      <c r="A951" s="49"/>
      <c r="B951" s="38"/>
      <c r="C951" s="40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150"/>
      <c r="P951" s="150"/>
      <c r="Q951" s="150"/>
      <c r="R951" s="143"/>
      <c r="S951" s="143"/>
      <c r="T951" s="143"/>
      <c r="U951" s="143"/>
      <c r="V951" s="143"/>
      <c r="W951" s="143"/>
    </row>
    <row r="952" spans="1:23" ht="15" customHeight="1" x14ac:dyDescent="0.25">
      <c r="A952" s="49"/>
      <c r="B952" s="38"/>
      <c r="C952" s="39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150"/>
      <c r="P952" s="150"/>
      <c r="Q952" s="150"/>
      <c r="R952" s="143"/>
      <c r="S952" s="143"/>
      <c r="T952" s="143"/>
      <c r="U952" s="143"/>
      <c r="V952" s="143"/>
      <c r="W952" s="143"/>
    </row>
    <row r="953" spans="1:23" ht="15" customHeight="1" x14ac:dyDescent="0.25">
      <c r="A953" s="49"/>
      <c r="B953" s="38"/>
      <c r="C953" s="40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150"/>
      <c r="P953" s="150"/>
      <c r="Q953" s="150"/>
      <c r="R953" s="143"/>
      <c r="S953" s="143"/>
      <c r="T953" s="143"/>
      <c r="U953" s="143"/>
      <c r="V953" s="143"/>
      <c r="W953" s="143"/>
    </row>
    <row r="954" spans="1:23" ht="15" customHeight="1" x14ac:dyDescent="0.25">
      <c r="A954" s="49"/>
      <c r="B954" s="38"/>
      <c r="C954" s="40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150"/>
      <c r="P954" s="150"/>
      <c r="Q954" s="150"/>
      <c r="R954" s="143"/>
      <c r="S954" s="143"/>
      <c r="T954" s="143"/>
      <c r="U954" s="143"/>
      <c r="V954" s="143"/>
      <c r="W954" s="143"/>
    </row>
    <row r="955" spans="1:23" ht="15" customHeight="1" x14ac:dyDescent="0.25">
      <c r="A955" s="49"/>
      <c r="B955" s="38"/>
      <c r="C955" s="40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150"/>
      <c r="P955" s="150"/>
      <c r="Q955" s="150"/>
      <c r="R955" s="143"/>
      <c r="S955" s="143"/>
      <c r="T955" s="143"/>
      <c r="U955" s="143"/>
      <c r="V955" s="143"/>
      <c r="W955" s="143"/>
    </row>
    <row r="956" spans="1:23" ht="15" customHeight="1" x14ac:dyDescent="0.25">
      <c r="A956" s="49"/>
      <c r="B956" s="38"/>
      <c r="C956" s="40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150"/>
      <c r="P956" s="150"/>
      <c r="Q956" s="150"/>
      <c r="R956" s="143"/>
      <c r="S956" s="143"/>
      <c r="T956" s="143"/>
      <c r="U956" s="143"/>
      <c r="V956" s="143"/>
      <c r="W956" s="143"/>
    </row>
    <row r="957" spans="1:23" ht="15" customHeight="1" x14ac:dyDescent="0.25">
      <c r="A957" s="49"/>
      <c r="B957" s="43"/>
      <c r="C957" s="40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150"/>
      <c r="P957" s="150"/>
      <c r="Q957" s="150"/>
      <c r="R957" s="143"/>
      <c r="S957" s="143"/>
      <c r="T957" s="143"/>
      <c r="U957" s="143"/>
      <c r="V957" s="143"/>
      <c r="W957" s="143"/>
    </row>
    <row r="958" spans="1:23" ht="15" customHeight="1" x14ac:dyDescent="0.25">
      <c r="A958" s="49"/>
      <c r="B958" s="38"/>
      <c r="C958" s="39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150"/>
      <c r="P958" s="150"/>
      <c r="Q958" s="150"/>
      <c r="R958" s="143"/>
      <c r="S958" s="143"/>
      <c r="T958" s="143"/>
      <c r="U958" s="143"/>
      <c r="V958" s="143"/>
      <c r="W958" s="143"/>
    </row>
    <row r="959" spans="1:23" ht="15" customHeight="1" x14ac:dyDescent="0.25">
      <c r="A959" s="49"/>
      <c r="B959" s="38"/>
      <c r="C959" s="39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50"/>
      <c r="P959" s="150"/>
      <c r="Q959" s="150"/>
      <c r="R959" s="143"/>
      <c r="S959" s="143"/>
      <c r="T959" s="143"/>
      <c r="U959" s="143"/>
      <c r="V959" s="143"/>
      <c r="W959" s="143"/>
    </row>
    <row r="960" spans="1:23" ht="15" customHeight="1" x14ac:dyDescent="0.25">
      <c r="A960" s="49"/>
      <c r="B960" s="38"/>
      <c r="C960" s="40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50"/>
      <c r="P960" s="150"/>
      <c r="Q960" s="150"/>
      <c r="R960" s="143"/>
      <c r="S960" s="143"/>
      <c r="T960" s="143"/>
      <c r="U960" s="143"/>
      <c r="V960" s="143"/>
      <c r="W960" s="143"/>
    </row>
    <row r="961" spans="1:24" ht="15" customHeight="1" x14ac:dyDescent="0.25">
      <c r="A961" s="49"/>
      <c r="B961" s="38"/>
      <c r="C961" s="39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50"/>
      <c r="P961" s="150"/>
      <c r="Q961" s="150"/>
      <c r="R961" s="143"/>
      <c r="S961" s="143"/>
      <c r="T961" s="143"/>
      <c r="U961" s="143"/>
      <c r="V961" s="143"/>
      <c r="W961" s="143"/>
    </row>
    <row r="962" spans="1:24" ht="15" customHeight="1" x14ac:dyDescent="0.25">
      <c r="A962" s="49"/>
      <c r="B962" s="38"/>
      <c r="C962" s="40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50"/>
      <c r="P962" s="150"/>
      <c r="Q962" s="150"/>
      <c r="R962" s="143"/>
      <c r="S962" s="143"/>
      <c r="T962" s="143"/>
      <c r="U962" s="143"/>
      <c r="V962" s="143"/>
      <c r="W962" s="143"/>
    </row>
    <row r="963" spans="1:24" ht="15" customHeight="1" x14ac:dyDescent="0.25">
      <c r="A963" s="49"/>
      <c r="B963" s="38"/>
      <c r="C963" s="40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150"/>
      <c r="P963" s="150"/>
      <c r="Q963" s="150"/>
      <c r="R963" s="143"/>
      <c r="S963" s="143"/>
      <c r="T963" s="143"/>
      <c r="U963" s="143"/>
      <c r="V963" s="143"/>
      <c r="W963" s="143"/>
    </row>
    <row r="964" spans="1:24" ht="15" customHeight="1" x14ac:dyDescent="0.25">
      <c r="A964" s="49"/>
      <c r="B964" s="38"/>
      <c r="C964" s="40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150"/>
      <c r="P964" s="150"/>
      <c r="Q964" s="150"/>
      <c r="R964" s="143"/>
      <c r="S964" s="143"/>
      <c r="T964" s="143"/>
      <c r="U964" s="143"/>
      <c r="V964" s="143"/>
      <c r="W964" s="143"/>
    </row>
    <row r="965" spans="1:24" ht="15" customHeight="1" x14ac:dyDescent="0.25">
      <c r="A965" s="49"/>
      <c r="B965" s="38"/>
      <c r="C965" s="40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150"/>
      <c r="P965" s="150"/>
      <c r="Q965" s="150"/>
      <c r="R965" s="143"/>
      <c r="S965" s="143"/>
      <c r="T965" s="143"/>
      <c r="U965" s="143"/>
      <c r="V965" s="143"/>
      <c r="W965" s="143"/>
    </row>
    <row r="966" spans="1:24" ht="15" customHeight="1" x14ac:dyDescent="0.25">
      <c r="A966" s="49"/>
      <c r="B966" s="71"/>
      <c r="C966" s="72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150"/>
      <c r="P966" s="150"/>
      <c r="Q966" s="150"/>
      <c r="R966" s="143"/>
      <c r="S966" s="143"/>
      <c r="T966" s="143"/>
      <c r="U966" s="143"/>
      <c r="V966" s="143"/>
      <c r="W966" s="143"/>
    </row>
    <row r="967" spans="1:24" ht="15" customHeight="1" x14ac:dyDescent="0.25">
      <c r="A967" s="49"/>
      <c r="B967" s="38"/>
      <c r="C967" s="40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150"/>
      <c r="P967" s="150"/>
      <c r="Q967" s="150"/>
      <c r="R967" s="143"/>
      <c r="S967" s="143"/>
      <c r="T967" s="143"/>
      <c r="U967" s="143"/>
      <c r="V967" s="143"/>
      <c r="W967" s="143"/>
    </row>
    <row r="968" spans="1:24" ht="15" customHeight="1" x14ac:dyDescent="0.25">
      <c r="A968" s="49"/>
      <c r="B968" s="38"/>
      <c r="C968" s="40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150"/>
      <c r="P968" s="150"/>
      <c r="Q968" s="150"/>
      <c r="R968" s="143"/>
      <c r="S968" s="143"/>
      <c r="T968" s="143"/>
      <c r="U968" s="143"/>
      <c r="V968" s="143"/>
      <c r="W968" s="143"/>
    </row>
    <row r="969" spans="1:24" ht="15" customHeight="1" x14ac:dyDescent="0.25">
      <c r="A969" s="49"/>
      <c r="B969" s="31"/>
      <c r="C969" s="35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150"/>
      <c r="P969" s="150"/>
      <c r="Q969" s="150"/>
      <c r="R969" s="143"/>
      <c r="S969" s="143"/>
      <c r="T969" s="143"/>
      <c r="U969" s="143"/>
      <c r="V969" s="143"/>
      <c r="W969" s="143"/>
    </row>
    <row r="970" spans="1:24" ht="15" customHeight="1" x14ac:dyDescent="0.25">
      <c r="A970" s="49"/>
      <c r="B970" s="31"/>
      <c r="C970" s="35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150"/>
      <c r="P970" s="150"/>
      <c r="Q970" s="150"/>
      <c r="R970" s="143"/>
      <c r="S970" s="143"/>
      <c r="T970" s="143"/>
      <c r="U970" s="143"/>
      <c r="V970" s="143"/>
      <c r="W970" s="143"/>
    </row>
    <row r="971" spans="1:24" ht="15" customHeight="1" x14ac:dyDescent="0.25">
      <c r="A971" s="49"/>
      <c r="B971" s="31"/>
      <c r="C971" s="35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150"/>
      <c r="P971" s="150"/>
      <c r="Q971" s="150"/>
      <c r="R971" s="143"/>
      <c r="S971" s="143"/>
      <c r="T971" s="143"/>
      <c r="U971" s="143"/>
      <c r="V971" s="143"/>
      <c r="W971" s="143"/>
    </row>
    <row r="972" spans="1:24" ht="15" customHeight="1" x14ac:dyDescent="0.25">
      <c r="A972" s="49"/>
      <c r="B972" s="31"/>
      <c r="C972" s="35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150"/>
      <c r="P972" s="150"/>
      <c r="Q972" s="150"/>
      <c r="R972" s="143"/>
      <c r="S972" s="143"/>
      <c r="T972" s="143"/>
      <c r="U972" s="143"/>
      <c r="V972" s="143"/>
      <c r="W972" s="143"/>
    </row>
    <row r="973" spans="1:24" ht="15" customHeight="1" x14ac:dyDescent="0.25">
      <c r="A973" s="53"/>
      <c r="B973" s="50"/>
      <c r="C973" s="59"/>
      <c r="D973" s="6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1"/>
    </row>
    <row r="974" spans="1:24" ht="15" customHeight="1" x14ac:dyDescent="0.25">
      <c r="A974" s="8"/>
      <c r="B974" s="8"/>
      <c r="C974" s="8"/>
      <c r="E974" s="9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6"/>
      <c r="R974" s="6"/>
      <c r="S974" s="6"/>
      <c r="T974" s="6"/>
      <c r="U974" s="6"/>
      <c r="V974" s="6"/>
      <c r="W974" s="10"/>
      <c r="X974" s="10"/>
    </row>
    <row r="975" spans="1:24" ht="15" customHeight="1" x14ac:dyDescent="0.25">
      <c r="A975" s="8"/>
      <c r="B975" s="8"/>
      <c r="C975" s="8"/>
      <c r="E975" s="9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6"/>
      <c r="R975" s="6"/>
      <c r="S975" s="6"/>
      <c r="T975" s="6"/>
      <c r="U975" s="6"/>
      <c r="V975" s="6"/>
      <c r="W975" s="10"/>
      <c r="X975" s="10"/>
    </row>
    <row r="976" spans="1:24" ht="15" customHeight="1" x14ac:dyDescent="0.25">
      <c r="A976" s="8"/>
      <c r="B976" s="8"/>
      <c r="C976" s="8"/>
      <c r="E976" s="11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6"/>
      <c r="R976" s="6"/>
      <c r="S976" s="6"/>
      <c r="T976" s="6"/>
      <c r="U976" s="6"/>
      <c r="V976" s="6"/>
      <c r="W976" s="10"/>
      <c r="X976" s="10"/>
    </row>
    <row r="977" spans="1:24" ht="15" customHeight="1" x14ac:dyDescent="0.25">
      <c r="A977" s="8"/>
      <c r="B977" s="8"/>
      <c r="C977" s="8"/>
      <c r="E977" s="11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6"/>
      <c r="R977" s="6"/>
      <c r="S977" s="6"/>
      <c r="T977" s="6"/>
      <c r="U977" s="6"/>
      <c r="V977" s="6"/>
      <c r="W977" s="10"/>
      <c r="X977" s="10"/>
    </row>
    <row r="978" spans="1:24" ht="15" customHeight="1" x14ac:dyDescent="0.25">
      <c r="A978" s="8"/>
      <c r="B978" s="8"/>
      <c r="C978" s="8"/>
      <c r="E978" s="12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10"/>
      <c r="X978" s="10"/>
    </row>
    <row r="979" spans="1:24" ht="15" customHeight="1" x14ac:dyDescent="0.25">
      <c r="A979" s="13"/>
      <c r="B979" s="8"/>
      <c r="C979" s="8"/>
      <c r="E979" s="12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10"/>
      <c r="X979" s="10"/>
    </row>
    <row r="980" spans="1:24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0"/>
    </row>
    <row r="981" spans="1:24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0"/>
    </row>
    <row r="982" spans="1:24" ht="15" customHeight="1" x14ac:dyDescent="0.25">
      <c r="A982" s="30"/>
      <c r="B982" s="8"/>
      <c r="C982" s="8"/>
      <c r="D982" s="1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10"/>
    </row>
    <row r="983" spans="1:24" ht="15" customHeight="1" x14ac:dyDescent="0.25">
      <c r="A983" s="30"/>
      <c r="B983" s="8"/>
      <c r="C983" s="8"/>
      <c r="D983" s="1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1"/>
    </row>
    <row r="984" spans="1:24" ht="15" customHeight="1" x14ac:dyDescent="0.3">
      <c r="A984" s="30"/>
      <c r="B984" s="8"/>
      <c r="C984" s="8"/>
      <c r="D984" s="1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17"/>
    </row>
    <row r="985" spans="1:24" ht="15" customHeight="1" x14ac:dyDescent="0.25">
      <c r="A985" s="30"/>
      <c r="B985" s="8"/>
      <c r="C985" s="8"/>
      <c r="D985" s="1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1"/>
    </row>
    <row r="986" spans="1:24" ht="15" customHeight="1" x14ac:dyDescent="0.25">
      <c r="A986" s="30"/>
      <c r="B986" s="8"/>
      <c r="C986" s="8"/>
      <c r="D986" s="1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1"/>
    </row>
    <row r="987" spans="1:24" ht="15" customHeight="1" x14ac:dyDescent="0.25">
      <c r="A987" s="30"/>
      <c r="B987" s="8"/>
      <c r="C987" s="8"/>
      <c r="D987" s="1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1"/>
    </row>
    <row r="988" spans="1:24" ht="15" customHeight="1" x14ac:dyDescent="0.25">
      <c r="A988" s="30"/>
      <c r="B988" s="8"/>
      <c r="C988" s="8"/>
      <c r="D988" s="1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1"/>
    </row>
    <row r="989" spans="1:24" ht="15" customHeight="1" x14ac:dyDescent="0.25">
      <c r="A989" s="30"/>
      <c r="B989" s="8"/>
      <c r="C989" s="8"/>
      <c r="D989" s="1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1"/>
    </row>
    <row r="990" spans="1:24" ht="15" customHeight="1" x14ac:dyDescent="0.25">
      <c r="A990" s="30"/>
      <c r="B990" s="8"/>
      <c r="C990" s="8"/>
      <c r="D990" s="1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1"/>
    </row>
    <row r="991" spans="1:24" ht="15" customHeight="1" x14ac:dyDescent="0.25">
      <c r="A991" s="30"/>
      <c r="B991" s="8"/>
      <c r="C991" s="8"/>
      <c r="D991" s="1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1"/>
    </row>
    <row r="995" spans="1:24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1031" spans="1:24" ht="1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ht="1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0"/>
    </row>
    <row r="1033" spans="1:24" ht="1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0"/>
    </row>
    <row r="1034" spans="1:24" ht="1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0"/>
    </row>
    <row r="1035" spans="1:24" ht="1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0"/>
    </row>
    <row r="1036" spans="1:24" ht="1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0"/>
    </row>
    <row r="1037" spans="1:24" ht="1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0"/>
    </row>
    <row r="1038" spans="1:24" ht="1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0"/>
    </row>
    <row r="1039" spans="1:24" ht="1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0"/>
    </row>
    <row r="1040" spans="1:24" ht="1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0"/>
    </row>
  </sheetData>
  <mergeCells count="1946">
    <mergeCell ref="E108:K108"/>
    <mergeCell ref="E109:K109"/>
    <mergeCell ref="E112:K112"/>
    <mergeCell ref="E164:K164"/>
    <mergeCell ref="E165:K165"/>
    <mergeCell ref="E222:K222"/>
    <mergeCell ref="E223:K223"/>
    <mergeCell ref="E282:K282"/>
    <mergeCell ref="E283:K283"/>
    <mergeCell ref="F168:L168"/>
    <mergeCell ref="F226:L226"/>
    <mergeCell ref="C286:N286"/>
    <mergeCell ref="A298:B298"/>
    <mergeCell ref="A356:B356"/>
    <mergeCell ref="D354:N354"/>
    <mergeCell ref="D296:N296"/>
    <mergeCell ref="A240:B240"/>
    <mergeCell ref="D238:N238"/>
    <mergeCell ref="A175:W175"/>
    <mergeCell ref="A180:A181"/>
    <mergeCell ref="B180:B181"/>
    <mergeCell ref="C180:C181"/>
    <mergeCell ref="O183:Q183"/>
    <mergeCell ref="R183:T183"/>
    <mergeCell ref="U183:W183"/>
    <mergeCell ref="O184:Q184"/>
    <mergeCell ref="R184:T184"/>
    <mergeCell ref="U184:W184"/>
    <mergeCell ref="A116:W116"/>
    <mergeCell ref="O354:W354"/>
    <mergeCell ref="O355:Q356"/>
    <mergeCell ref="R355:T356"/>
    <mergeCell ref="A414:B414"/>
    <mergeCell ref="O972:Q972"/>
    <mergeCell ref="R972:T972"/>
    <mergeCell ref="U972:W972"/>
    <mergeCell ref="O970:Q970"/>
    <mergeCell ref="R970:T970"/>
    <mergeCell ref="U970:W970"/>
    <mergeCell ref="O971:Q971"/>
    <mergeCell ref="R971:T971"/>
    <mergeCell ref="U971:W971"/>
    <mergeCell ref="O968:Q968"/>
    <mergeCell ref="R968:T968"/>
    <mergeCell ref="U968:W968"/>
    <mergeCell ref="O969:Q969"/>
    <mergeCell ref="R969:T969"/>
    <mergeCell ref="U969:W969"/>
    <mergeCell ref="O966:Q966"/>
    <mergeCell ref="R966:T966"/>
    <mergeCell ref="U966:W966"/>
    <mergeCell ref="O967:Q967"/>
    <mergeCell ref="R967:T967"/>
    <mergeCell ref="U967:W967"/>
    <mergeCell ref="O964:Q964"/>
    <mergeCell ref="R964:T964"/>
    <mergeCell ref="U964:W964"/>
    <mergeCell ref="O965:Q965"/>
    <mergeCell ref="R965:T965"/>
    <mergeCell ref="U965:W965"/>
    <mergeCell ref="O962:Q962"/>
    <mergeCell ref="R962:T962"/>
    <mergeCell ref="U962:W962"/>
    <mergeCell ref="O963:Q963"/>
    <mergeCell ref="R963:T963"/>
    <mergeCell ref="U963:W963"/>
    <mergeCell ref="O960:Q960"/>
    <mergeCell ref="R960:T960"/>
    <mergeCell ref="U960:W960"/>
    <mergeCell ref="O961:Q961"/>
    <mergeCell ref="R961:T961"/>
    <mergeCell ref="U961:W961"/>
    <mergeCell ref="O958:Q958"/>
    <mergeCell ref="R958:T958"/>
    <mergeCell ref="U958:W958"/>
    <mergeCell ref="O959:Q959"/>
    <mergeCell ref="R959:T959"/>
    <mergeCell ref="U959:W959"/>
    <mergeCell ref="O956:Q956"/>
    <mergeCell ref="R956:T956"/>
    <mergeCell ref="U956:W956"/>
    <mergeCell ref="O957:Q957"/>
    <mergeCell ref="R957:T957"/>
    <mergeCell ref="U957:W957"/>
    <mergeCell ref="O954:Q954"/>
    <mergeCell ref="R954:T954"/>
    <mergeCell ref="U954:W954"/>
    <mergeCell ref="O955:Q955"/>
    <mergeCell ref="R955:T955"/>
    <mergeCell ref="U955:W955"/>
    <mergeCell ref="O952:Q952"/>
    <mergeCell ref="R952:T952"/>
    <mergeCell ref="U952:W952"/>
    <mergeCell ref="O953:Q953"/>
    <mergeCell ref="R953:T953"/>
    <mergeCell ref="U953:W953"/>
    <mergeCell ref="O950:Q950"/>
    <mergeCell ref="R950:T950"/>
    <mergeCell ref="U950:W950"/>
    <mergeCell ref="O951:Q951"/>
    <mergeCell ref="R951:T951"/>
    <mergeCell ref="U951:W951"/>
    <mergeCell ref="O948:Q948"/>
    <mergeCell ref="R948:T948"/>
    <mergeCell ref="U948:W948"/>
    <mergeCell ref="O949:Q949"/>
    <mergeCell ref="R949:T949"/>
    <mergeCell ref="U949:W949"/>
    <mergeCell ref="O946:Q946"/>
    <mergeCell ref="R946:T946"/>
    <mergeCell ref="U946:W946"/>
    <mergeCell ref="O947:Q947"/>
    <mergeCell ref="R947:T947"/>
    <mergeCell ref="U947:W947"/>
    <mergeCell ref="O944:Q944"/>
    <mergeCell ref="R944:T944"/>
    <mergeCell ref="U944:W944"/>
    <mergeCell ref="O945:Q945"/>
    <mergeCell ref="R945:T945"/>
    <mergeCell ref="U945:W945"/>
    <mergeCell ref="D934:N934"/>
    <mergeCell ref="O934:W934"/>
    <mergeCell ref="O935:Q936"/>
    <mergeCell ref="R935:T936"/>
    <mergeCell ref="U935:W936"/>
    <mergeCell ref="O937:Q937"/>
    <mergeCell ref="R937:T937"/>
    <mergeCell ref="U937:W937"/>
    <mergeCell ref="O942:Q942"/>
    <mergeCell ref="R942:T942"/>
    <mergeCell ref="U942:W942"/>
    <mergeCell ref="O943:Q943"/>
    <mergeCell ref="R943:T943"/>
    <mergeCell ref="U943:W943"/>
    <mergeCell ref="O940:Q940"/>
    <mergeCell ref="R940:T940"/>
    <mergeCell ref="U940:W940"/>
    <mergeCell ref="O941:Q941"/>
    <mergeCell ref="R941:T941"/>
    <mergeCell ref="U941:W941"/>
    <mergeCell ref="O938:Q938"/>
    <mergeCell ref="R938:T938"/>
    <mergeCell ref="U938:W938"/>
    <mergeCell ref="O939:Q939"/>
    <mergeCell ref="R939:T939"/>
    <mergeCell ref="U939:W939"/>
    <mergeCell ref="O913:Q913"/>
    <mergeCell ref="R913:T913"/>
    <mergeCell ref="U913:W913"/>
    <mergeCell ref="O914:Q914"/>
    <mergeCell ref="R914:T914"/>
    <mergeCell ref="U914:W914"/>
    <mergeCell ref="O911:Q911"/>
    <mergeCell ref="R911:T911"/>
    <mergeCell ref="U911:W911"/>
    <mergeCell ref="O912:Q912"/>
    <mergeCell ref="R912:T912"/>
    <mergeCell ref="U912:W912"/>
    <mergeCell ref="O909:Q909"/>
    <mergeCell ref="R909:T909"/>
    <mergeCell ref="U909:W909"/>
    <mergeCell ref="O910:Q910"/>
    <mergeCell ref="R910:T910"/>
    <mergeCell ref="U910:W910"/>
    <mergeCell ref="O907:Q907"/>
    <mergeCell ref="R907:T907"/>
    <mergeCell ref="U907:W907"/>
    <mergeCell ref="O908:Q908"/>
    <mergeCell ref="R908:T908"/>
    <mergeCell ref="U908:W908"/>
    <mergeCell ref="O905:Q905"/>
    <mergeCell ref="R905:T905"/>
    <mergeCell ref="U905:W905"/>
    <mergeCell ref="O906:Q906"/>
    <mergeCell ref="R906:T906"/>
    <mergeCell ref="U906:W906"/>
    <mergeCell ref="O903:Q903"/>
    <mergeCell ref="R903:T903"/>
    <mergeCell ref="U903:W903"/>
    <mergeCell ref="O904:Q904"/>
    <mergeCell ref="R904:T904"/>
    <mergeCell ref="U904:W904"/>
    <mergeCell ref="O901:Q901"/>
    <mergeCell ref="R901:T901"/>
    <mergeCell ref="U901:W901"/>
    <mergeCell ref="O902:Q902"/>
    <mergeCell ref="R902:T902"/>
    <mergeCell ref="U902:W902"/>
    <mergeCell ref="O899:Q899"/>
    <mergeCell ref="R899:T899"/>
    <mergeCell ref="U899:W899"/>
    <mergeCell ref="O900:Q900"/>
    <mergeCell ref="R900:T900"/>
    <mergeCell ref="U900:W900"/>
    <mergeCell ref="O897:Q897"/>
    <mergeCell ref="R897:T897"/>
    <mergeCell ref="U897:W897"/>
    <mergeCell ref="O898:Q898"/>
    <mergeCell ref="R898:T898"/>
    <mergeCell ref="U898:W898"/>
    <mergeCell ref="O895:Q895"/>
    <mergeCell ref="R895:T895"/>
    <mergeCell ref="U895:W895"/>
    <mergeCell ref="O896:Q896"/>
    <mergeCell ref="R896:T896"/>
    <mergeCell ref="U896:W896"/>
    <mergeCell ref="O893:Q893"/>
    <mergeCell ref="R893:T893"/>
    <mergeCell ref="U893:W893"/>
    <mergeCell ref="O894:Q894"/>
    <mergeCell ref="R894:T894"/>
    <mergeCell ref="U894:W894"/>
    <mergeCell ref="O891:Q891"/>
    <mergeCell ref="R891:T891"/>
    <mergeCell ref="U891:W891"/>
    <mergeCell ref="O892:Q892"/>
    <mergeCell ref="R892:T892"/>
    <mergeCell ref="U892:W892"/>
    <mergeCell ref="O889:Q889"/>
    <mergeCell ref="R889:T889"/>
    <mergeCell ref="U889:W889"/>
    <mergeCell ref="O890:Q890"/>
    <mergeCell ref="R890:T890"/>
    <mergeCell ref="U890:W890"/>
    <mergeCell ref="O887:Q887"/>
    <mergeCell ref="R887:T887"/>
    <mergeCell ref="U887:W887"/>
    <mergeCell ref="O888:Q888"/>
    <mergeCell ref="R888:T888"/>
    <mergeCell ref="U888:W888"/>
    <mergeCell ref="O885:Q885"/>
    <mergeCell ref="R885:T885"/>
    <mergeCell ref="U885:W885"/>
    <mergeCell ref="O886:Q886"/>
    <mergeCell ref="R886:T886"/>
    <mergeCell ref="U886:W886"/>
    <mergeCell ref="D876:N876"/>
    <mergeCell ref="O876:W876"/>
    <mergeCell ref="O877:Q878"/>
    <mergeCell ref="R877:T878"/>
    <mergeCell ref="U877:W878"/>
    <mergeCell ref="O856:Q856"/>
    <mergeCell ref="R856:T856"/>
    <mergeCell ref="U856:W856"/>
    <mergeCell ref="O883:Q883"/>
    <mergeCell ref="R883:T883"/>
    <mergeCell ref="U883:W883"/>
    <mergeCell ref="O884:Q884"/>
    <mergeCell ref="R884:T884"/>
    <mergeCell ref="U884:W884"/>
    <mergeCell ref="O881:Q881"/>
    <mergeCell ref="R881:T881"/>
    <mergeCell ref="U881:W881"/>
    <mergeCell ref="O882:Q882"/>
    <mergeCell ref="R882:T882"/>
    <mergeCell ref="U882:W882"/>
    <mergeCell ref="O879:Q879"/>
    <mergeCell ref="R879:T879"/>
    <mergeCell ref="U879:W879"/>
    <mergeCell ref="O880:Q880"/>
    <mergeCell ref="R880:T880"/>
    <mergeCell ref="U880:W880"/>
    <mergeCell ref="O854:Q854"/>
    <mergeCell ref="R854:T854"/>
    <mergeCell ref="U854:W854"/>
    <mergeCell ref="O855:Q855"/>
    <mergeCell ref="R855:T855"/>
    <mergeCell ref="U855:W855"/>
    <mergeCell ref="O852:Q852"/>
    <mergeCell ref="R852:T852"/>
    <mergeCell ref="U852:W852"/>
    <mergeCell ref="O853:Q853"/>
    <mergeCell ref="R853:T853"/>
    <mergeCell ref="U853:W853"/>
    <mergeCell ref="O850:Q850"/>
    <mergeCell ref="R850:T850"/>
    <mergeCell ref="U850:W850"/>
    <mergeCell ref="O851:Q851"/>
    <mergeCell ref="R851:T851"/>
    <mergeCell ref="U851:W851"/>
    <mergeCell ref="O848:Q848"/>
    <mergeCell ref="R848:T848"/>
    <mergeCell ref="U848:W848"/>
    <mergeCell ref="O849:Q849"/>
    <mergeCell ref="R849:T849"/>
    <mergeCell ref="U849:W849"/>
    <mergeCell ref="O846:Q846"/>
    <mergeCell ref="R846:T846"/>
    <mergeCell ref="U846:W846"/>
    <mergeCell ref="O847:Q847"/>
    <mergeCell ref="R847:T847"/>
    <mergeCell ref="U847:W847"/>
    <mergeCell ref="O844:Q844"/>
    <mergeCell ref="R844:T844"/>
    <mergeCell ref="U844:W844"/>
    <mergeCell ref="O845:Q845"/>
    <mergeCell ref="R845:T845"/>
    <mergeCell ref="U845:W845"/>
    <mergeCell ref="O842:Q842"/>
    <mergeCell ref="R842:T842"/>
    <mergeCell ref="U842:W842"/>
    <mergeCell ref="O843:Q843"/>
    <mergeCell ref="R843:T843"/>
    <mergeCell ref="U843:W843"/>
    <mergeCell ref="O840:Q840"/>
    <mergeCell ref="R840:T840"/>
    <mergeCell ref="U840:W840"/>
    <mergeCell ref="O841:Q841"/>
    <mergeCell ref="R841:T841"/>
    <mergeCell ref="U841:W841"/>
    <mergeCell ref="O838:Q838"/>
    <mergeCell ref="R838:T838"/>
    <mergeCell ref="U838:W838"/>
    <mergeCell ref="O839:Q839"/>
    <mergeCell ref="R839:T839"/>
    <mergeCell ref="U839:W839"/>
    <mergeCell ref="O829:Q829"/>
    <mergeCell ref="R829:T829"/>
    <mergeCell ref="U829:W829"/>
    <mergeCell ref="O826:Q826"/>
    <mergeCell ref="R826:T826"/>
    <mergeCell ref="U826:W826"/>
    <mergeCell ref="O827:Q827"/>
    <mergeCell ref="R827:T827"/>
    <mergeCell ref="U827:W827"/>
    <mergeCell ref="O836:Q836"/>
    <mergeCell ref="R836:T836"/>
    <mergeCell ref="U836:W836"/>
    <mergeCell ref="O837:Q837"/>
    <mergeCell ref="R837:T837"/>
    <mergeCell ref="U837:W837"/>
    <mergeCell ref="O834:Q834"/>
    <mergeCell ref="R834:T834"/>
    <mergeCell ref="U834:W834"/>
    <mergeCell ref="O835:Q835"/>
    <mergeCell ref="R835:T835"/>
    <mergeCell ref="U835:W835"/>
    <mergeCell ref="O832:Q832"/>
    <mergeCell ref="R832:T832"/>
    <mergeCell ref="U832:W832"/>
    <mergeCell ref="O833:Q833"/>
    <mergeCell ref="R833:T833"/>
    <mergeCell ref="U833:W833"/>
    <mergeCell ref="O791:Q791"/>
    <mergeCell ref="R791:T791"/>
    <mergeCell ref="U791:W791"/>
    <mergeCell ref="O792:Q792"/>
    <mergeCell ref="R792:T792"/>
    <mergeCell ref="U792:W792"/>
    <mergeCell ref="O824:Q824"/>
    <mergeCell ref="R824:T824"/>
    <mergeCell ref="U824:W824"/>
    <mergeCell ref="O825:Q825"/>
    <mergeCell ref="R825:T825"/>
    <mergeCell ref="U825:W825"/>
    <mergeCell ref="O822:Q822"/>
    <mergeCell ref="R822:T822"/>
    <mergeCell ref="U822:W822"/>
    <mergeCell ref="O823:Q823"/>
    <mergeCell ref="R823:T823"/>
    <mergeCell ref="U823:W823"/>
    <mergeCell ref="O818:W818"/>
    <mergeCell ref="O819:Q820"/>
    <mergeCell ref="R819:T820"/>
    <mergeCell ref="U819:W820"/>
    <mergeCell ref="O821:Q821"/>
    <mergeCell ref="R821:T821"/>
    <mergeCell ref="U821:W821"/>
    <mergeCell ref="O789:Q789"/>
    <mergeCell ref="R789:T789"/>
    <mergeCell ref="U789:W789"/>
    <mergeCell ref="O790:Q790"/>
    <mergeCell ref="R790:T790"/>
    <mergeCell ref="U790:W790"/>
    <mergeCell ref="O787:Q787"/>
    <mergeCell ref="R787:T787"/>
    <mergeCell ref="U787:W787"/>
    <mergeCell ref="O788:Q788"/>
    <mergeCell ref="R788:T788"/>
    <mergeCell ref="U788:W788"/>
    <mergeCell ref="O785:Q785"/>
    <mergeCell ref="R785:T785"/>
    <mergeCell ref="U785:W785"/>
    <mergeCell ref="O786:Q786"/>
    <mergeCell ref="R786:T786"/>
    <mergeCell ref="U786:W786"/>
    <mergeCell ref="O783:Q783"/>
    <mergeCell ref="R783:T783"/>
    <mergeCell ref="U783:W783"/>
    <mergeCell ref="O784:Q784"/>
    <mergeCell ref="R784:T784"/>
    <mergeCell ref="U784:W784"/>
    <mergeCell ref="O781:Q781"/>
    <mergeCell ref="R781:T781"/>
    <mergeCell ref="U781:W781"/>
    <mergeCell ref="O782:Q782"/>
    <mergeCell ref="R782:T782"/>
    <mergeCell ref="U782:W782"/>
    <mergeCell ref="O779:Q779"/>
    <mergeCell ref="R779:T779"/>
    <mergeCell ref="U779:W779"/>
    <mergeCell ref="O780:Q780"/>
    <mergeCell ref="R780:T780"/>
    <mergeCell ref="U780:W780"/>
    <mergeCell ref="O777:Q777"/>
    <mergeCell ref="R777:T777"/>
    <mergeCell ref="U777:W777"/>
    <mergeCell ref="O778:Q778"/>
    <mergeCell ref="R778:T778"/>
    <mergeCell ref="U778:W778"/>
    <mergeCell ref="O775:Q775"/>
    <mergeCell ref="R775:T775"/>
    <mergeCell ref="U775:W775"/>
    <mergeCell ref="O776:Q776"/>
    <mergeCell ref="R776:T776"/>
    <mergeCell ref="U776:W776"/>
    <mergeCell ref="O773:Q773"/>
    <mergeCell ref="R773:T773"/>
    <mergeCell ref="U773:W773"/>
    <mergeCell ref="O774:Q774"/>
    <mergeCell ref="R774:T774"/>
    <mergeCell ref="U774:W774"/>
    <mergeCell ref="O771:Q771"/>
    <mergeCell ref="R771:T771"/>
    <mergeCell ref="U771:W771"/>
    <mergeCell ref="O772:Q772"/>
    <mergeCell ref="R772:T772"/>
    <mergeCell ref="U772:W772"/>
    <mergeCell ref="O769:Q769"/>
    <mergeCell ref="R769:T769"/>
    <mergeCell ref="U769:W769"/>
    <mergeCell ref="O770:Q770"/>
    <mergeCell ref="R770:T770"/>
    <mergeCell ref="U770:W770"/>
    <mergeCell ref="O767:Q767"/>
    <mergeCell ref="R767:T767"/>
    <mergeCell ref="U767:W767"/>
    <mergeCell ref="O768:Q768"/>
    <mergeCell ref="R768:T768"/>
    <mergeCell ref="U768:W768"/>
    <mergeCell ref="O734:Q734"/>
    <mergeCell ref="R734:T734"/>
    <mergeCell ref="U734:W734"/>
    <mergeCell ref="O732:Q732"/>
    <mergeCell ref="R732:T732"/>
    <mergeCell ref="U732:W732"/>
    <mergeCell ref="O733:Q733"/>
    <mergeCell ref="R733:T733"/>
    <mergeCell ref="U733:W733"/>
    <mergeCell ref="O765:Q765"/>
    <mergeCell ref="R765:T765"/>
    <mergeCell ref="U765:W765"/>
    <mergeCell ref="O766:Q766"/>
    <mergeCell ref="R766:T766"/>
    <mergeCell ref="U766:W766"/>
    <mergeCell ref="O763:Q763"/>
    <mergeCell ref="R763:T763"/>
    <mergeCell ref="U763:W763"/>
    <mergeCell ref="O764:Q764"/>
    <mergeCell ref="R764:T764"/>
    <mergeCell ref="U764:W764"/>
    <mergeCell ref="A752:W752"/>
    <mergeCell ref="A754:W754"/>
    <mergeCell ref="A755:W755"/>
    <mergeCell ref="A760:A761"/>
    <mergeCell ref="B760:B761"/>
    <mergeCell ref="C760:C761"/>
    <mergeCell ref="D760:N760"/>
    <mergeCell ref="O760:W760"/>
    <mergeCell ref="O761:Q762"/>
    <mergeCell ref="R761:T762"/>
    <mergeCell ref="U761:W762"/>
    <mergeCell ref="O730:Q730"/>
    <mergeCell ref="R730:T730"/>
    <mergeCell ref="U730:W730"/>
    <mergeCell ref="O731:Q731"/>
    <mergeCell ref="R731:T731"/>
    <mergeCell ref="U731:W731"/>
    <mergeCell ref="O728:Q728"/>
    <mergeCell ref="R728:T728"/>
    <mergeCell ref="U728:W728"/>
    <mergeCell ref="O729:Q729"/>
    <mergeCell ref="R729:T729"/>
    <mergeCell ref="U729:W729"/>
    <mergeCell ref="O726:Q726"/>
    <mergeCell ref="R726:T726"/>
    <mergeCell ref="U726:W726"/>
    <mergeCell ref="O727:Q727"/>
    <mergeCell ref="R727:T727"/>
    <mergeCell ref="U727:W727"/>
    <mergeCell ref="O724:Q724"/>
    <mergeCell ref="R724:T724"/>
    <mergeCell ref="U724:W724"/>
    <mergeCell ref="O725:Q725"/>
    <mergeCell ref="R725:T725"/>
    <mergeCell ref="U725:W725"/>
    <mergeCell ref="O722:Q722"/>
    <mergeCell ref="R722:T722"/>
    <mergeCell ref="U722:W722"/>
    <mergeCell ref="O723:Q723"/>
    <mergeCell ref="R723:T723"/>
    <mergeCell ref="U723:W723"/>
    <mergeCell ref="O720:Q720"/>
    <mergeCell ref="R720:T720"/>
    <mergeCell ref="U720:W720"/>
    <mergeCell ref="O721:Q721"/>
    <mergeCell ref="R721:T721"/>
    <mergeCell ref="U721:W721"/>
    <mergeCell ref="O718:Q718"/>
    <mergeCell ref="R718:T718"/>
    <mergeCell ref="U718:W718"/>
    <mergeCell ref="O719:Q719"/>
    <mergeCell ref="R719:T719"/>
    <mergeCell ref="U719:W719"/>
    <mergeCell ref="O716:Q716"/>
    <mergeCell ref="R716:T716"/>
    <mergeCell ref="U716:W716"/>
    <mergeCell ref="O717:Q717"/>
    <mergeCell ref="R717:T717"/>
    <mergeCell ref="U717:W717"/>
    <mergeCell ref="O714:Q714"/>
    <mergeCell ref="R714:T714"/>
    <mergeCell ref="U714:W714"/>
    <mergeCell ref="O715:Q715"/>
    <mergeCell ref="R715:T715"/>
    <mergeCell ref="U715:W715"/>
    <mergeCell ref="O712:Q712"/>
    <mergeCell ref="R712:T712"/>
    <mergeCell ref="U712:W712"/>
    <mergeCell ref="O713:Q713"/>
    <mergeCell ref="R713:T713"/>
    <mergeCell ref="U713:W713"/>
    <mergeCell ref="O710:Q710"/>
    <mergeCell ref="R710:T710"/>
    <mergeCell ref="U710:W710"/>
    <mergeCell ref="O711:Q711"/>
    <mergeCell ref="R711:T711"/>
    <mergeCell ref="U711:W711"/>
    <mergeCell ref="O708:Q708"/>
    <mergeCell ref="R708:T708"/>
    <mergeCell ref="U708:W708"/>
    <mergeCell ref="O709:Q709"/>
    <mergeCell ref="R709:T709"/>
    <mergeCell ref="U709:W709"/>
    <mergeCell ref="O681:Q681"/>
    <mergeCell ref="R681:T681"/>
    <mergeCell ref="U681:W681"/>
    <mergeCell ref="O682:Q682"/>
    <mergeCell ref="R682:T682"/>
    <mergeCell ref="U682:W682"/>
    <mergeCell ref="O679:Q679"/>
    <mergeCell ref="R679:T679"/>
    <mergeCell ref="U679:W679"/>
    <mergeCell ref="O680:Q680"/>
    <mergeCell ref="R680:T680"/>
    <mergeCell ref="U680:W680"/>
    <mergeCell ref="O706:Q706"/>
    <mergeCell ref="R706:T706"/>
    <mergeCell ref="U706:W706"/>
    <mergeCell ref="O707:Q707"/>
    <mergeCell ref="R707:T707"/>
    <mergeCell ref="U707:W707"/>
    <mergeCell ref="A693:W693"/>
    <mergeCell ref="A694:W694"/>
    <mergeCell ref="D702:N702"/>
    <mergeCell ref="O702:W702"/>
    <mergeCell ref="O703:Q704"/>
    <mergeCell ref="R703:T704"/>
    <mergeCell ref="U703:W704"/>
    <mergeCell ref="O705:Q705"/>
    <mergeCell ref="R705:T705"/>
    <mergeCell ref="U705:W705"/>
    <mergeCell ref="A696:W696"/>
    <mergeCell ref="A697:W697"/>
    <mergeCell ref="A702:A703"/>
    <mergeCell ref="A704:B704"/>
    <mergeCell ref="O677:Q677"/>
    <mergeCell ref="R677:T677"/>
    <mergeCell ref="U677:W677"/>
    <mergeCell ref="O678:Q678"/>
    <mergeCell ref="R678:T678"/>
    <mergeCell ref="U678:W678"/>
    <mergeCell ref="O675:Q675"/>
    <mergeCell ref="R675:T675"/>
    <mergeCell ref="U675:W675"/>
    <mergeCell ref="O676:Q676"/>
    <mergeCell ref="R676:T676"/>
    <mergeCell ref="U676:W676"/>
    <mergeCell ref="O673:Q673"/>
    <mergeCell ref="R673:T673"/>
    <mergeCell ref="U673:W673"/>
    <mergeCell ref="O674:Q674"/>
    <mergeCell ref="R674:T674"/>
    <mergeCell ref="U674:W674"/>
    <mergeCell ref="O671:Q671"/>
    <mergeCell ref="R671:T671"/>
    <mergeCell ref="U671:W671"/>
    <mergeCell ref="O672:Q672"/>
    <mergeCell ref="R672:T672"/>
    <mergeCell ref="U672:W672"/>
    <mergeCell ref="O669:Q669"/>
    <mergeCell ref="R669:T669"/>
    <mergeCell ref="U669:W669"/>
    <mergeCell ref="O670:Q670"/>
    <mergeCell ref="R670:T670"/>
    <mergeCell ref="U670:W670"/>
    <mergeCell ref="O667:Q667"/>
    <mergeCell ref="R667:T667"/>
    <mergeCell ref="U667:W667"/>
    <mergeCell ref="O668:Q668"/>
    <mergeCell ref="R668:T668"/>
    <mergeCell ref="U668:W668"/>
    <mergeCell ref="O665:Q665"/>
    <mergeCell ref="R665:T665"/>
    <mergeCell ref="U665:W665"/>
    <mergeCell ref="O666:Q666"/>
    <mergeCell ref="R666:T666"/>
    <mergeCell ref="U666:W666"/>
    <mergeCell ref="O663:Q663"/>
    <mergeCell ref="R663:T663"/>
    <mergeCell ref="U663:W663"/>
    <mergeCell ref="O664:Q664"/>
    <mergeCell ref="R664:T664"/>
    <mergeCell ref="U664:W664"/>
    <mergeCell ref="O661:Q661"/>
    <mergeCell ref="R661:T661"/>
    <mergeCell ref="U661:W661"/>
    <mergeCell ref="O662:Q662"/>
    <mergeCell ref="R662:T662"/>
    <mergeCell ref="U662:W662"/>
    <mergeCell ref="O659:Q659"/>
    <mergeCell ref="R659:T659"/>
    <mergeCell ref="U659:W659"/>
    <mergeCell ref="O660:Q660"/>
    <mergeCell ref="R660:T660"/>
    <mergeCell ref="U660:W660"/>
    <mergeCell ref="O657:Q657"/>
    <mergeCell ref="R657:T657"/>
    <mergeCell ref="U657:W657"/>
    <mergeCell ref="O658:Q658"/>
    <mergeCell ref="R658:T658"/>
    <mergeCell ref="U658:W658"/>
    <mergeCell ref="O655:Q655"/>
    <mergeCell ref="R655:T655"/>
    <mergeCell ref="U655:W655"/>
    <mergeCell ref="O656:Q656"/>
    <mergeCell ref="R656:T656"/>
    <mergeCell ref="U656:W656"/>
    <mergeCell ref="O648:Q648"/>
    <mergeCell ref="R648:T648"/>
    <mergeCell ref="U648:W648"/>
    <mergeCell ref="D644:N644"/>
    <mergeCell ref="O644:W644"/>
    <mergeCell ref="O645:Q646"/>
    <mergeCell ref="R645:T646"/>
    <mergeCell ref="U645:W646"/>
    <mergeCell ref="O653:Q653"/>
    <mergeCell ref="R653:T653"/>
    <mergeCell ref="U653:W653"/>
    <mergeCell ref="O654:Q654"/>
    <mergeCell ref="R654:T654"/>
    <mergeCell ref="U654:W654"/>
    <mergeCell ref="O651:Q651"/>
    <mergeCell ref="R651:T651"/>
    <mergeCell ref="U651:W651"/>
    <mergeCell ref="O652:Q652"/>
    <mergeCell ref="R652:T652"/>
    <mergeCell ref="U652:W652"/>
    <mergeCell ref="O649:Q649"/>
    <mergeCell ref="R649:T649"/>
    <mergeCell ref="U649:W649"/>
    <mergeCell ref="O650:Q650"/>
    <mergeCell ref="R650:T650"/>
    <mergeCell ref="U650:W650"/>
    <mergeCell ref="O618:Q618"/>
    <mergeCell ref="R618:T618"/>
    <mergeCell ref="U618:W618"/>
    <mergeCell ref="O616:Q616"/>
    <mergeCell ref="R616:T616"/>
    <mergeCell ref="U616:W616"/>
    <mergeCell ref="O617:Q617"/>
    <mergeCell ref="R617:T617"/>
    <mergeCell ref="U617:W617"/>
    <mergeCell ref="O614:Q614"/>
    <mergeCell ref="R614:T614"/>
    <mergeCell ref="U614:W614"/>
    <mergeCell ref="O615:Q615"/>
    <mergeCell ref="R615:T615"/>
    <mergeCell ref="U615:W615"/>
    <mergeCell ref="O647:Q647"/>
    <mergeCell ref="R647:T647"/>
    <mergeCell ref="U647:W647"/>
    <mergeCell ref="O612:Q612"/>
    <mergeCell ref="R612:T612"/>
    <mergeCell ref="U612:W612"/>
    <mergeCell ref="O613:Q613"/>
    <mergeCell ref="R613:T613"/>
    <mergeCell ref="U613:W613"/>
    <mergeCell ref="O610:Q610"/>
    <mergeCell ref="R610:T610"/>
    <mergeCell ref="U610:W610"/>
    <mergeCell ref="O611:Q611"/>
    <mergeCell ref="R611:T611"/>
    <mergeCell ref="U611:W611"/>
    <mergeCell ref="O608:Q608"/>
    <mergeCell ref="R608:T608"/>
    <mergeCell ref="U608:W608"/>
    <mergeCell ref="O609:Q609"/>
    <mergeCell ref="R609:T609"/>
    <mergeCell ref="U609:W609"/>
    <mergeCell ref="O606:Q606"/>
    <mergeCell ref="R606:T606"/>
    <mergeCell ref="U606:W606"/>
    <mergeCell ref="O607:Q607"/>
    <mergeCell ref="R607:T607"/>
    <mergeCell ref="U607:W607"/>
    <mergeCell ref="O604:Q604"/>
    <mergeCell ref="R604:T604"/>
    <mergeCell ref="U604:W604"/>
    <mergeCell ref="O605:Q605"/>
    <mergeCell ref="R605:T605"/>
    <mergeCell ref="U605:W605"/>
    <mergeCell ref="O602:Q602"/>
    <mergeCell ref="R602:T602"/>
    <mergeCell ref="U602:W602"/>
    <mergeCell ref="O603:Q603"/>
    <mergeCell ref="R603:T603"/>
    <mergeCell ref="U603:W603"/>
    <mergeCell ref="O600:Q600"/>
    <mergeCell ref="R600:T600"/>
    <mergeCell ref="U600:W600"/>
    <mergeCell ref="O601:Q601"/>
    <mergeCell ref="R601:T601"/>
    <mergeCell ref="U601:W601"/>
    <mergeCell ref="O598:Q598"/>
    <mergeCell ref="R598:T598"/>
    <mergeCell ref="U598:W598"/>
    <mergeCell ref="O599:Q599"/>
    <mergeCell ref="R599:T599"/>
    <mergeCell ref="U599:W599"/>
    <mergeCell ref="O596:Q596"/>
    <mergeCell ref="R596:T596"/>
    <mergeCell ref="U596:W596"/>
    <mergeCell ref="O597:Q597"/>
    <mergeCell ref="R597:T597"/>
    <mergeCell ref="U597:W597"/>
    <mergeCell ref="O555:Q555"/>
    <mergeCell ref="R555:T555"/>
    <mergeCell ref="U555:W555"/>
    <mergeCell ref="D586:N586"/>
    <mergeCell ref="O586:W586"/>
    <mergeCell ref="O587:Q588"/>
    <mergeCell ref="R587:T588"/>
    <mergeCell ref="U587:W588"/>
    <mergeCell ref="O589:Q589"/>
    <mergeCell ref="R589:T589"/>
    <mergeCell ref="U589:W589"/>
    <mergeCell ref="O594:Q594"/>
    <mergeCell ref="R594:T594"/>
    <mergeCell ref="U594:W594"/>
    <mergeCell ref="O595:Q595"/>
    <mergeCell ref="R595:T595"/>
    <mergeCell ref="U595:W595"/>
    <mergeCell ref="O592:Q592"/>
    <mergeCell ref="R592:T592"/>
    <mergeCell ref="U592:W592"/>
    <mergeCell ref="O593:Q593"/>
    <mergeCell ref="R593:T593"/>
    <mergeCell ref="U593:W593"/>
    <mergeCell ref="O590:Q590"/>
    <mergeCell ref="R590:T590"/>
    <mergeCell ref="U590:W590"/>
    <mergeCell ref="O591:Q591"/>
    <mergeCell ref="R591:T591"/>
    <mergeCell ref="U591:W591"/>
    <mergeCell ref="O553:Q553"/>
    <mergeCell ref="R553:T553"/>
    <mergeCell ref="U553:W553"/>
    <mergeCell ref="O554:Q554"/>
    <mergeCell ref="R554:T554"/>
    <mergeCell ref="U554:W554"/>
    <mergeCell ref="O551:Q551"/>
    <mergeCell ref="R551:T551"/>
    <mergeCell ref="U551:W551"/>
    <mergeCell ref="O552:Q552"/>
    <mergeCell ref="R552:T552"/>
    <mergeCell ref="U552:W552"/>
    <mergeCell ref="O549:Q549"/>
    <mergeCell ref="R549:T549"/>
    <mergeCell ref="U549:W549"/>
    <mergeCell ref="O550:Q550"/>
    <mergeCell ref="R550:T550"/>
    <mergeCell ref="U550:W550"/>
    <mergeCell ref="O547:Q547"/>
    <mergeCell ref="R547:T547"/>
    <mergeCell ref="U547:W547"/>
    <mergeCell ref="O548:Q548"/>
    <mergeCell ref="R548:T548"/>
    <mergeCell ref="U548:W548"/>
    <mergeCell ref="O545:Q545"/>
    <mergeCell ref="R545:T545"/>
    <mergeCell ref="U545:W545"/>
    <mergeCell ref="O546:Q546"/>
    <mergeCell ref="R546:T546"/>
    <mergeCell ref="U546:W546"/>
    <mergeCell ref="O543:Q543"/>
    <mergeCell ref="R543:T543"/>
    <mergeCell ref="U543:W543"/>
    <mergeCell ref="O544:Q544"/>
    <mergeCell ref="R544:T544"/>
    <mergeCell ref="U544:W544"/>
    <mergeCell ref="O541:Q541"/>
    <mergeCell ref="R541:T541"/>
    <mergeCell ref="U541:W541"/>
    <mergeCell ref="O542:Q542"/>
    <mergeCell ref="R542:T542"/>
    <mergeCell ref="U542:W542"/>
    <mergeCell ref="O539:Q539"/>
    <mergeCell ref="R539:T539"/>
    <mergeCell ref="U539:W539"/>
    <mergeCell ref="O540:Q540"/>
    <mergeCell ref="R540:T540"/>
    <mergeCell ref="U540:W540"/>
    <mergeCell ref="O537:Q537"/>
    <mergeCell ref="R537:T537"/>
    <mergeCell ref="U537:W537"/>
    <mergeCell ref="O538:Q538"/>
    <mergeCell ref="R538:T538"/>
    <mergeCell ref="U538:W538"/>
    <mergeCell ref="D528:N528"/>
    <mergeCell ref="O528:W528"/>
    <mergeCell ref="O529:Q530"/>
    <mergeCell ref="R529:T530"/>
    <mergeCell ref="U529:W530"/>
    <mergeCell ref="O535:Q535"/>
    <mergeCell ref="R535:T535"/>
    <mergeCell ref="U535:W535"/>
    <mergeCell ref="O536:Q536"/>
    <mergeCell ref="R536:T536"/>
    <mergeCell ref="U536:W536"/>
    <mergeCell ref="O533:Q533"/>
    <mergeCell ref="R533:T533"/>
    <mergeCell ref="U533:W533"/>
    <mergeCell ref="O534:Q534"/>
    <mergeCell ref="R534:T534"/>
    <mergeCell ref="U534:W534"/>
    <mergeCell ref="O531:Q531"/>
    <mergeCell ref="R531:T531"/>
    <mergeCell ref="U531:W531"/>
    <mergeCell ref="O532:Q532"/>
    <mergeCell ref="R532:T532"/>
    <mergeCell ref="U532:W532"/>
    <mergeCell ref="O501:Q501"/>
    <mergeCell ref="R501:T501"/>
    <mergeCell ref="U501:W501"/>
    <mergeCell ref="O498:Q498"/>
    <mergeCell ref="R498:T498"/>
    <mergeCell ref="U498:W498"/>
    <mergeCell ref="O499:Q499"/>
    <mergeCell ref="R499:T499"/>
    <mergeCell ref="U499:W499"/>
    <mergeCell ref="O496:Q496"/>
    <mergeCell ref="R496:T496"/>
    <mergeCell ref="U496:W496"/>
    <mergeCell ref="O497:Q497"/>
    <mergeCell ref="R497:T497"/>
    <mergeCell ref="U497:W497"/>
    <mergeCell ref="O502:Q502"/>
    <mergeCell ref="R502:T502"/>
    <mergeCell ref="U502:W502"/>
    <mergeCell ref="O495:Q495"/>
    <mergeCell ref="R495:T495"/>
    <mergeCell ref="U495:W495"/>
    <mergeCell ref="O492:Q492"/>
    <mergeCell ref="R492:T492"/>
    <mergeCell ref="U492:W492"/>
    <mergeCell ref="O493:Q493"/>
    <mergeCell ref="R493:T493"/>
    <mergeCell ref="U493:W493"/>
    <mergeCell ref="O490:Q490"/>
    <mergeCell ref="R490:T490"/>
    <mergeCell ref="U490:W490"/>
    <mergeCell ref="O491:Q491"/>
    <mergeCell ref="R491:T491"/>
    <mergeCell ref="U491:W491"/>
    <mergeCell ref="O500:Q500"/>
    <mergeCell ref="R500:T500"/>
    <mergeCell ref="U500:W500"/>
    <mergeCell ref="O489:Q489"/>
    <mergeCell ref="R489:T489"/>
    <mergeCell ref="U489:W489"/>
    <mergeCell ref="O486:Q486"/>
    <mergeCell ref="R486:T486"/>
    <mergeCell ref="U486:W486"/>
    <mergeCell ref="O487:Q487"/>
    <mergeCell ref="R487:T487"/>
    <mergeCell ref="U487:W487"/>
    <mergeCell ref="O484:Q484"/>
    <mergeCell ref="R484:T484"/>
    <mergeCell ref="U484:W484"/>
    <mergeCell ref="O485:Q485"/>
    <mergeCell ref="R485:T485"/>
    <mergeCell ref="U485:W485"/>
    <mergeCell ref="O494:Q494"/>
    <mergeCell ref="R494:T494"/>
    <mergeCell ref="U494:W494"/>
    <mergeCell ref="O483:Q483"/>
    <mergeCell ref="R483:T483"/>
    <mergeCell ref="U483:W483"/>
    <mergeCell ref="O480:Q480"/>
    <mergeCell ref="R480:T480"/>
    <mergeCell ref="U480:W480"/>
    <mergeCell ref="O481:Q481"/>
    <mergeCell ref="R481:T481"/>
    <mergeCell ref="U481:W481"/>
    <mergeCell ref="O478:Q478"/>
    <mergeCell ref="R478:T478"/>
    <mergeCell ref="U478:W478"/>
    <mergeCell ref="O479:Q479"/>
    <mergeCell ref="R479:T479"/>
    <mergeCell ref="U479:W479"/>
    <mergeCell ref="O488:Q488"/>
    <mergeCell ref="R488:T488"/>
    <mergeCell ref="U488:W488"/>
    <mergeCell ref="O477:Q477"/>
    <mergeCell ref="R477:T477"/>
    <mergeCell ref="U477:W477"/>
    <mergeCell ref="O474:Q474"/>
    <mergeCell ref="R474:T474"/>
    <mergeCell ref="U474:W474"/>
    <mergeCell ref="O475:Q475"/>
    <mergeCell ref="R475:T475"/>
    <mergeCell ref="U475:W475"/>
    <mergeCell ref="O471:Q472"/>
    <mergeCell ref="R471:T472"/>
    <mergeCell ref="U471:W472"/>
    <mergeCell ref="O473:Q473"/>
    <mergeCell ref="R473:T473"/>
    <mergeCell ref="U473:W473"/>
    <mergeCell ref="O482:Q482"/>
    <mergeCell ref="R482:T482"/>
    <mergeCell ref="U482:W482"/>
    <mergeCell ref="D470:N470"/>
    <mergeCell ref="O470:W470"/>
    <mergeCell ref="O450:Q450"/>
    <mergeCell ref="R450:T450"/>
    <mergeCell ref="U450:W450"/>
    <mergeCell ref="O448:Q448"/>
    <mergeCell ref="R448:T448"/>
    <mergeCell ref="U448:W448"/>
    <mergeCell ref="O449:Q449"/>
    <mergeCell ref="R449:T449"/>
    <mergeCell ref="U449:W449"/>
    <mergeCell ref="O446:Q446"/>
    <mergeCell ref="R446:T446"/>
    <mergeCell ref="U446:W446"/>
    <mergeCell ref="O447:Q447"/>
    <mergeCell ref="O476:Q476"/>
    <mergeCell ref="R476:T476"/>
    <mergeCell ref="U476:W476"/>
    <mergeCell ref="R447:T447"/>
    <mergeCell ref="U447:W447"/>
    <mergeCell ref="O444:Q444"/>
    <mergeCell ref="R444:T444"/>
    <mergeCell ref="U444:W444"/>
    <mergeCell ref="O445:Q445"/>
    <mergeCell ref="R445:T445"/>
    <mergeCell ref="U445:W445"/>
    <mergeCell ref="O442:Q442"/>
    <mergeCell ref="R442:T442"/>
    <mergeCell ref="U442:W442"/>
    <mergeCell ref="O443:Q443"/>
    <mergeCell ref="R443:T443"/>
    <mergeCell ref="U443:W443"/>
    <mergeCell ref="O440:Q440"/>
    <mergeCell ref="R440:T440"/>
    <mergeCell ref="U440:W440"/>
    <mergeCell ref="O441:Q441"/>
    <mergeCell ref="R441:T441"/>
    <mergeCell ref="U441:W441"/>
    <mergeCell ref="O438:Q438"/>
    <mergeCell ref="R438:T438"/>
    <mergeCell ref="U438:W438"/>
    <mergeCell ref="O439:Q439"/>
    <mergeCell ref="R439:T439"/>
    <mergeCell ref="U439:W439"/>
    <mergeCell ref="O436:Q436"/>
    <mergeCell ref="R436:T436"/>
    <mergeCell ref="U436:W436"/>
    <mergeCell ref="O437:Q437"/>
    <mergeCell ref="R437:T437"/>
    <mergeCell ref="U437:W437"/>
    <mergeCell ref="O434:Q434"/>
    <mergeCell ref="R434:T434"/>
    <mergeCell ref="U434:W434"/>
    <mergeCell ref="O435:Q435"/>
    <mergeCell ref="R435:T435"/>
    <mergeCell ref="U435:W435"/>
    <mergeCell ref="O432:Q432"/>
    <mergeCell ref="R432:T432"/>
    <mergeCell ref="U432:W432"/>
    <mergeCell ref="O433:Q433"/>
    <mergeCell ref="R433:T433"/>
    <mergeCell ref="U433:W433"/>
    <mergeCell ref="O430:Q430"/>
    <mergeCell ref="R430:T430"/>
    <mergeCell ref="U430:W430"/>
    <mergeCell ref="O431:Q431"/>
    <mergeCell ref="R431:T431"/>
    <mergeCell ref="U431:W431"/>
    <mergeCell ref="O428:Q428"/>
    <mergeCell ref="R428:T428"/>
    <mergeCell ref="U428:W428"/>
    <mergeCell ref="O429:Q429"/>
    <mergeCell ref="R429:T429"/>
    <mergeCell ref="U429:W429"/>
    <mergeCell ref="O426:Q426"/>
    <mergeCell ref="R426:T426"/>
    <mergeCell ref="U426:W426"/>
    <mergeCell ref="O427:Q427"/>
    <mergeCell ref="R427:T427"/>
    <mergeCell ref="U427:W427"/>
    <mergeCell ref="O424:Q424"/>
    <mergeCell ref="R424:T424"/>
    <mergeCell ref="U424:W424"/>
    <mergeCell ref="O425:Q425"/>
    <mergeCell ref="R425:T425"/>
    <mergeCell ref="U425:W425"/>
    <mergeCell ref="O422:Q422"/>
    <mergeCell ref="R422:T422"/>
    <mergeCell ref="U422:W422"/>
    <mergeCell ref="O423:Q423"/>
    <mergeCell ref="R423:T423"/>
    <mergeCell ref="U423:W423"/>
    <mergeCell ref="O386:Q386"/>
    <mergeCell ref="R386:T386"/>
    <mergeCell ref="U386:W386"/>
    <mergeCell ref="D412:N412"/>
    <mergeCell ref="O412:W412"/>
    <mergeCell ref="O413:Q414"/>
    <mergeCell ref="R413:T414"/>
    <mergeCell ref="U413:W414"/>
    <mergeCell ref="O415:Q415"/>
    <mergeCell ref="R415:T415"/>
    <mergeCell ref="U415:W415"/>
    <mergeCell ref="O420:Q420"/>
    <mergeCell ref="R420:T420"/>
    <mergeCell ref="U420:W420"/>
    <mergeCell ref="O421:Q421"/>
    <mergeCell ref="R421:T421"/>
    <mergeCell ref="U421:W421"/>
    <mergeCell ref="O418:Q418"/>
    <mergeCell ref="R418:T418"/>
    <mergeCell ref="U418:W418"/>
    <mergeCell ref="O419:Q419"/>
    <mergeCell ref="R419:T419"/>
    <mergeCell ref="U419:W419"/>
    <mergeCell ref="O416:Q416"/>
    <mergeCell ref="R416:T416"/>
    <mergeCell ref="U416:W416"/>
    <mergeCell ref="O417:Q417"/>
    <mergeCell ref="R417:T417"/>
    <mergeCell ref="U417:W417"/>
    <mergeCell ref="O384:Q384"/>
    <mergeCell ref="R384:T384"/>
    <mergeCell ref="U384:W384"/>
    <mergeCell ref="O385:Q385"/>
    <mergeCell ref="R385:T385"/>
    <mergeCell ref="U385:W385"/>
    <mergeCell ref="O382:Q382"/>
    <mergeCell ref="R382:T382"/>
    <mergeCell ref="U382:W382"/>
    <mergeCell ref="O383:Q383"/>
    <mergeCell ref="R383:T383"/>
    <mergeCell ref="U383:W383"/>
    <mergeCell ref="O380:Q380"/>
    <mergeCell ref="R380:T380"/>
    <mergeCell ref="U380:W380"/>
    <mergeCell ref="O381:Q381"/>
    <mergeCell ref="R381:T381"/>
    <mergeCell ref="U381:W381"/>
    <mergeCell ref="O378:Q378"/>
    <mergeCell ref="R378:T378"/>
    <mergeCell ref="U378:W378"/>
    <mergeCell ref="O379:Q379"/>
    <mergeCell ref="R379:T379"/>
    <mergeCell ref="U379:W379"/>
    <mergeCell ref="O376:Q376"/>
    <mergeCell ref="R376:T376"/>
    <mergeCell ref="U376:W376"/>
    <mergeCell ref="O377:Q377"/>
    <mergeCell ref="R377:T377"/>
    <mergeCell ref="U377:W377"/>
    <mergeCell ref="O374:Q374"/>
    <mergeCell ref="R374:T374"/>
    <mergeCell ref="U374:W374"/>
    <mergeCell ref="O375:Q375"/>
    <mergeCell ref="R375:T375"/>
    <mergeCell ref="U375:W375"/>
    <mergeCell ref="O372:Q372"/>
    <mergeCell ref="R372:T372"/>
    <mergeCell ref="U372:W372"/>
    <mergeCell ref="O373:Q373"/>
    <mergeCell ref="R373:T373"/>
    <mergeCell ref="U373:W373"/>
    <mergeCell ref="O370:Q370"/>
    <mergeCell ref="R370:T370"/>
    <mergeCell ref="U370:W370"/>
    <mergeCell ref="O371:Q371"/>
    <mergeCell ref="R371:T371"/>
    <mergeCell ref="U371:W371"/>
    <mergeCell ref="O368:Q368"/>
    <mergeCell ref="R368:T368"/>
    <mergeCell ref="U368:W368"/>
    <mergeCell ref="O369:Q369"/>
    <mergeCell ref="R369:T369"/>
    <mergeCell ref="U369:W369"/>
    <mergeCell ref="O366:Q366"/>
    <mergeCell ref="R366:T366"/>
    <mergeCell ref="U366:W366"/>
    <mergeCell ref="O367:Q367"/>
    <mergeCell ref="R367:T367"/>
    <mergeCell ref="U367:W367"/>
    <mergeCell ref="O364:Q364"/>
    <mergeCell ref="R364:T364"/>
    <mergeCell ref="U364:W364"/>
    <mergeCell ref="O365:Q365"/>
    <mergeCell ref="R365:T365"/>
    <mergeCell ref="U365:W365"/>
    <mergeCell ref="O362:Q362"/>
    <mergeCell ref="R362:T362"/>
    <mergeCell ref="U362:W362"/>
    <mergeCell ref="O363:Q363"/>
    <mergeCell ref="R363:T363"/>
    <mergeCell ref="U363:W363"/>
    <mergeCell ref="U355:W356"/>
    <mergeCell ref="O333:Q333"/>
    <mergeCell ref="R333:T333"/>
    <mergeCell ref="U333:W333"/>
    <mergeCell ref="O334:Q334"/>
    <mergeCell ref="R334:T334"/>
    <mergeCell ref="U334:W334"/>
    <mergeCell ref="O360:Q360"/>
    <mergeCell ref="R360:T360"/>
    <mergeCell ref="U360:W360"/>
    <mergeCell ref="O361:Q361"/>
    <mergeCell ref="R361:T361"/>
    <mergeCell ref="U361:W361"/>
    <mergeCell ref="O358:Q358"/>
    <mergeCell ref="R358:T358"/>
    <mergeCell ref="U358:W358"/>
    <mergeCell ref="O359:Q359"/>
    <mergeCell ref="R359:T359"/>
    <mergeCell ref="U359:W359"/>
    <mergeCell ref="O357:Q357"/>
    <mergeCell ref="R357:T357"/>
    <mergeCell ref="U357:W357"/>
    <mergeCell ref="A346:W346"/>
    <mergeCell ref="A348:W348"/>
    <mergeCell ref="A349:W349"/>
    <mergeCell ref="A354:A355"/>
    <mergeCell ref="O331:Q331"/>
    <mergeCell ref="R331:T331"/>
    <mergeCell ref="U331:W331"/>
    <mergeCell ref="O332:Q332"/>
    <mergeCell ref="R332:T332"/>
    <mergeCell ref="U332:W332"/>
    <mergeCell ref="O329:Q329"/>
    <mergeCell ref="R329:T329"/>
    <mergeCell ref="U329:W329"/>
    <mergeCell ref="O330:Q330"/>
    <mergeCell ref="R330:T330"/>
    <mergeCell ref="U330:W330"/>
    <mergeCell ref="O327:Q327"/>
    <mergeCell ref="R327:T327"/>
    <mergeCell ref="U327:W327"/>
    <mergeCell ref="O328:Q328"/>
    <mergeCell ref="R328:T328"/>
    <mergeCell ref="U328:W328"/>
    <mergeCell ref="O326:Q326"/>
    <mergeCell ref="R326:T326"/>
    <mergeCell ref="U326:W326"/>
    <mergeCell ref="O324:Q324"/>
    <mergeCell ref="R324:T324"/>
    <mergeCell ref="U324:W324"/>
    <mergeCell ref="O325:Q325"/>
    <mergeCell ref="R325:T325"/>
    <mergeCell ref="U325:W325"/>
    <mergeCell ref="O322:Q322"/>
    <mergeCell ref="R322:T322"/>
    <mergeCell ref="U322:W322"/>
    <mergeCell ref="O323:Q323"/>
    <mergeCell ref="R323:T323"/>
    <mergeCell ref="U323:W323"/>
    <mergeCell ref="O320:Q320"/>
    <mergeCell ref="R320:T320"/>
    <mergeCell ref="U320:W320"/>
    <mergeCell ref="O321:Q321"/>
    <mergeCell ref="R321:T321"/>
    <mergeCell ref="U321:W321"/>
    <mergeCell ref="O318:Q318"/>
    <mergeCell ref="R318:T318"/>
    <mergeCell ref="U318:W318"/>
    <mergeCell ref="O319:Q319"/>
    <mergeCell ref="R319:T319"/>
    <mergeCell ref="U319:W319"/>
    <mergeCell ref="O316:Q316"/>
    <mergeCell ref="R316:T316"/>
    <mergeCell ref="U316:W316"/>
    <mergeCell ref="O317:Q317"/>
    <mergeCell ref="R317:T317"/>
    <mergeCell ref="U317:W317"/>
    <mergeCell ref="O314:Q314"/>
    <mergeCell ref="R314:T314"/>
    <mergeCell ref="U314:W314"/>
    <mergeCell ref="O315:Q315"/>
    <mergeCell ref="R315:T315"/>
    <mergeCell ref="U315:W315"/>
    <mergeCell ref="O312:Q312"/>
    <mergeCell ref="R312:T312"/>
    <mergeCell ref="U312:W312"/>
    <mergeCell ref="O313:Q313"/>
    <mergeCell ref="R313:T313"/>
    <mergeCell ref="U313:W313"/>
    <mergeCell ref="O310:Q310"/>
    <mergeCell ref="R310:T310"/>
    <mergeCell ref="U310:W310"/>
    <mergeCell ref="O311:Q311"/>
    <mergeCell ref="R311:T311"/>
    <mergeCell ref="U311:W311"/>
    <mergeCell ref="O308:Q308"/>
    <mergeCell ref="R308:T308"/>
    <mergeCell ref="U308:W308"/>
    <mergeCell ref="O309:Q309"/>
    <mergeCell ref="R309:T309"/>
    <mergeCell ref="U309:W309"/>
    <mergeCell ref="O306:Q306"/>
    <mergeCell ref="R306:T306"/>
    <mergeCell ref="U306:W306"/>
    <mergeCell ref="O307:Q307"/>
    <mergeCell ref="R307:T307"/>
    <mergeCell ref="U307:W307"/>
    <mergeCell ref="O304:Q304"/>
    <mergeCell ref="R304:T304"/>
    <mergeCell ref="U304:W304"/>
    <mergeCell ref="O305:Q305"/>
    <mergeCell ref="R305:T305"/>
    <mergeCell ref="U305:W305"/>
    <mergeCell ref="O302:Q302"/>
    <mergeCell ref="R302:T302"/>
    <mergeCell ref="U302:W302"/>
    <mergeCell ref="O303:Q303"/>
    <mergeCell ref="R303:T303"/>
    <mergeCell ref="U303:W303"/>
    <mergeCell ref="O275:Q275"/>
    <mergeCell ref="R275:T275"/>
    <mergeCell ref="U275:W275"/>
    <mergeCell ref="O276:Q276"/>
    <mergeCell ref="R276:T276"/>
    <mergeCell ref="U276:W276"/>
    <mergeCell ref="O273:Q273"/>
    <mergeCell ref="R273:T273"/>
    <mergeCell ref="U273:W273"/>
    <mergeCell ref="O274:Q274"/>
    <mergeCell ref="R274:T274"/>
    <mergeCell ref="U274:W274"/>
    <mergeCell ref="O300:Q300"/>
    <mergeCell ref="R300:T300"/>
    <mergeCell ref="U300:W300"/>
    <mergeCell ref="O301:Q301"/>
    <mergeCell ref="R301:T301"/>
    <mergeCell ref="U301:W301"/>
    <mergeCell ref="O296:W296"/>
    <mergeCell ref="O297:Q298"/>
    <mergeCell ref="R297:T298"/>
    <mergeCell ref="U297:W298"/>
    <mergeCell ref="O299:Q299"/>
    <mergeCell ref="R299:T299"/>
    <mergeCell ref="U299:W299"/>
    <mergeCell ref="O271:Q271"/>
    <mergeCell ref="R271:T271"/>
    <mergeCell ref="U271:W271"/>
    <mergeCell ref="O272:Q272"/>
    <mergeCell ref="R272:T272"/>
    <mergeCell ref="U272:W272"/>
    <mergeCell ref="O269:Q269"/>
    <mergeCell ref="R269:T269"/>
    <mergeCell ref="U269:W269"/>
    <mergeCell ref="O270:Q270"/>
    <mergeCell ref="R270:T270"/>
    <mergeCell ref="U270:W270"/>
    <mergeCell ref="O267:Q267"/>
    <mergeCell ref="R267:T267"/>
    <mergeCell ref="U267:W267"/>
    <mergeCell ref="O268:Q268"/>
    <mergeCell ref="R268:T268"/>
    <mergeCell ref="U268:W268"/>
    <mergeCell ref="O265:Q265"/>
    <mergeCell ref="R265:T265"/>
    <mergeCell ref="U265:W265"/>
    <mergeCell ref="O266:Q266"/>
    <mergeCell ref="R266:T266"/>
    <mergeCell ref="U266:W266"/>
    <mergeCell ref="O263:Q263"/>
    <mergeCell ref="R263:T263"/>
    <mergeCell ref="U263:W263"/>
    <mergeCell ref="O264:Q264"/>
    <mergeCell ref="R264:T264"/>
    <mergeCell ref="U264:W264"/>
    <mergeCell ref="O261:Q261"/>
    <mergeCell ref="R261:T261"/>
    <mergeCell ref="U261:W261"/>
    <mergeCell ref="O262:Q262"/>
    <mergeCell ref="R262:T262"/>
    <mergeCell ref="U262:W262"/>
    <mergeCell ref="O259:Q259"/>
    <mergeCell ref="R259:T259"/>
    <mergeCell ref="U259:W259"/>
    <mergeCell ref="O260:Q260"/>
    <mergeCell ref="R260:T260"/>
    <mergeCell ref="U260:W260"/>
    <mergeCell ref="O257:Q257"/>
    <mergeCell ref="R257:T257"/>
    <mergeCell ref="U257:W257"/>
    <mergeCell ref="O258:Q258"/>
    <mergeCell ref="R258:T258"/>
    <mergeCell ref="U258:W258"/>
    <mergeCell ref="O255:Q255"/>
    <mergeCell ref="R255:T255"/>
    <mergeCell ref="U255:W255"/>
    <mergeCell ref="O256:Q256"/>
    <mergeCell ref="R256:T256"/>
    <mergeCell ref="U256:W256"/>
    <mergeCell ref="O253:Q253"/>
    <mergeCell ref="R253:T253"/>
    <mergeCell ref="U253:W253"/>
    <mergeCell ref="O254:Q254"/>
    <mergeCell ref="R254:T254"/>
    <mergeCell ref="U254:W254"/>
    <mergeCell ref="O251:Q251"/>
    <mergeCell ref="R251:T251"/>
    <mergeCell ref="U251:W251"/>
    <mergeCell ref="O252:Q252"/>
    <mergeCell ref="R252:T252"/>
    <mergeCell ref="U252:W252"/>
    <mergeCell ref="O249:Q249"/>
    <mergeCell ref="R249:T249"/>
    <mergeCell ref="U249:W249"/>
    <mergeCell ref="O250:Q250"/>
    <mergeCell ref="R250:T250"/>
    <mergeCell ref="U250:W250"/>
    <mergeCell ref="O247:Q247"/>
    <mergeCell ref="R247:T247"/>
    <mergeCell ref="U247:W247"/>
    <mergeCell ref="O248:Q248"/>
    <mergeCell ref="R248:T248"/>
    <mergeCell ref="U248:W248"/>
    <mergeCell ref="O245:Q245"/>
    <mergeCell ref="R245:T245"/>
    <mergeCell ref="U245:W245"/>
    <mergeCell ref="O246:Q246"/>
    <mergeCell ref="R246:T246"/>
    <mergeCell ref="U246:W246"/>
    <mergeCell ref="O243:Q243"/>
    <mergeCell ref="R243:T243"/>
    <mergeCell ref="U243:W243"/>
    <mergeCell ref="O244:Q244"/>
    <mergeCell ref="R244:T244"/>
    <mergeCell ref="U244:W244"/>
    <mergeCell ref="O217:Q217"/>
    <mergeCell ref="R217:T217"/>
    <mergeCell ref="U217:W217"/>
    <mergeCell ref="O218:Q218"/>
    <mergeCell ref="R218:T218"/>
    <mergeCell ref="U218:W218"/>
    <mergeCell ref="O215:Q215"/>
    <mergeCell ref="R215:T215"/>
    <mergeCell ref="U215:W215"/>
    <mergeCell ref="O216:Q216"/>
    <mergeCell ref="R216:T216"/>
    <mergeCell ref="U216:W216"/>
    <mergeCell ref="O241:Q241"/>
    <mergeCell ref="R241:T241"/>
    <mergeCell ref="U241:W241"/>
    <mergeCell ref="O242:Q242"/>
    <mergeCell ref="R242:T242"/>
    <mergeCell ref="U242:W242"/>
    <mergeCell ref="O238:W238"/>
    <mergeCell ref="O239:Q240"/>
    <mergeCell ref="R239:T240"/>
    <mergeCell ref="U239:W240"/>
    <mergeCell ref="A232:W232"/>
    <mergeCell ref="A233:W233"/>
    <mergeCell ref="A238:A239"/>
    <mergeCell ref="B238:B239"/>
    <mergeCell ref="C238:C239"/>
    <mergeCell ref="O213:Q213"/>
    <mergeCell ref="R213:T213"/>
    <mergeCell ref="U213:W213"/>
    <mergeCell ref="O214:Q214"/>
    <mergeCell ref="R214:T214"/>
    <mergeCell ref="U214:W214"/>
    <mergeCell ref="O211:Q211"/>
    <mergeCell ref="R211:T211"/>
    <mergeCell ref="U211:W211"/>
    <mergeCell ref="O212:Q212"/>
    <mergeCell ref="R212:T212"/>
    <mergeCell ref="U212:W212"/>
    <mergeCell ref="O209:Q209"/>
    <mergeCell ref="R209:T209"/>
    <mergeCell ref="U209:W209"/>
    <mergeCell ref="O210:Q210"/>
    <mergeCell ref="R210:T210"/>
    <mergeCell ref="U210:W210"/>
    <mergeCell ref="O207:Q207"/>
    <mergeCell ref="R207:T207"/>
    <mergeCell ref="U207:W207"/>
    <mergeCell ref="O208:Q208"/>
    <mergeCell ref="R208:T208"/>
    <mergeCell ref="U208:W208"/>
    <mergeCell ref="O205:Q205"/>
    <mergeCell ref="R205:T205"/>
    <mergeCell ref="U205:W205"/>
    <mergeCell ref="O206:Q206"/>
    <mergeCell ref="R206:T206"/>
    <mergeCell ref="U206:W206"/>
    <mergeCell ref="O203:Q203"/>
    <mergeCell ref="R203:T203"/>
    <mergeCell ref="U203:W203"/>
    <mergeCell ref="O204:Q204"/>
    <mergeCell ref="R204:T204"/>
    <mergeCell ref="U204:W204"/>
    <mergeCell ref="O201:Q201"/>
    <mergeCell ref="R201:T201"/>
    <mergeCell ref="U201:W201"/>
    <mergeCell ref="O202:Q202"/>
    <mergeCell ref="R202:T202"/>
    <mergeCell ref="U202:W202"/>
    <mergeCell ref="O199:Q199"/>
    <mergeCell ref="R199:T199"/>
    <mergeCell ref="U199:W199"/>
    <mergeCell ref="O200:Q200"/>
    <mergeCell ref="R200:T200"/>
    <mergeCell ref="U200:W200"/>
    <mergeCell ref="O197:Q197"/>
    <mergeCell ref="R197:T197"/>
    <mergeCell ref="U197:W197"/>
    <mergeCell ref="O198:Q198"/>
    <mergeCell ref="R198:T198"/>
    <mergeCell ref="U198:W198"/>
    <mergeCell ref="O187:Q187"/>
    <mergeCell ref="R187:T187"/>
    <mergeCell ref="U187:W187"/>
    <mergeCell ref="O188:Q188"/>
    <mergeCell ref="R188:T188"/>
    <mergeCell ref="U188:W188"/>
    <mergeCell ref="O185:Q185"/>
    <mergeCell ref="R185:T185"/>
    <mergeCell ref="U185:W185"/>
    <mergeCell ref="O186:Q186"/>
    <mergeCell ref="R186:T186"/>
    <mergeCell ref="U186:W186"/>
    <mergeCell ref="O196:Q196"/>
    <mergeCell ref="R196:T196"/>
    <mergeCell ref="U196:W196"/>
    <mergeCell ref="O193:Q193"/>
    <mergeCell ref="R193:T193"/>
    <mergeCell ref="U193:W193"/>
    <mergeCell ref="O194:Q194"/>
    <mergeCell ref="R194:T194"/>
    <mergeCell ref="U194:W194"/>
    <mergeCell ref="O191:Q191"/>
    <mergeCell ref="R191:T191"/>
    <mergeCell ref="U191:W191"/>
    <mergeCell ref="O192:Q192"/>
    <mergeCell ref="R192:T192"/>
    <mergeCell ref="U192:W192"/>
    <mergeCell ref="O195:Q195"/>
    <mergeCell ref="R195:T195"/>
    <mergeCell ref="U195:W195"/>
    <mergeCell ref="O125:W125"/>
    <mergeCell ref="U126:W127"/>
    <mergeCell ref="U128:W128"/>
    <mergeCell ref="U129:W129"/>
    <mergeCell ref="U130:W130"/>
    <mergeCell ref="U131:W131"/>
    <mergeCell ref="A12:B12"/>
    <mergeCell ref="A70:B70"/>
    <mergeCell ref="O68:W68"/>
    <mergeCell ref="U69:W70"/>
    <mergeCell ref="U71:W71"/>
    <mergeCell ref="U72:W72"/>
    <mergeCell ref="U73:W73"/>
    <mergeCell ref="O154:Q154"/>
    <mergeCell ref="R154:T154"/>
    <mergeCell ref="O155:Q155"/>
    <mergeCell ref="R155:T155"/>
    <mergeCell ref="U154:W154"/>
    <mergeCell ref="U155:W155"/>
    <mergeCell ref="O152:Q152"/>
    <mergeCell ref="R152:T152"/>
    <mergeCell ref="O153:Q153"/>
    <mergeCell ref="R153:T153"/>
    <mergeCell ref="U152:W152"/>
    <mergeCell ref="O105:Q105"/>
    <mergeCell ref="R105:T105"/>
    <mergeCell ref="U105:W105"/>
    <mergeCell ref="O103:Q103"/>
    <mergeCell ref="U147:W147"/>
    <mergeCell ref="R103:T103"/>
    <mergeCell ref="O104:Q104"/>
    <mergeCell ref="A530:B530"/>
    <mergeCell ref="A472:B472"/>
    <mergeCell ref="O160:Q160"/>
    <mergeCell ref="R160:T160"/>
    <mergeCell ref="U160:W160"/>
    <mergeCell ref="O158:Q158"/>
    <mergeCell ref="R158:T158"/>
    <mergeCell ref="O159:Q159"/>
    <mergeCell ref="R159:T159"/>
    <mergeCell ref="U158:W158"/>
    <mergeCell ref="U159:W159"/>
    <mergeCell ref="O156:Q156"/>
    <mergeCell ref="R156:T156"/>
    <mergeCell ref="O157:Q157"/>
    <mergeCell ref="R157:T157"/>
    <mergeCell ref="U156:W156"/>
    <mergeCell ref="U157:W157"/>
    <mergeCell ref="A403:W403"/>
    <mergeCell ref="A404:W404"/>
    <mergeCell ref="A406:W406"/>
    <mergeCell ref="A407:W407"/>
    <mergeCell ref="A412:A413"/>
    <mergeCell ref="O181:Q182"/>
    <mergeCell ref="R181:T182"/>
    <mergeCell ref="U181:W182"/>
    <mergeCell ref="O189:Q189"/>
    <mergeCell ref="R189:T189"/>
    <mergeCell ref="U189:W189"/>
    <mergeCell ref="O190:Q190"/>
    <mergeCell ref="R190:T190"/>
    <mergeCell ref="U190:W190"/>
    <mergeCell ref="B412:B413"/>
    <mergeCell ref="C412:C413"/>
    <mergeCell ref="A345:W345"/>
    <mergeCell ref="O136:Q136"/>
    <mergeCell ref="R136:T136"/>
    <mergeCell ref="U136:W136"/>
    <mergeCell ref="O144:Q144"/>
    <mergeCell ref="R144:T144"/>
    <mergeCell ref="O145:Q145"/>
    <mergeCell ref="R145:T145"/>
    <mergeCell ref="U144:W144"/>
    <mergeCell ref="U145:W145"/>
    <mergeCell ref="O142:Q142"/>
    <mergeCell ref="R142:T142"/>
    <mergeCell ref="O143:Q143"/>
    <mergeCell ref="R143:T143"/>
    <mergeCell ref="U142:W142"/>
    <mergeCell ref="U143:W143"/>
    <mergeCell ref="O140:Q140"/>
    <mergeCell ref="R140:T140"/>
    <mergeCell ref="O141:Q141"/>
    <mergeCell ref="R141:T141"/>
    <mergeCell ref="U140:W140"/>
    <mergeCell ref="U141:W141"/>
    <mergeCell ref="A296:A297"/>
    <mergeCell ref="B296:B297"/>
    <mergeCell ref="C296:C297"/>
    <mergeCell ref="A229:W229"/>
    <mergeCell ref="A230:W230"/>
    <mergeCell ref="A174:W174"/>
    <mergeCell ref="C528:C529"/>
    <mergeCell ref="A461:W461"/>
    <mergeCell ref="A462:W462"/>
    <mergeCell ref="A464:W464"/>
    <mergeCell ref="A465:W465"/>
    <mergeCell ref="A470:A471"/>
    <mergeCell ref="B470:B471"/>
    <mergeCell ref="C470:C471"/>
    <mergeCell ref="O139:Q139"/>
    <mergeCell ref="R139:T139"/>
    <mergeCell ref="U139:W139"/>
    <mergeCell ref="O137:Q137"/>
    <mergeCell ref="R137:T137"/>
    <mergeCell ref="O138:Q138"/>
    <mergeCell ref="R138:T138"/>
    <mergeCell ref="U137:W137"/>
    <mergeCell ref="U138:W138"/>
    <mergeCell ref="U153:W153"/>
    <mergeCell ref="O150:Q150"/>
    <mergeCell ref="R150:T150"/>
    <mergeCell ref="O151:Q151"/>
    <mergeCell ref="R151:T151"/>
    <mergeCell ref="U150:W150"/>
    <mergeCell ref="U151:W151"/>
    <mergeCell ref="O148:Q148"/>
    <mergeCell ref="R148:T148"/>
    <mergeCell ref="O149:Q149"/>
    <mergeCell ref="R149:T149"/>
    <mergeCell ref="U148:W148"/>
    <mergeCell ref="A762:B762"/>
    <mergeCell ref="D125:N125"/>
    <mergeCell ref="O126:Q127"/>
    <mergeCell ref="R126:T127"/>
    <mergeCell ref="O128:Q128"/>
    <mergeCell ref="R128:T128"/>
    <mergeCell ref="A820:B820"/>
    <mergeCell ref="B702:B703"/>
    <mergeCell ref="C702:C703"/>
    <mergeCell ref="A635:W635"/>
    <mergeCell ref="A636:W636"/>
    <mergeCell ref="A638:W638"/>
    <mergeCell ref="A639:W639"/>
    <mergeCell ref="A644:A645"/>
    <mergeCell ref="B644:B645"/>
    <mergeCell ref="C644:C645"/>
    <mergeCell ref="A577:W577"/>
    <mergeCell ref="A578:W578"/>
    <mergeCell ref="A580:W580"/>
    <mergeCell ref="A581:W581"/>
    <mergeCell ref="A586:A587"/>
    <mergeCell ref="B586:B587"/>
    <mergeCell ref="O134:Q134"/>
    <mergeCell ref="R134:T134"/>
    <mergeCell ref="O135:Q135"/>
    <mergeCell ref="R135:T135"/>
    <mergeCell ref="U134:W134"/>
    <mergeCell ref="U135:W135"/>
    <mergeCell ref="O132:Q132"/>
    <mergeCell ref="R132:T132"/>
    <mergeCell ref="O133:Q133"/>
    <mergeCell ref="A751:W751"/>
    <mergeCell ref="R104:T104"/>
    <mergeCell ref="U103:W103"/>
    <mergeCell ref="U104:W104"/>
    <mergeCell ref="A646:B646"/>
    <mergeCell ref="O129:Q129"/>
    <mergeCell ref="R129:T129"/>
    <mergeCell ref="O130:Q130"/>
    <mergeCell ref="R130:T130"/>
    <mergeCell ref="R133:T133"/>
    <mergeCell ref="U132:W132"/>
    <mergeCell ref="U133:W133"/>
    <mergeCell ref="O131:Q131"/>
    <mergeCell ref="R131:T131"/>
    <mergeCell ref="A588:B588"/>
    <mergeCell ref="C586:C587"/>
    <mergeCell ref="A519:W519"/>
    <mergeCell ref="A520:W520"/>
    <mergeCell ref="A522:W522"/>
    <mergeCell ref="A523:W523"/>
    <mergeCell ref="A528:A529"/>
    <mergeCell ref="B528:B529"/>
    <mergeCell ref="A127:B127"/>
    <mergeCell ref="B354:B355"/>
    <mergeCell ref="C354:C355"/>
    <mergeCell ref="A287:W287"/>
    <mergeCell ref="A288:W288"/>
    <mergeCell ref="A290:W290"/>
    <mergeCell ref="A291:W291"/>
    <mergeCell ref="A171:W171"/>
    <mergeCell ref="A172:W172"/>
    <mergeCell ref="O101:Q101"/>
    <mergeCell ref="R101:T101"/>
    <mergeCell ref="O102:Q102"/>
    <mergeCell ref="R102:T102"/>
    <mergeCell ref="U101:W101"/>
    <mergeCell ref="U102:W102"/>
    <mergeCell ref="O99:Q99"/>
    <mergeCell ref="R99:T99"/>
    <mergeCell ref="O100:Q100"/>
    <mergeCell ref="R100:T100"/>
    <mergeCell ref="U99:W99"/>
    <mergeCell ref="U100:W100"/>
    <mergeCell ref="O97:Q97"/>
    <mergeCell ref="R97:T97"/>
    <mergeCell ref="O98:Q98"/>
    <mergeCell ref="R98:T98"/>
    <mergeCell ref="U97:W97"/>
    <mergeCell ref="U98:W98"/>
    <mergeCell ref="O81:Q81"/>
    <mergeCell ref="R81:T81"/>
    <mergeCell ref="O95:Q95"/>
    <mergeCell ref="R95:T95"/>
    <mergeCell ref="O96:Q96"/>
    <mergeCell ref="R96:T96"/>
    <mergeCell ref="U95:W95"/>
    <mergeCell ref="U96:W96"/>
    <mergeCell ref="O93:Q93"/>
    <mergeCell ref="R93:T93"/>
    <mergeCell ref="O94:Q94"/>
    <mergeCell ref="R94:T94"/>
    <mergeCell ref="U93:W93"/>
    <mergeCell ref="U94:W94"/>
    <mergeCell ref="O91:Q91"/>
    <mergeCell ref="R91:T91"/>
    <mergeCell ref="O92:Q92"/>
    <mergeCell ref="R92:T92"/>
    <mergeCell ref="U91:W91"/>
    <mergeCell ref="U92:W92"/>
    <mergeCell ref="O82:Q82"/>
    <mergeCell ref="R82:T82"/>
    <mergeCell ref="U81:W81"/>
    <mergeCell ref="U82:W82"/>
    <mergeCell ref="U89:W89"/>
    <mergeCell ref="U90:W90"/>
    <mergeCell ref="O87:Q87"/>
    <mergeCell ref="R87:T87"/>
    <mergeCell ref="O88:Q88"/>
    <mergeCell ref="R88:T88"/>
    <mergeCell ref="U87:W87"/>
    <mergeCell ref="U88:W88"/>
    <mergeCell ref="O85:Q85"/>
    <mergeCell ref="R85:T85"/>
    <mergeCell ref="O86:Q86"/>
    <mergeCell ref="R86:T86"/>
    <mergeCell ref="U85:W85"/>
    <mergeCell ref="U86:W86"/>
    <mergeCell ref="O83:Q83"/>
    <mergeCell ref="R83:T83"/>
    <mergeCell ref="O84:Q84"/>
    <mergeCell ref="R84:T84"/>
    <mergeCell ref="U83:W83"/>
    <mergeCell ref="U84:W84"/>
    <mergeCell ref="U52:W52"/>
    <mergeCell ref="D68:N68"/>
    <mergeCell ref="O69:Q70"/>
    <mergeCell ref="R69:T70"/>
    <mergeCell ref="U46:W46"/>
    <mergeCell ref="U47:W47"/>
    <mergeCell ref="U48:W48"/>
    <mergeCell ref="U49:W49"/>
    <mergeCell ref="U50:W50"/>
    <mergeCell ref="U51:W51"/>
    <mergeCell ref="O77:Q77"/>
    <mergeCell ref="R77:T77"/>
    <mergeCell ref="O78:Q78"/>
    <mergeCell ref="R78:T78"/>
    <mergeCell ref="U77:W77"/>
    <mergeCell ref="U78:W78"/>
    <mergeCell ref="O75:Q75"/>
    <mergeCell ref="R75:T75"/>
    <mergeCell ref="O76:Q76"/>
    <mergeCell ref="R76:T76"/>
    <mergeCell ref="O73:Q73"/>
    <mergeCell ref="R73:T73"/>
    <mergeCell ref="A62:W62"/>
    <mergeCell ref="A63:W63"/>
    <mergeCell ref="O52:Q52"/>
    <mergeCell ref="O74:Q74"/>
    <mergeCell ref="R74:T74"/>
    <mergeCell ref="U74:W74"/>
    <mergeCell ref="E56:K56"/>
    <mergeCell ref="E57:K57"/>
    <mergeCell ref="U22:W22"/>
    <mergeCell ref="U23:W23"/>
    <mergeCell ref="U24:W24"/>
    <mergeCell ref="U25:W25"/>
    <mergeCell ref="U26:W26"/>
    <mergeCell ref="U27:W27"/>
    <mergeCell ref="R52:T52"/>
    <mergeCell ref="U34:W34"/>
    <mergeCell ref="U35:W35"/>
    <mergeCell ref="U36:W36"/>
    <mergeCell ref="U37:W37"/>
    <mergeCell ref="U38:W38"/>
    <mergeCell ref="U39:W39"/>
    <mergeCell ref="U28:W28"/>
    <mergeCell ref="U29:W29"/>
    <mergeCell ref="U30:W30"/>
    <mergeCell ref="U31:W31"/>
    <mergeCell ref="U32:W32"/>
    <mergeCell ref="U33:W33"/>
    <mergeCell ref="R48:T48"/>
    <mergeCell ref="E60:K60"/>
    <mergeCell ref="O46:Q46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40:W40"/>
    <mergeCell ref="U41:W41"/>
    <mergeCell ref="U42:W42"/>
    <mergeCell ref="U43:W43"/>
    <mergeCell ref="U44:W44"/>
    <mergeCell ref="U45:W45"/>
    <mergeCell ref="U75:W75"/>
    <mergeCell ref="U76:W76"/>
    <mergeCell ref="O16:Q16"/>
    <mergeCell ref="O17:Q17"/>
    <mergeCell ref="O18:Q18"/>
    <mergeCell ref="O19:Q19"/>
    <mergeCell ref="O20:Q20"/>
    <mergeCell ref="O21:Q21"/>
    <mergeCell ref="R22:T22"/>
    <mergeCell ref="R23:T23"/>
    <mergeCell ref="R24:T24"/>
    <mergeCell ref="R25:T25"/>
    <mergeCell ref="R26:T26"/>
    <mergeCell ref="R27:T27"/>
    <mergeCell ref="R38:T38"/>
    <mergeCell ref="R39:T39"/>
    <mergeCell ref="R28:T28"/>
    <mergeCell ref="R29:T29"/>
    <mergeCell ref="R30:T30"/>
    <mergeCell ref="R17:T17"/>
    <mergeCell ref="R18:T18"/>
    <mergeCell ref="R19:T19"/>
    <mergeCell ref="R20:T20"/>
    <mergeCell ref="R21:T21"/>
    <mergeCell ref="R31:T31"/>
    <mergeCell ref="R32:T32"/>
    <mergeCell ref="R33:T33"/>
    <mergeCell ref="O47:Q47"/>
    <mergeCell ref="O48:Q48"/>
    <mergeCell ref="O49:Q49"/>
    <mergeCell ref="O50:Q50"/>
    <mergeCell ref="O51:Q51"/>
    <mergeCell ref="O40:Q40"/>
    <mergeCell ref="O41:Q41"/>
    <mergeCell ref="O42:Q42"/>
    <mergeCell ref="O43:Q43"/>
    <mergeCell ref="O44:Q44"/>
    <mergeCell ref="O45:Q45"/>
    <mergeCell ref="O34:Q34"/>
    <mergeCell ref="O35:Q35"/>
    <mergeCell ref="O36:Q36"/>
    <mergeCell ref="O28:Q28"/>
    <mergeCell ref="R44:T44"/>
    <mergeCell ref="R45:T45"/>
    <mergeCell ref="R34:T34"/>
    <mergeCell ref="R35:T35"/>
    <mergeCell ref="R36:T36"/>
    <mergeCell ref="R37:T37"/>
    <mergeCell ref="O39:Q39"/>
    <mergeCell ref="R49:T49"/>
    <mergeCell ref="R50:T50"/>
    <mergeCell ref="R51:T51"/>
    <mergeCell ref="R46:T46"/>
    <mergeCell ref="R47:T47"/>
    <mergeCell ref="R40:T40"/>
    <mergeCell ref="R41:T41"/>
    <mergeCell ref="R42:T42"/>
    <mergeCell ref="R43:T43"/>
    <mergeCell ref="A925:W925"/>
    <mergeCell ref="A926:W926"/>
    <mergeCell ref="A928:W928"/>
    <mergeCell ref="A929:W929"/>
    <mergeCell ref="A934:A935"/>
    <mergeCell ref="B934:B935"/>
    <mergeCell ref="C934:C935"/>
    <mergeCell ref="A867:W867"/>
    <mergeCell ref="A868:W868"/>
    <mergeCell ref="A870:W870"/>
    <mergeCell ref="A871:W871"/>
    <mergeCell ref="A876:A877"/>
    <mergeCell ref="B876:B877"/>
    <mergeCell ref="C876:C877"/>
    <mergeCell ref="A809:W809"/>
    <mergeCell ref="A810:W810"/>
    <mergeCell ref="A812:W812"/>
    <mergeCell ref="A813:W813"/>
    <mergeCell ref="A818:A819"/>
    <mergeCell ref="B818:B819"/>
    <mergeCell ref="C818:C819"/>
    <mergeCell ref="A878:B878"/>
    <mergeCell ref="D818:N818"/>
    <mergeCell ref="O830:Q830"/>
    <mergeCell ref="R830:T830"/>
    <mergeCell ref="U830:W830"/>
    <mergeCell ref="O831:Q831"/>
    <mergeCell ref="R831:T831"/>
    <mergeCell ref="U831:W831"/>
    <mergeCell ref="O828:Q828"/>
    <mergeCell ref="R828:T828"/>
    <mergeCell ref="U828:W828"/>
    <mergeCell ref="A117:W117"/>
    <mergeCell ref="A119:W119"/>
    <mergeCell ref="A120:W120"/>
    <mergeCell ref="A125:A126"/>
    <mergeCell ref="B125:B126"/>
    <mergeCell ref="C125:C126"/>
    <mergeCell ref="A182:B182"/>
    <mergeCell ref="D180:N180"/>
    <mergeCell ref="O180:W180"/>
    <mergeCell ref="U149:W149"/>
    <mergeCell ref="O146:Q146"/>
    <mergeCell ref="R146:T146"/>
    <mergeCell ref="O147:Q147"/>
    <mergeCell ref="R147:T147"/>
    <mergeCell ref="U146:W146"/>
    <mergeCell ref="A68:A69"/>
    <mergeCell ref="B68:B69"/>
    <mergeCell ref="C68:C69"/>
    <mergeCell ref="O71:Q71"/>
    <mergeCell ref="R71:T71"/>
    <mergeCell ref="O72:Q72"/>
    <mergeCell ref="R72:T72"/>
    <mergeCell ref="O79:Q79"/>
    <mergeCell ref="R79:T79"/>
    <mergeCell ref="O80:Q80"/>
    <mergeCell ref="R80:T80"/>
    <mergeCell ref="U79:W79"/>
    <mergeCell ref="U80:W80"/>
    <mergeCell ref="O89:Q89"/>
    <mergeCell ref="R89:T89"/>
    <mergeCell ref="O90:Q90"/>
    <mergeCell ref="R90:T90"/>
    <mergeCell ref="A1:W1"/>
    <mergeCell ref="A2:W2"/>
    <mergeCell ref="A4:W4"/>
    <mergeCell ref="A5:W5"/>
    <mergeCell ref="A10:A11"/>
    <mergeCell ref="B10:B11"/>
    <mergeCell ref="C10:C11"/>
    <mergeCell ref="D10:N10"/>
    <mergeCell ref="O10:W10"/>
    <mergeCell ref="R11:T12"/>
    <mergeCell ref="O11:Q12"/>
    <mergeCell ref="U11:W12"/>
    <mergeCell ref="O13:Q13"/>
    <mergeCell ref="O14:Q14"/>
    <mergeCell ref="O15:Q15"/>
    <mergeCell ref="O37:Q37"/>
    <mergeCell ref="O38:Q38"/>
    <mergeCell ref="O29:Q29"/>
    <mergeCell ref="O30:Q30"/>
    <mergeCell ref="O31:Q31"/>
    <mergeCell ref="O32:Q32"/>
    <mergeCell ref="O33:Q33"/>
    <mergeCell ref="O22:Q22"/>
    <mergeCell ref="O23:Q23"/>
    <mergeCell ref="O24:Q24"/>
    <mergeCell ref="O25:Q25"/>
    <mergeCell ref="O26:Q26"/>
    <mergeCell ref="O27:Q27"/>
    <mergeCell ref="R13:T13"/>
    <mergeCell ref="R14:T14"/>
    <mergeCell ref="R15:T15"/>
    <mergeCell ref="R16:T16"/>
  </mergeCells>
  <pageMargins left="0.7" right="0.23" top="0.5" bottom="0.39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27" workbookViewId="0">
      <selection activeCell="E52" sqref="E52"/>
    </sheetView>
  </sheetViews>
  <sheetFormatPr defaultRowHeight="15" x14ac:dyDescent="0.25"/>
  <cols>
    <col min="1" max="1" width="2.85546875" customWidth="1"/>
    <col min="2" max="2" width="27.42578125" bestFit="1" customWidth="1"/>
    <col min="3" max="3" width="4.28515625" customWidth="1"/>
    <col min="4" max="13" width="3.7109375" customWidth="1"/>
    <col min="15" max="15" width="0.5703125" customWidth="1"/>
    <col min="16" max="16" width="3.28515625" hidden="1" customWidth="1"/>
    <col min="18" max="18" width="0.28515625" customWidth="1"/>
    <col min="19" max="19" width="0.5703125" customWidth="1"/>
    <col min="20" max="20" width="9.140625" customWidth="1"/>
    <col min="21" max="21" width="0.5703125" customWidth="1"/>
    <col min="22" max="22" width="0.42578125" customWidth="1"/>
  </cols>
  <sheetData>
    <row r="1" spans="1:22" ht="15.75" x14ac:dyDescent="0.25">
      <c r="A1" s="123" t="s">
        <v>76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2" spans="1:22" ht="16.5" thickBot="1" x14ac:dyDescent="0.3">
      <c r="A2" s="124" t="s">
        <v>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</row>
    <row r="3" spans="1:22" ht="16.5" thickTop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.75" x14ac:dyDescent="0.25">
      <c r="A4" s="125" t="s">
        <v>65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</row>
    <row r="5" spans="1:22" ht="15.75" x14ac:dyDescent="0.25">
      <c r="A5" s="125" t="s">
        <v>1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</row>
    <row r="6" spans="1:22" x14ac:dyDescent="0.25">
      <c r="A6" s="86"/>
      <c r="B6" s="86"/>
      <c r="C6" s="3"/>
      <c r="D6" s="3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x14ac:dyDescent="0.25">
      <c r="A7" s="1"/>
      <c r="B7" s="3" t="s">
        <v>61</v>
      </c>
      <c r="C7" s="3" t="s">
        <v>63</v>
      </c>
      <c r="D7" s="3"/>
      <c r="E7" s="3"/>
      <c r="F7" s="3"/>
      <c r="G7" s="3"/>
      <c r="H7" s="3"/>
      <c r="I7" s="3"/>
      <c r="J7" s="3"/>
      <c r="K7" s="3"/>
      <c r="L7" s="1"/>
      <c r="M7" s="1"/>
      <c r="N7" s="3" t="s">
        <v>2</v>
      </c>
      <c r="O7" s="3"/>
      <c r="P7" s="3"/>
      <c r="Q7" s="1"/>
      <c r="R7" s="3"/>
      <c r="S7" s="4"/>
      <c r="T7" s="3"/>
      <c r="U7" s="3"/>
      <c r="V7" s="3"/>
    </row>
    <row r="8" spans="1:22" x14ac:dyDescent="0.25">
      <c r="A8" s="1"/>
      <c r="B8" s="3" t="s">
        <v>62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1"/>
      <c r="M8" s="1"/>
      <c r="N8" s="3" t="s">
        <v>3</v>
      </c>
      <c r="O8" s="3"/>
      <c r="P8" s="3"/>
      <c r="Q8" s="1"/>
      <c r="R8" s="3"/>
      <c r="S8" s="3"/>
      <c r="T8" s="3"/>
      <c r="U8" s="3"/>
      <c r="V8" s="3"/>
    </row>
    <row r="9" spans="1:22" ht="15.75" thickBot="1" x14ac:dyDescent="0.3">
      <c r="A9" s="5"/>
      <c r="B9" s="5"/>
      <c r="C9" s="5"/>
      <c r="D9" s="3"/>
      <c r="E9" s="5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</row>
    <row r="10" spans="1:22" ht="15.75" thickTop="1" x14ac:dyDescent="0.25">
      <c r="A10" s="126" t="s">
        <v>4</v>
      </c>
      <c r="B10" s="128" t="s">
        <v>5</v>
      </c>
      <c r="C10" s="130" t="s">
        <v>6</v>
      </c>
      <c r="D10" s="132" t="s">
        <v>7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2" t="s">
        <v>8</v>
      </c>
      <c r="O10" s="133"/>
      <c r="P10" s="133"/>
      <c r="Q10" s="133"/>
      <c r="R10" s="133"/>
      <c r="S10" s="133"/>
      <c r="T10" s="133"/>
      <c r="U10" s="133"/>
      <c r="V10" s="134"/>
    </row>
    <row r="11" spans="1:22" ht="15.75" thickBot="1" x14ac:dyDescent="0.3">
      <c r="A11" s="127"/>
      <c r="B11" s="129"/>
      <c r="C11" s="131"/>
      <c r="D11" s="22">
        <v>1</v>
      </c>
      <c r="E11" s="22">
        <v>2</v>
      </c>
      <c r="F11" s="22">
        <v>3</v>
      </c>
      <c r="G11" s="22">
        <v>4</v>
      </c>
      <c r="H11" s="22">
        <v>5</v>
      </c>
      <c r="I11" s="22">
        <v>6</v>
      </c>
      <c r="J11" s="22">
        <v>7</v>
      </c>
      <c r="K11" s="22">
        <v>8</v>
      </c>
      <c r="L11" s="22">
        <v>9</v>
      </c>
      <c r="M11" s="22">
        <v>10</v>
      </c>
      <c r="N11" s="135" t="s">
        <v>9</v>
      </c>
      <c r="O11" s="136"/>
      <c r="P11" s="137"/>
      <c r="Q11" s="135" t="s">
        <v>10</v>
      </c>
      <c r="R11" s="136"/>
      <c r="S11" s="137"/>
      <c r="T11" s="135" t="s">
        <v>11</v>
      </c>
      <c r="U11" s="136"/>
      <c r="V11" s="141"/>
    </row>
    <row r="12" spans="1:22" ht="16.5" thickTop="1" thickBot="1" x14ac:dyDescent="0.3">
      <c r="A12" s="144" t="s">
        <v>12</v>
      </c>
      <c r="B12" s="145"/>
      <c r="C12" s="21"/>
      <c r="D12" s="90"/>
      <c r="E12" s="90"/>
      <c r="F12" s="16"/>
      <c r="G12" s="16"/>
      <c r="H12" s="90"/>
      <c r="I12" s="16"/>
      <c r="J12" s="16"/>
      <c r="K12" s="16"/>
      <c r="L12" s="16"/>
      <c r="M12" s="16"/>
      <c r="N12" s="138"/>
      <c r="O12" s="139"/>
      <c r="P12" s="140"/>
      <c r="Q12" s="138"/>
      <c r="R12" s="139"/>
      <c r="S12" s="140"/>
      <c r="T12" s="138"/>
      <c r="U12" s="139"/>
      <c r="V12" s="142"/>
    </row>
    <row r="13" spans="1:22" ht="15.75" thickTop="1" x14ac:dyDescent="0.25">
      <c r="A13" s="83" t="s">
        <v>13</v>
      </c>
      <c r="B13" s="73"/>
      <c r="C13" s="14"/>
      <c r="D13" s="23"/>
      <c r="E13" s="110"/>
      <c r="F13" s="23"/>
      <c r="G13" s="23"/>
      <c r="H13" s="23"/>
      <c r="I13" s="23"/>
      <c r="J13" s="23"/>
      <c r="K13" s="23"/>
      <c r="L13" s="23"/>
      <c r="M13" s="2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x14ac:dyDescent="0.25">
      <c r="A14" s="83" t="s">
        <v>15</v>
      </c>
      <c r="B14" s="73"/>
      <c r="C14" s="14"/>
      <c r="D14" s="25"/>
      <c r="E14" s="18"/>
      <c r="F14" s="25"/>
      <c r="G14" s="25"/>
      <c r="H14" s="25"/>
      <c r="I14" s="25"/>
      <c r="J14" s="25"/>
      <c r="K14" s="25"/>
      <c r="L14" s="25"/>
      <c r="M14" s="25"/>
      <c r="N14" s="150"/>
      <c r="O14" s="150"/>
      <c r="P14" s="150"/>
      <c r="Q14" s="143"/>
      <c r="R14" s="143"/>
      <c r="S14" s="143"/>
      <c r="T14" s="143"/>
      <c r="U14" s="143"/>
      <c r="V14" s="143"/>
    </row>
    <row r="15" spans="1:22" x14ac:dyDescent="0.25">
      <c r="A15" s="83" t="s">
        <v>17</v>
      </c>
      <c r="B15" s="73"/>
      <c r="C15" s="14"/>
      <c r="D15" s="25"/>
      <c r="E15" s="18"/>
      <c r="F15" s="25"/>
      <c r="G15" s="25"/>
      <c r="H15" s="25"/>
      <c r="I15" s="25"/>
      <c r="J15" s="25"/>
      <c r="K15" s="25"/>
      <c r="L15" s="25"/>
      <c r="M15" s="25"/>
      <c r="N15" s="150"/>
      <c r="O15" s="150"/>
      <c r="P15" s="150"/>
      <c r="Q15" s="143"/>
      <c r="R15" s="143"/>
      <c r="S15" s="143"/>
      <c r="T15" s="143"/>
      <c r="U15" s="143"/>
      <c r="V15" s="143"/>
    </row>
    <row r="16" spans="1:22" x14ac:dyDescent="0.25">
      <c r="A16" s="83" t="s">
        <v>18</v>
      </c>
      <c r="B16" s="73"/>
      <c r="C16" s="14"/>
      <c r="D16" s="25"/>
      <c r="E16" s="18"/>
      <c r="F16" s="25"/>
      <c r="G16" s="25"/>
      <c r="H16" s="25"/>
      <c r="I16" s="25"/>
      <c r="J16" s="25"/>
      <c r="K16" s="25"/>
      <c r="L16" s="25"/>
      <c r="M16" s="25"/>
      <c r="N16" s="150"/>
      <c r="O16" s="150"/>
      <c r="P16" s="150"/>
      <c r="Q16" s="143"/>
      <c r="R16" s="143"/>
      <c r="S16" s="143"/>
      <c r="T16" s="143"/>
      <c r="U16" s="143"/>
      <c r="V16" s="143"/>
    </row>
    <row r="17" spans="1:22" x14ac:dyDescent="0.25">
      <c r="A17" s="83" t="s">
        <v>19</v>
      </c>
      <c r="B17" s="73"/>
      <c r="C17" s="14"/>
      <c r="D17" s="25"/>
      <c r="E17" s="18"/>
      <c r="F17" s="25"/>
      <c r="G17" s="25"/>
      <c r="H17" s="25"/>
      <c r="I17" s="25"/>
      <c r="J17" s="25"/>
      <c r="K17" s="25"/>
      <c r="L17" s="25"/>
      <c r="M17" s="25"/>
      <c r="N17" s="150"/>
      <c r="O17" s="150"/>
      <c r="P17" s="150"/>
      <c r="Q17" s="143"/>
      <c r="R17" s="143"/>
      <c r="S17" s="143"/>
      <c r="T17" s="143"/>
      <c r="U17" s="143"/>
      <c r="V17" s="143"/>
    </row>
    <row r="18" spans="1:22" x14ac:dyDescent="0.25">
      <c r="A18" s="83" t="s">
        <v>20</v>
      </c>
      <c r="B18" s="73"/>
      <c r="C18" s="14"/>
      <c r="D18" s="25"/>
      <c r="E18" s="18"/>
      <c r="F18" s="25"/>
      <c r="G18" s="25"/>
      <c r="H18" s="25"/>
      <c r="I18" s="25"/>
      <c r="J18" s="25"/>
      <c r="K18" s="25"/>
      <c r="L18" s="25"/>
      <c r="M18" s="25"/>
      <c r="N18" s="150"/>
      <c r="O18" s="150"/>
      <c r="P18" s="150"/>
      <c r="Q18" s="143"/>
      <c r="R18" s="143"/>
      <c r="S18" s="143"/>
      <c r="T18" s="143"/>
      <c r="U18" s="143"/>
      <c r="V18" s="143"/>
    </row>
    <row r="19" spans="1:22" x14ac:dyDescent="0.25">
      <c r="A19" s="83" t="s">
        <v>21</v>
      </c>
      <c r="B19" s="73"/>
      <c r="C19" s="14"/>
      <c r="D19" s="25"/>
      <c r="E19" s="18"/>
      <c r="F19" s="25"/>
      <c r="G19" s="25"/>
      <c r="H19" s="25"/>
      <c r="I19" s="25"/>
      <c r="J19" s="25"/>
      <c r="K19" s="25"/>
      <c r="L19" s="25"/>
      <c r="M19" s="25"/>
      <c r="N19" s="150"/>
      <c r="O19" s="150"/>
      <c r="P19" s="150"/>
      <c r="Q19" s="143"/>
      <c r="R19" s="143"/>
      <c r="S19" s="143"/>
      <c r="T19" s="143"/>
      <c r="U19" s="143"/>
      <c r="V19" s="143"/>
    </row>
    <row r="20" spans="1:22" x14ac:dyDescent="0.25">
      <c r="A20" s="83" t="s">
        <v>22</v>
      </c>
      <c r="B20" s="73"/>
      <c r="C20" s="14"/>
      <c r="D20" s="25"/>
      <c r="E20" s="18"/>
      <c r="F20" s="25"/>
      <c r="G20" s="25"/>
      <c r="H20" s="25"/>
      <c r="I20" s="25"/>
      <c r="J20" s="25"/>
      <c r="K20" s="25"/>
      <c r="L20" s="25"/>
      <c r="M20" s="25"/>
      <c r="N20" s="150"/>
      <c r="O20" s="150"/>
      <c r="P20" s="150"/>
      <c r="Q20" s="143"/>
      <c r="R20" s="143"/>
      <c r="S20" s="143"/>
      <c r="T20" s="143"/>
      <c r="U20" s="143"/>
      <c r="V20" s="143"/>
    </row>
    <row r="21" spans="1:22" x14ac:dyDescent="0.25">
      <c r="A21" s="83" t="s">
        <v>23</v>
      </c>
      <c r="B21" s="73"/>
      <c r="C21" s="14"/>
      <c r="D21" s="25"/>
      <c r="E21" s="18"/>
      <c r="F21" s="25"/>
      <c r="G21" s="25"/>
      <c r="H21" s="25"/>
      <c r="I21" s="25"/>
      <c r="J21" s="25"/>
      <c r="K21" s="25"/>
      <c r="L21" s="25"/>
      <c r="M21" s="25"/>
      <c r="N21" s="150"/>
      <c r="O21" s="150"/>
      <c r="P21" s="150"/>
      <c r="Q21" s="143"/>
      <c r="R21" s="143"/>
      <c r="S21" s="143"/>
      <c r="T21" s="143"/>
      <c r="U21" s="143"/>
      <c r="V21" s="143"/>
    </row>
    <row r="22" spans="1:22" x14ac:dyDescent="0.25">
      <c r="A22" s="83" t="s">
        <v>24</v>
      </c>
      <c r="B22" s="73"/>
      <c r="C22" s="14"/>
      <c r="D22" s="25"/>
      <c r="E22" s="18"/>
      <c r="F22" s="25"/>
      <c r="G22" s="25"/>
      <c r="H22" s="25"/>
      <c r="I22" s="25"/>
      <c r="J22" s="25"/>
      <c r="K22" s="25"/>
      <c r="L22" s="25"/>
      <c r="M22" s="25"/>
      <c r="N22" s="150"/>
      <c r="O22" s="150"/>
      <c r="P22" s="150"/>
      <c r="Q22" s="143"/>
      <c r="R22" s="143"/>
      <c r="S22" s="143"/>
      <c r="T22" s="143"/>
      <c r="U22" s="143"/>
      <c r="V22" s="143"/>
    </row>
    <row r="23" spans="1:22" x14ac:dyDescent="0.25">
      <c r="A23" s="83" t="s">
        <v>25</v>
      </c>
      <c r="B23" s="73"/>
      <c r="C23" s="14"/>
      <c r="D23" s="25"/>
      <c r="E23" s="18"/>
      <c r="F23" s="25"/>
      <c r="G23" s="25"/>
      <c r="H23" s="25"/>
      <c r="I23" s="25"/>
      <c r="J23" s="25"/>
      <c r="K23" s="25"/>
      <c r="L23" s="25"/>
      <c r="M23" s="25"/>
      <c r="N23" s="150"/>
      <c r="O23" s="150"/>
      <c r="P23" s="150"/>
      <c r="Q23" s="143"/>
      <c r="R23" s="143"/>
      <c r="S23" s="143"/>
      <c r="T23" s="143"/>
      <c r="U23" s="143"/>
      <c r="V23" s="143"/>
    </row>
    <row r="24" spans="1:22" x14ac:dyDescent="0.25">
      <c r="A24" s="83" t="s">
        <v>26</v>
      </c>
      <c r="B24" s="73"/>
      <c r="C24" s="14"/>
      <c r="D24" s="25"/>
      <c r="E24" s="18"/>
      <c r="F24" s="25"/>
      <c r="G24" s="25"/>
      <c r="H24" s="25"/>
      <c r="I24" s="25"/>
      <c r="J24" s="25"/>
      <c r="K24" s="25"/>
      <c r="L24" s="25"/>
      <c r="M24" s="25"/>
      <c r="N24" s="150"/>
      <c r="O24" s="150"/>
      <c r="P24" s="150"/>
      <c r="Q24" s="143"/>
      <c r="R24" s="143"/>
      <c r="S24" s="143"/>
      <c r="T24" s="143"/>
      <c r="U24" s="143"/>
      <c r="V24" s="143"/>
    </row>
    <row r="25" spans="1:22" x14ac:dyDescent="0.25">
      <c r="A25" s="83" t="s">
        <v>27</v>
      </c>
      <c r="B25" s="73"/>
      <c r="C25" s="14"/>
      <c r="D25" s="25"/>
      <c r="E25" s="18"/>
      <c r="F25" s="25"/>
      <c r="G25" s="25"/>
      <c r="H25" s="25"/>
      <c r="I25" s="25"/>
      <c r="J25" s="25"/>
      <c r="K25" s="25"/>
      <c r="L25" s="25"/>
      <c r="M25" s="25"/>
      <c r="N25" s="150"/>
      <c r="O25" s="150"/>
      <c r="P25" s="150"/>
      <c r="Q25" s="143"/>
      <c r="R25" s="143"/>
      <c r="S25" s="143"/>
      <c r="T25" s="143"/>
      <c r="U25" s="143"/>
      <c r="V25" s="143"/>
    </row>
    <row r="26" spans="1:22" x14ac:dyDescent="0.25">
      <c r="A26" s="83" t="s">
        <v>28</v>
      </c>
      <c r="B26" s="73"/>
      <c r="C26" s="14"/>
      <c r="D26" s="25"/>
      <c r="E26" s="18"/>
      <c r="F26" s="25"/>
      <c r="G26" s="25"/>
      <c r="H26" s="25"/>
      <c r="I26" s="25"/>
      <c r="J26" s="25"/>
      <c r="K26" s="25"/>
      <c r="L26" s="25"/>
      <c r="M26" s="25"/>
      <c r="N26" s="150"/>
      <c r="O26" s="150"/>
      <c r="P26" s="150"/>
      <c r="Q26" s="143"/>
      <c r="R26" s="143"/>
      <c r="S26" s="143"/>
      <c r="T26" s="143"/>
      <c r="U26" s="143"/>
      <c r="V26" s="143"/>
    </row>
    <row r="27" spans="1:22" x14ac:dyDescent="0.25">
      <c r="A27" s="83" t="s">
        <v>29</v>
      </c>
      <c r="B27" s="73"/>
      <c r="C27" s="14"/>
      <c r="D27" s="25"/>
      <c r="E27" s="18"/>
      <c r="F27" s="25"/>
      <c r="G27" s="25"/>
      <c r="H27" s="25"/>
      <c r="I27" s="25"/>
      <c r="J27" s="25"/>
      <c r="K27" s="25"/>
      <c r="L27" s="25"/>
      <c r="M27" s="25"/>
      <c r="N27" s="150"/>
      <c r="O27" s="150"/>
      <c r="P27" s="150"/>
      <c r="Q27" s="143"/>
      <c r="R27" s="143"/>
      <c r="S27" s="143"/>
      <c r="T27" s="143"/>
      <c r="U27" s="143"/>
      <c r="V27" s="143"/>
    </row>
    <row r="28" spans="1:22" x14ac:dyDescent="0.25">
      <c r="A28" s="83" t="s">
        <v>30</v>
      </c>
      <c r="B28" s="74"/>
      <c r="C28" s="15"/>
      <c r="D28" s="25"/>
      <c r="E28" s="18"/>
      <c r="F28" s="25"/>
      <c r="G28" s="25"/>
      <c r="H28" s="25"/>
      <c r="I28" s="25"/>
      <c r="J28" s="25"/>
      <c r="K28" s="25"/>
      <c r="L28" s="25"/>
      <c r="M28" s="25"/>
      <c r="N28" s="150"/>
      <c r="O28" s="150"/>
      <c r="P28" s="150"/>
      <c r="Q28" s="143"/>
      <c r="R28" s="143"/>
      <c r="S28" s="143"/>
      <c r="T28" s="143"/>
      <c r="U28" s="143"/>
      <c r="V28" s="143"/>
    </row>
    <row r="29" spans="1:22" x14ac:dyDescent="0.25">
      <c r="A29" s="83" t="s">
        <v>31</v>
      </c>
      <c r="B29" s="73"/>
      <c r="C29" s="14"/>
      <c r="D29" s="25"/>
      <c r="E29" s="18"/>
      <c r="F29" s="25"/>
      <c r="G29" s="25"/>
      <c r="H29" s="25"/>
      <c r="I29" s="25"/>
      <c r="J29" s="25"/>
      <c r="K29" s="25"/>
      <c r="L29" s="25"/>
      <c r="M29" s="25"/>
      <c r="N29" s="150"/>
      <c r="O29" s="150"/>
      <c r="P29" s="150"/>
      <c r="Q29" s="143"/>
      <c r="R29" s="143"/>
      <c r="S29" s="143"/>
      <c r="T29" s="143"/>
      <c r="U29" s="143"/>
      <c r="V29" s="143"/>
    </row>
    <row r="30" spans="1:22" x14ac:dyDescent="0.25">
      <c r="A30" s="83" t="s">
        <v>32</v>
      </c>
      <c r="B30" s="73"/>
      <c r="C30" s="14"/>
      <c r="D30" s="25"/>
      <c r="E30" s="18"/>
      <c r="F30" s="25"/>
      <c r="G30" s="25"/>
      <c r="H30" s="25"/>
      <c r="I30" s="25"/>
      <c r="J30" s="25"/>
      <c r="K30" s="25"/>
      <c r="L30" s="25"/>
      <c r="M30" s="25"/>
      <c r="N30" s="150"/>
      <c r="O30" s="150"/>
      <c r="P30" s="150"/>
      <c r="Q30" s="143"/>
      <c r="R30" s="143"/>
      <c r="S30" s="143"/>
      <c r="T30" s="143"/>
      <c r="U30" s="143"/>
      <c r="V30" s="143"/>
    </row>
    <row r="31" spans="1:22" x14ac:dyDescent="0.25">
      <c r="A31" s="83" t="s">
        <v>33</v>
      </c>
      <c r="B31" s="73"/>
      <c r="C31" s="14"/>
      <c r="D31" s="26"/>
      <c r="E31" s="18"/>
      <c r="F31" s="26"/>
      <c r="G31" s="26"/>
      <c r="H31" s="26"/>
      <c r="I31" s="26"/>
      <c r="J31" s="26"/>
      <c r="K31" s="26"/>
      <c r="L31" s="26"/>
      <c r="M31" s="26"/>
      <c r="N31" s="150"/>
      <c r="O31" s="150"/>
      <c r="P31" s="150"/>
      <c r="Q31" s="143"/>
      <c r="R31" s="143"/>
      <c r="S31" s="143"/>
      <c r="T31" s="143"/>
      <c r="U31" s="143"/>
      <c r="V31" s="143"/>
    </row>
    <row r="32" spans="1:22" x14ac:dyDescent="0.25">
      <c r="A32" s="83" t="s">
        <v>34</v>
      </c>
      <c r="B32" s="73"/>
      <c r="C32" s="14"/>
      <c r="D32" s="26"/>
      <c r="E32" s="18"/>
      <c r="F32" s="26"/>
      <c r="G32" s="26"/>
      <c r="H32" s="26"/>
      <c r="I32" s="26"/>
      <c r="J32" s="26"/>
      <c r="K32" s="26"/>
      <c r="L32" s="26"/>
      <c r="M32" s="26"/>
      <c r="N32" s="150"/>
      <c r="O32" s="150"/>
      <c r="P32" s="150"/>
      <c r="Q32" s="143"/>
      <c r="R32" s="143"/>
      <c r="S32" s="143"/>
      <c r="T32" s="143"/>
      <c r="U32" s="143"/>
      <c r="V32" s="143"/>
    </row>
    <row r="33" spans="1:22" x14ac:dyDescent="0.25">
      <c r="A33" s="83" t="s">
        <v>35</v>
      </c>
      <c r="B33" s="73"/>
      <c r="C33" s="14"/>
      <c r="D33" s="26"/>
      <c r="E33" s="18"/>
      <c r="F33" s="26"/>
      <c r="G33" s="26"/>
      <c r="H33" s="26"/>
      <c r="I33" s="26"/>
      <c r="J33" s="26"/>
      <c r="K33" s="26"/>
      <c r="L33" s="26"/>
      <c r="M33" s="26"/>
      <c r="N33" s="150"/>
      <c r="O33" s="150"/>
      <c r="P33" s="150"/>
      <c r="Q33" s="143"/>
      <c r="R33" s="143"/>
      <c r="S33" s="143"/>
      <c r="T33" s="143"/>
      <c r="U33" s="143"/>
      <c r="V33" s="143"/>
    </row>
    <row r="34" spans="1:22" x14ac:dyDescent="0.25">
      <c r="A34" s="83" t="s">
        <v>36</v>
      </c>
      <c r="B34" s="73"/>
      <c r="C34" s="14"/>
      <c r="D34" s="26"/>
      <c r="E34" s="18"/>
      <c r="F34" s="26"/>
      <c r="G34" s="26"/>
      <c r="H34" s="26"/>
      <c r="I34" s="26"/>
      <c r="J34" s="26"/>
      <c r="K34" s="26"/>
      <c r="L34" s="26"/>
      <c r="M34" s="26"/>
      <c r="N34" s="150"/>
      <c r="O34" s="150"/>
      <c r="P34" s="150"/>
      <c r="Q34" s="143"/>
      <c r="R34" s="143"/>
      <c r="S34" s="143"/>
      <c r="T34" s="143"/>
      <c r="U34" s="143"/>
      <c r="V34" s="143"/>
    </row>
    <row r="35" spans="1:22" x14ac:dyDescent="0.25">
      <c r="A35" s="83" t="s">
        <v>37</v>
      </c>
      <c r="B35" s="73"/>
      <c r="C35" s="1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50"/>
      <c r="O35" s="150"/>
      <c r="P35" s="150"/>
      <c r="Q35" s="143"/>
      <c r="R35" s="143"/>
      <c r="S35" s="143"/>
      <c r="T35" s="143"/>
      <c r="U35" s="143"/>
      <c r="V35" s="143"/>
    </row>
    <row r="36" spans="1:22" x14ac:dyDescent="0.25">
      <c r="A36" s="83" t="s">
        <v>38</v>
      </c>
      <c r="B36" s="73"/>
      <c r="C36" s="14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50"/>
      <c r="O36" s="150"/>
      <c r="P36" s="150"/>
      <c r="Q36" s="143"/>
      <c r="R36" s="143"/>
      <c r="S36" s="143"/>
      <c r="T36" s="143"/>
      <c r="U36" s="143"/>
      <c r="V36" s="143"/>
    </row>
    <row r="37" spans="1:22" x14ac:dyDescent="0.25">
      <c r="A37" s="83" t="s">
        <v>39</v>
      </c>
      <c r="B37" s="73"/>
      <c r="C37" s="14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50"/>
      <c r="O37" s="150"/>
      <c r="P37" s="150"/>
      <c r="Q37" s="143"/>
      <c r="R37" s="143"/>
      <c r="S37" s="143"/>
      <c r="T37" s="143"/>
      <c r="U37" s="143"/>
      <c r="V37" s="143"/>
    </row>
    <row r="38" spans="1:22" x14ac:dyDescent="0.25">
      <c r="A38" s="83" t="s">
        <v>40</v>
      </c>
      <c r="B38" s="73"/>
      <c r="C38" s="14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50"/>
      <c r="O38" s="150"/>
      <c r="P38" s="150"/>
      <c r="Q38" s="143"/>
      <c r="R38" s="143"/>
      <c r="S38" s="143"/>
      <c r="T38" s="143"/>
      <c r="U38" s="143"/>
      <c r="V38" s="143"/>
    </row>
    <row r="39" spans="1:22" x14ac:dyDescent="0.25">
      <c r="A39" s="83" t="s">
        <v>41</v>
      </c>
      <c r="B39" s="73"/>
      <c r="C39" s="14"/>
      <c r="D39" s="26"/>
      <c r="E39" s="18"/>
      <c r="F39" s="26"/>
      <c r="G39" s="26"/>
      <c r="H39" s="26"/>
      <c r="I39" s="26"/>
      <c r="J39" s="26"/>
      <c r="K39" s="26"/>
      <c r="L39" s="26"/>
      <c r="M39" s="26"/>
      <c r="N39" s="150"/>
      <c r="O39" s="150"/>
      <c r="P39" s="150"/>
      <c r="Q39" s="143"/>
      <c r="R39" s="143"/>
      <c r="S39" s="143"/>
      <c r="T39" s="143"/>
      <c r="U39" s="143"/>
      <c r="V39" s="143"/>
    </row>
    <row r="40" spans="1:22" x14ac:dyDescent="0.25">
      <c r="A40" s="83" t="s">
        <v>42</v>
      </c>
      <c r="B40" s="73"/>
      <c r="C40" s="14"/>
      <c r="D40" s="26"/>
      <c r="E40" s="18"/>
      <c r="F40" s="26"/>
      <c r="G40" s="26"/>
      <c r="H40" s="26"/>
      <c r="I40" s="26"/>
      <c r="J40" s="26"/>
      <c r="K40" s="26"/>
      <c r="L40" s="26"/>
      <c r="M40" s="26"/>
      <c r="N40" s="150"/>
      <c r="O40" s="150"/>
      <c r="P40" s="150"/>
      <c r="Q40" s="143"/>
      <c r="R40" s="143"/>
      <c r="S40" s="143"/>
      <c r="T40" s="143"/>
      <c r="U40" s="143"/>
      <c r="V40" s="143"/>
    </row>
    <row r="41" spans="1:22" x14ac:dyDescent="0.25">
      <c r="A41" s="83" t="s">
        <v>43</v>
      </c>
      <c r="B41" s="73"/>
      <c r="C41" s="14"/>
      <c r="D41" s="26"/>
      <c r="E41" s="18"/>
      <c r="F41" s="26"/>
      <c r="G41" s="26"/>
      <c r="H41" s="26"/>
      <c r="I41" s="26"/>
      <c r="J41" s="26"/>
      <c r="K41" s="26"/>
      <c r="L41" s="26"/>
      <c r="M41" s="26"/>
      <c r="N41" s="150"/>
      <c r="O41" s="150"/>
      <c r="P41" s="150"/>
      <c r="Q41" s="143"/>
      <c r="R41" s="143"/>
      <c r="S41" s="143"/>
      <c r="T41" s="143"/>
      <c r="U41" s="143"/>
      <c r="V41" s="143"/>
    </row>
    <row r="42" spans="1:22" x14ac:dyDescent="0.25">
      <c r="A42" s="83" t="s">
        <v>44</v>
      </c>
      <c r="B42" s="73"/>
      <c r="C42" s="14"/>
      <c r="D42" s="26"/>
      <c r="E42" s="18"/>
      <c r="F42" s="26"/>
      <c r="G42" s="26"/>
      <c r="H42" s="26"/>
      <c r="I42" s="26"/>
      <c r="J42" s="26"/>
      <c r="K42" s="26"/>
      <c r="L42" s="26"/>
      <c r="M42" s="26"/>
      <c r="N42" s="150"/>
      <c r="O42" s="150"/>
      <c r="P42" s="150"/>
      <c r="Q42" s="143"/>
      <c r="R42" s="143"/>
      <c r="S42" s="143"/>
      <c r="T42" s="143"/>
      <c r="U42" s="143"/>
      <c r="V42" s="143"/>
    </row>
    <row r="43" spans="1:22" x14ac:dyDescent="0.25">
      <c r="A43" s="83" t="s">
        <v>45</v>
      </c>
      <c r="B43" s="73"/>
      <c r="C43" s="14"/>
      <c r="D43" s="26"/>
      <c r="E43" s="18"/>
      <c r="F43" s="26"/>
      <c r="G43" s="26"/>
      <c r="H43" s="26"/>
      <c r="I43" s="26"/>
      <c r="J43" s="26"/>
      <c r="K43" s="26"/>
      <c r="L43" s="26"/>
      <c r="M43" s="26"/>
      <c r="N43" s="150"/>
      <c r="O43" s="150"/>
      <c r="P43" s="150"/>
      <c r="Q43" s="143"/>
      <c r="R43" s="143"/>
      <c r="S43" s="143"/>
      <c r="T43" s="143"/>
      <c r="U43" s="143"/>
      <c r="V43" s="143"/>
    </row>
    <row r="44" spans="1:22" x14ac:dyDescent="0.25">
      <c r="A44" s="83" t="s">
        <v>46</v>
      </c>
      <c r="B44" s="73"/>
      <c r="C44" s="14"/>
      <c r="D44" s="26"/>
      <c r="E44" s="18"/>
      <c r="F44" s="26"/>
      <c r="G44" s="26"/>
      <c r="H44" s="26"/>
      <c r="I44" s="26"/>
      <c r="J44" s="26"/>
      <c r="K44" s="26"/>
      <c r="L44" s="26"/>
      <c r="M44" s="26"/>
      <c r="N44" s="150"/>
      <c r="O44" s="150"/>
      <c r="P44" s="150"/>
      <c r="Q44" s="143"/>
      <c r="R44" s="143"/>
      <c r="S44" s="143"/>
      <c r="T44" s="143"/>
      <c r="U44" s="143"/>
      <c r="V44" s="143"/>
    </row>
    <row r="45" spans="1:22" x14ac:dyDescent="0.25">
      <c r="A45" s="83" t="s">
        <v>47</v>
      </c>
      <c r="B45" s="73"/>
      <c r="C45" s="14"/>
      <c r="D45" s="26"/>
      <c r="E45" s="18"/>
      <c r="F45" s="26"/>
      <c r="G45" s="26"/>
      <c r="H45" s="26"/>
      <c r="I45" s="26"/>
      <c r="J45" s="26"/>
      <c r="K45" s="26"/>
      <c r="L45" s="26"/>
      <c r="M45" s="26"/>
      <c r="N45" s="150"/>
      <c r="O45" s="150"/>
      <c r="P45" s="150"/>
      <c r="Q45" s="143"/>
      <c r="R45" s="143"/>
      <c r="S45" s="143"/>
      <c r="T45" s="143"/>
      <c r="U45" s="143"/>
      <c r="V45" s="143"/>
    </row>
    <row r="46" spans="1:22" x14ac:dyDescent="0.25">
      <c r="A46" s="83" t="s">
        <v>48</v>
      </c>
      <c r="B46" s="73"/>
      <c r="C46" s="14"/>
      <c r="D46" s="26"/>
      <c r="E46" s="18"/>
      <c r="F46" s="26"/>
      <c r="G46" s="26"/>
      <c r="H46" s="26"/>
      <c r="I46" s="26"/>
      <c r="J46" s="26"/>
      <c r="K46" s="26"/>
      <c r="L46" s="26"/>
      <c r="M46" s="26"/>
      <c r="N46" s="150"/>
      <c r="O46" s="150"/>
      <c r="P46" s="150"/>
      <c r="Q46" s="143"/>
      <c r="R46" s="143"/>
      <c r="S46" s="143"/>
      <c r="T46" s="143"/>
      <c r="U46" s="143"/>
      <c r="V46" s="143"/>
    </row>
    <row r="47" spans="1:22" x14ac:dyDescent="0.25">
      <c r="A47" s="83" t="s">
        <v>49</v>
      </c>
      <c r="B47" s="73"/>
      <c r="C47" s="14"/>
      <c r="D47" s="26"/>
      <c r="E47" s="18"/>
      <c r="F47" s="26"/>
      <c r="G47" s="26"/>
      <c r="H47" s="26"/>
      <c r="I47" s="26"/>
      <c r="J47" s="26"/>
      <c r="K47" s="26"/>
      <c r="L47" s="26"/>
      <c r="M47" s="26"/>
      <c r="N47" s="150"/>
      <c r="O47" s="150"/>
      <c r="P47" s="150"/>
      <c r="Q47" s="143"/>
      <c r="R47" s="143"/>
      <c r="S47" s="143"/>
      <c r="T47" s="143"/>
      <c r="U47" s="143"/>
      <c r="V47" s="143"/>
    </row>
    <row r="48" spans="1:22" x14ac:dyDescent="0.25">
      <c r="A48" s="83" t="s">
        <v>50</v>
      </c>
      <c r="B48" s="73" t="s">
        <v>59</v>
      </c>
      <c r="C48" s="14" t="s">
        <v>16</v>
      </c>
      <c r="D48" s="26"/>
      <c r="E48" s="18"/>
      <c r="F48" s="26"/>
      <c r="G48" s="26"/>
      <c r="H48" s="26"/>
      <c r="I48" s="26"/>
      <c r="J48" s="26"/>
      <c r="K48" s="26"/>
      <c r="L48" s="26"/>
      <c r="M48" s="26"/>
      <c r="N48" s="150"/>
      <c r="O48" s="150"/>
      <c r="P48" s="150"/>
      <c r="Q48" s="143"/>
      <c r="R48" s="143"/>
      <c r="S48" s="143"/>
      <c r="T48" s="143"/>
      <c r="U48" s="143"/>
      <c r="V48" s="143"/>
    </row>
    <row r="49" spans="1:22" x14ac:dyDescent="0.25">
      <c r="A49" s="83" t="s">
        <v>51</v>
      </c>
      <c r="B49" s="73"/>
      <c r="C49" s="14" t="s">
        <v>16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50"/>
      <c r="O49" s="150"/>
      <c r="P49" s="150"/>
      <c r="Q49" s="143"/>
      <c r="R49" s="143"/>
      <c r="S49" s="143"/>
      <c r="T49" s="143"/>
      <c r="U49" s="143"/>
      <c r="V49" s="143"/>
    </row>
    <row r="50" spans="1:22" x14ac:dyDescent="0.25">
      <c r="A50" s="83" t="s">
        <v>52</v>
      </c>
      <c r="B50" s="73"/>
      <c r="C50" s="14" t="s">
        <v>16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150"/>
      <c r="O50" s="150"/>
      <c r="P50" s="150"/>
      <c r="Q50" s="143"/>
      <c r="R50" s="143"/>
      <c r="S50" s="143"/>
      <c r="T50" s="143"/>
      <c r="U50" s="143"/>
      <c r="V50" s="143"/>
    </row>
    <row r="51" spans="1:22" x14ac:dyDescent="0.25">
      <c r="A51" s="83" t="s">
        <v>53</v>
      </c>
      <c r="B51" s="73"/>
      <c r="C51" s="14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150"/>
      <c r="O51" s="150"/>
      <c r="P51" s="150"/>
      <c r="Q51" s="143"/>
      <c r="R51" s="143"/>
      <c r="S51" s="143"/>
      <c r="T51" s="143"/>
      <c r="U51" s="143"/>
      <c r="V51" s="143"/>
    </row>
    <row r="52" spans="1:22" x14ac:dyDescent="0.25">
      <c r="A52" s="83" t="s">
        <v>54</v>
      </c>
      <c r="B52" s="73"/>
      <c r="C52" s="14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150"/>
      <c r="O52" s="150"/>
      <c r="P52" s="150"/>
      <c r="Q52" s="143"/>
      <c r="R52" s="143"/>
      <c r="S52" s="143"/>
      <c r="T52" s="143"/>
      <c r="U52" s="143"/>
      <c r="V52" s="143"/>
    </row>
    <row r="53" spans="1:22" x14ac:dyDescent="0.25">
      <c r="A53" s="44"/>
      <c r="B53" s="45"/>
      <c r="C53" s="46"/>
      <c r="D53" s="4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6"/>
      <c r="R53" s="6"/>
      <c r="S53" s="6"/>
      <c r="T53" s="1"/>
      <c r="U53" s="10"/>
      <c r="V53" s="10"/>
    </row>
    <row r="54" spans="1:22" x14ac:dyDescent="0.25">
      <c r="A54" s="8" t="s">
        <v>55</v>
      </c>
      <c r="B54" s="8"/>
      <c r="C54" s="1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6" t="s">
        <v>68</v>
      </c>
      <c r="P54" s="6"/>
      <c r="Q54" s="6"/>
      <c r="R54" s="6"/>
      <c r="S54" s="6"/>
      <c r="T54" s="1"/>
      <c r="U54" s="10"/>
      <c r="V54" s="10"/>
    </row>
    <row r="55" spans="1:22" x14ac:dyDescent="0.25">
      <c r="A55" s="8" t="s">
        <v>56</v>
      </c>
      <c r="B55" s="8"/>
      <c r="C55" s="1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6" t="s">
        <v>57</v>
      </c>
      <c r="P55" s="6"/>
      <c r="Q55" s="6"/>
      <c r="R55" s="6"/>
      <c r="S55" s="6"/>
      <c r="T55" s="1"/>
      <c r="U55" s="10"/>
      <c r="V55" s="10"/>
    </row>
    <row r="56" spans="1:22" x14ac:dyDescent="0.25">
      <c r="A56" s="7"/>
      <c r="B56" s="8"/>
      <c r="C56" s="8"/>
      <c r="D56" s="11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6"/>
      <c r="P56" s="6"/>
      <c r="Q56" s="6"/>
      <c r="R56" s="6"/>
      <c r="S56" s="6"/>
      <c r="T56" s="1"/>
      <c r="U56" s="10"/>
      <c r="V56" s="10"/>
    </row>
    <row r="57" spans="1:22" x14ac:dyDescent="0.25">
      <c r="A57" s="7"/>
      <c r="B57" s="8"/>
      <c r="C57" s="8"/>
      <c r="D57" s="11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6"/>
      <c r="P57" s="6"/>
      <c r="Q57" s="6"/>
      <c r="R57" s="6"/>
      <c r="S57" s="6"/>
      <c r="T57" s="10"/>
      <c r="U57" s="10"/>
      <c r="V57" s="10"/>
    </row>
    <row r="58" spans="1:22" x14ac:dyDescent="0.25">
      <c r="A58" s="8" t="s">
        <v>58</v>
      </c>
      <c r="B58" s="8"/>
      <c r="C58" s="8"/>
      <c r="D58" s="12"/>
      <c r="E58" s="6"/>
      <c r="F58" s="6"/>
      <c r="G58" s="6"/>
      <c r="H58" s="6"/>
      <c r="I58" s="6"/>
      <c r="J58" s="6"/>
      <c r="K58" s="6"/>
      <c r="L58" s="6"/>
      <c r="M58" s="6"/>
      <c r="N58" s="6"/>
      <c r="O58" s="6" t="s">
        <v>69</v>
      </c>
      <c r="P58" s="6"/>
      <c r="Q58" s="6"/>
      <c r="R58" s="6"/>
      <c r="S58" s="6"/>
      <c r="T58" s="10"/>
      <c r="U58" s="10"/>
      <c r="V58" s="10"/>
    </row>
  </sheetData>
  <mergeCells count="133">
    <mergeCell ref="N52:P52"/>
    <mergeCell ref="Q52:S52"/>
    <mergeCell ref="T52:V52"/>
    <mergeCell ref="N50:P50"/>
    <mergeCell ref="Q50:S50"/>
    <mergeCell ref="T50:V50"/>
    <mergeCell ref="N51:P51"/>
    <mergeCell ref="Q51:S51"/>
    <mergeCell ref="T51:V51"/>
    <mergeCell ref="N48:P48"/>
    <mergeCell ref="Q48:S48"/>
    <mergeCell ref="T48:V48"/>
    <mergeCell ref="N49:P49"/>
    <mergeCell ref="Q49:S49"/>
    <mergeCell ref="T49:V49"/>
    <mergeCell ref="N46:P46"/>
    <mergeCell ref="Q46:S46"/>
    <mergeCell ref="T46:V46"/>
    <mergeCell ref="N47:P47"/>
    <mergeCell ref="Q47:S47"/>
    <mergeCell ref="T47:V47"/>
    <mergeCell ref="N44:P44"/>
    <mergeCell ref="Q44:S44"/>
    <mergeCell ref="T44:V44"/>
    <mergeCell ref="N45:P45"/>
    <mergeCell ref="Q45:S45"/>
    <mergeCell ref="T45:V45"/>
    <mergeCell ref="N42:P42"/>
    <mergeCell ref="Q42:S42"/>
    <mergeCell ref="T42:V42"/>
    <mergeCell ref="N43:P43"/>
    <mergeCell ref="Q43:S43"/>
    <mergeCell ref="T43:V43"/>
    <mergeCell ref="N40:P40"/>
    <mergeCell ref="Q40:S40"/>
    <mergeCell ref="T40:V40"/>
    <mergeCell ref="N41:P41"/>
    <mergeCell ref="Q41:S41"/>
    <mergeCell ref="T41:V41"/>
    <mergeCell ref="N38:P38"/>
    <mergeCell ref="Q38:S38"/>
    <mergeCell ref="T38:V38"/>
    <mergeCell ref="N39:P39"/>
    <mergeCell ref="Q39:S39"/>
    <mergeCell ref="T39:V39"/>
    <mergeCell ref="N36:P36"/>
    <mergeCell ref="Q36:S36"/>
    <mergeCell ref="T36:V36"/>
    <mergeCell ref="N37:P37"/>
    <mergeCell ref="Q37:S37"/>
    <mergeCell ref="T37:V37"/>
    <mergeCell ref="N34:P34"/>
    <mergeCell ref="Q34:S34"/>
    <mergeCell ref="T34:V34"/>
    <mergeCell ref="N35:P35"/>
    <mergeCell ref="Q35:S35"/>
    <mergeCell ref="T35:V35"/>
    <mergeCell ref="N32:P32"/>
    <mergeCell ref="Q32:S32"/>
    <mergeCell ref="T32:V32"/>
    <mergeCell ref="N33:P33"/>
    <mergeCell ref="Q33:S33"/>
    <mergeCell ref="T33:V33"/>
    <mergeCell ref="N30:P30"/>
    <mergeCell ref="Q30:S30"/>
    <mergeCell ref="T30:V30"/>
    <mergeCell ref="N31:P31"/>
    <mergeCell ref="Q31:S31"/>
    <mergeCell ref="T31:V31"/>
    <mergeCell ref="N28:P28"/>
    <mergeCell ref="Q28:S28"/>
    <mergeCell ref="T28:V28"/>
    <mergeCell ref="N29:P29"/>
    <mergeCell ref="Q29:S29"/>
    <mergeCell ref="T29:V29"/>
    <mergeCell ref="N26:P26"/>
    <mergeCell ref="Q26:S26"/>
    <mergeCell ref="T26:V26"/>
    <mergeCell ref="N27:P27"/>
    <mergeCell ref="Q27:S27"/>
    <mergeCell ref="T27:V27"/>
    <mergeCell ref="N24:P24"/>
    <mergeCell ref="Q24:S24"/>
    <mergeCell ref="T24:V24"/>
    <mergeCell ref="N25:P25"/>
    <mergeCell ref="Q25:S25"/>
    <mergeCell ref="T25:V25"/>
    <mergeCell ref="N22:P22"/>
    <mergeCell ref="Q22:S22"/>
    <mergeCell ref="T22:V22"/>
    <mergeCell ref="N23:P23"/>
    <mergeCell ref="Q23:S23"/>
    <mergeCell ref="T23:V23"/>
    <mergeCell ref="N20:P20"/>
    <mergeCell ref="Q20:S20"/>
    <mergeCell ref="T20:V20"/>
    <mergeCell ref="N21:P21"/>
    <mergeCell ref="Q21:S21"/>
    <mergeCell ref="T21:V21"/>
    <mergeCell ref="N18:P18"/>
    <mergeCell ref="Q18:S18"/>
    <mergeCell ref="T18:V18"/>
    <mergeCell ref="N19:P19"/>
    <mergeCell ref="Q19:S19"/>
    <mergeCell ref="T19:V19"/>
    <mergeCell ref="N16:P16"/>
    <mergeCell ref="Q16:S16"/>
    <mergeCell ref="T16:V16"/>
    <mergeCell ref="N17:P17"/>
    <mergeCell ref="Q17:S17"/>
    <mergeCell ref="T17:V17"/>
    <mergeCell ref="N14:P14"/>
    <mergeCell ref="Q14:S14"/>
    <mergeCell ref="T14:V14"/>
    <mergeCell ref="N15:P15"/>
    <mergeCell ref="Q15:S15"/>
    <mergeCell ref="T15:V15"/>
    <mergeCell ref="Q11:S12"/>
    <mergeCell ref="T11:V12"/>
    <mergeCell ref="A12:B12"/>
    <mergeCell ref="N13:P13"/>
    <mergeCell ref="Q13:S13"/>
    <mergeCell ref="T13:V13"/>
    <mergeCell ref="A1:V1"/>
    <mergeCell ref="A2:V2"/>
    <mergeCell ref="A4:V4"/>
    <mergeCell ref="A5:V5"/>
    <mergeCell ref="A10:A11"/>
    <mergeCell ref="B10:B11"/>
    <mergeCell ref="C10:C11"/>
    <mergeCell ref="D10:M10"/>
    <mergeCell ref="N10:V10"/>
    <mergeCell ref="N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DAFDIR 71-75</vt:lpstr>
      <vt:lpstr> DAFNIL 81-85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SMK ISLAM AL-AMIN</dc:creator>
  <cp:lastModifiedBy>user</cp:lastModifiedBy>
  <cp:lastPrinted>2020-09-01T06:43:25Z</cp:lastPrinted>
  <dcterms:created xsi:type="dcterms:W3CDTF">2020-08-18T08:15:40Z</dcterms:created>
  <dcterms:modified xsi:type="dcterms:W3CDTF">2021-03-02T04:28:28Z</dcterms:modified>
</cp:coreProperties>
</file>