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lyticWorkspace\Maching-Learning-Resources\How To\How_to_Implement_ML\Linear_Algorithms\"/>
    </mc:Choice>
  </mc:AlternateContent>
  <xr:revisionPtr revIDLastSave="0" documentId="13_ncr:1_{CAC22731-6359-45A6-8720-EE3D6672D91D}" xr6:coauthVersionLast="44" xr6:coauthVersionMax="44" xr10:uidLastSave="{00000000-0000-0000-0000-000000000000}"/>
  <bookViews>
    <workbookView xWindow="180" yWindow="3780" windowWidth="24300" windowHeight="10680" xr2:uid="{811AB9C0-F515-48DD-BFEA-C270D6910CA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1" l="1"/>
  <c r="J11" i="1"/>
  <c r="J12" i="1"/>
  <c r="J13" i="1"/>
  <c r="J14" i="1"/>
  <c r="J10" i="1"/>
  <c r="K11" i="1"/>
  <c r="K12" i="1"/>
  <c r="K13" i="1"/>
  <c r="K14" i="1"/>
  <c r="K10" i="1"/>
  <c r="L10" i="1"/>
  <c r="M10" i="1"/>
  <c r="H6" i="1"/>
  <c r="H11" i="1"/>
  <c r="H12" i="1"/>
  <c r="H13" i="1"/>
  <c r="H14" i="1"/>
  <c r="H10" i="1"/>
  <c r="G7" i="1"/>
  <c r="D7" i="1"/>
  <c r="G11" i="1"/>
  <c r="G12" i="1"/>
  <c r="G13" i="1"/>
  <c r="G14" i="1"/>
  <c r="G10" i="1"/>
  <c r="D11" i="1"/>
  <c r="D12" i="1"/>
  <c r="D13" i="1"/>
  <c r="D14" i="1"/>
  <c r="D10" i="1"/>
  <c r="G8" i="1"/>
  <c r="D8" i="1"/>
</calcChain>
</file>

<file path=xl/sharedStrings.xml><?xml version="1.0" encoding="utf-8"?>
<sst xmlns="http://schemas.openxmlformats.org/spreadsheetml/2006/main" count="15" uniqueCount="13">
  <si>
    <t>x</t>
  </si>
  <si>
    <t>Y</t>
  </si>
  <si>
    <t>COEFFICIENTES</t>
  </si>
  <si>
    <t>B0</t>
  </si>
  <si>
    <t>B1</t>
  </si>
  <si>
    <t>yhat</t>
  </si>
  <si>
    <t>x_variance</t>
  </si>
  <si>
    <t>x_mean</t>
  </si>
  <si>
    <t>y_mean</t>
  </si>
  <si>
    <t>y_variance</t>
  </si>
  <si>
    <t>Covarianze</t>
  </si>
  <si>
    <t>Predict</t>
  </si>
  <si>
    <t>RSME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</si>
</sst>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Test!$F$9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cat>
          <c:val>
            <c:numRef>
              <c:f>Test!$F$10:$F$14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E2-4F2E-BA4C-C6E11D55E7D4}"/>
            </c:ext>
          </c:extLst>
        </c:ser>
        <c:ser>
          <c:idx val="0"/>
          <c:order val="1"/>
          <c:tx>
            <c:strRef>
              <c:f>Test!$K$9</c:f>
              <c:strCache>
                <c:ptCount val="1"/>
                <c:pt idx="0">
                  <c:v>yhat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Test!$C$10:$C$14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E2-4F2E-BA4C-C6E11D55E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3880984"/>
        <c:axId val="383881312"/>
      </c:lineChart>
      <c:catAx>
        <c:axId val="383880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81312"/>
        <c:crosses val="autoZero"/>
        <c:auto val="1"/>
        <c:lblAlgn val="ctr"/>
        <c:lblOffset val="100"/>
        <c:noMultiLvlLbl val="0"/>
      </c:catAx>
      <c:valAx>
        <c:axId val="38388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8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600075</xdr:colOff>
      <xdr:row>5</xdr:row>
      <xdr:rowOff>9525</xdr:rowOff>
    </xdr:from>
    <xdr:to>
      <xdr:col>21</xdr:col>
      <xdr:colOff>295275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9AD0ED-3C6D-4BC4-90D5-7F3AB2C1D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AD43-5EEF-48AE-AB2E-963C8609BE5B}">
  <dimension ref="C5:M16"/>
  <sheetViews>
    <sheetView tabSelected="1" topLeftCell="A4" workbookViewId="0">
      <selection activeCell="P22" sqref="P22"/>
    </sheetView>
  </sheetViews>
  <sheetFormatPr defaultRowHeight="15" x14ac:dyDescent="0.25"/>
  <cols>
    <col min="4" max="4" width="10.42578125" bestFit="1" customWidth="1"/>
    <col min="5" max="5" width="2.28515625" customWidth="1"/>
    <col min="7" max="8" width="10.42578125" bestFit="1" customWidth="1"/>
  </cols>
  <sheetData>
    <row r="5" spans="3:13" x14ac:dyDescent="0.25">
      <c r="I5" s="4"/>
    </row>
    <row r="6" spans="3:13" x14ac:dyDescent="0.25">
      <c r="G6" t="s">
        <v>10</v>
      </c>
      <c r="H6" s="1">
        <f>SUM(H10:H14)</f>
        <v>8</v>
      </c>
      <c r="I6" s="4" t="s">
        <v>12</v>
      </c>
      <c r="J6">
        <f>SQRT( SUM(J10:J14)/COUNT(F10:F14))</f>
        <v>0.69282032302755103</v>
      </c>
    </row>
    <row r="7" spans="3:13" x14ac:dyDescent="0.25">
      <c r="C7" t="s">
        <v>6</v>
      </c>
      <c r="D7" s="1">
        <f>SUM(D10:D14)</f>
        <v>10</v>
      </c>
      <c r="E7" s="1"/>
      <c r="F7" t="s">
        <v>9</v>
      </c>
      <c r="G7" s="1">
        <f>SUM(G10:G14)</f>
        <v>8.8000000000000007</v>
      </c>
    </row>
    <row r="8" spans="3:13" x14ac:dyDescent="0.25">
      <c r="C8" s="3" t="s">
        <v>7</v>
      </c>
      <c r="D8" s="1">
        <f>SUM(C10:C14)/COUNT(C10:C14)</f>
        <v>3</v>
      </c>
      <c r="E8" s="1"/>
      <c r="F8" s="2" t="s">
        <v>8</v>
      </c>
      <c r="G8" s="1">
        <f>SUM(F10:F14)/COUNT(F10:F14)</f>
        <v>2.8</v>
      </c>
      <c r="K8" t="s">
        <v>11</v>
      </c>
      <c r="L8" t="s">
        <v>2</v>
      </c>
    </row>
    <row r="9" spans="3:13" x14ac:dyDescent="0.25">
      <c r="C9" s="3" t="s">
        <v>0</v>
      </c>
      <c r="D9" t="s">
        <v>6</v>
      </c>
      <c r="F9" s="2" t="s">
        <v>1</v>
      </c>
      <c r="G9" t="s">
        <v>9</v>
      </c>
      <c r="K9" t="s">
        <v>5</v>
      </c>
      <c r="L9" t="s">
        <v>3</v>
      </c>
      <c r="M9" t="s">
        <v>4</v>
      </c>
    </row>
    <row r="10" spans="3:13" x14ac:dyDescent="0.25">
      <c r="C10">
        <v>1</v>
      </c>
      <c r="D10" s="1">
        <f>POWER(C10-$D$8,2)</f>
        <v>4</v>
      </c>
      <c r="E10" s="1"/>
      <c r="F10">
        <v>1</v>
      </c>
      <c r="G10" s="1">
        <f>POWER( F10-$G$8,2)</f>
        <v>3.2399999999999993</v>
      </c>
      <c r="H10">
        <f>(C10-$D$8) * (F10-$G$8)</f>
        <v>3.5999999999999996</v>
      </c>
      <c r="J10" s="1">
        <f>POWER( K10-F10, 2)</f>
        <v>3.9999999999999807E-2</v>
      </c>
      <c r="K10" s="1">
        <f>$L$10+($M$10*C10)</f>
        <v>1.1999999999999995</v>
      </c>
      <c r="L10" s="1">
        <f>$G$8-M10*$D$8</f>
        <v>0.39999999999999947</v>
      </c>
      <c r="M10" s="1">
        <f>$H$6/$D$7</f>
        <v>0.8</v>
      </c>
    </row>
    <row r="11" spans="3:13" x14ac:dyDescent="0.25">
      <c r="C11">
        <v>2</v>
      </c>
      <c r="D11" s="1">
        <f t="shared" ref="D11:D14" si="0">POWER(C11-$D$8,2)</f>
        <v>1</v>
      </c>
      <c r="E11" s="1"/>
      <c r="F11">
        <v>3</v>
      </c>
      <c r="G11" s="1">
        <f t="shared" ref="G11:G14" si="1">POWER( F11-$G$8,2)</f>
        <v>4.000000000000007E-2</v>
      </c>
      <c r="H11">
        <f t="shared" ref="H11:H14" si="2">(C11-$D$8) * (F11-$G$8)</f>
        <v>-0.20000000000000018</v>
      </c>
      <c r="J11" s="1">
        <f t="shared" ref="J11:J14" si="3">POWER( K11-F11, 2)</f>
        <v>1.0000000000000009</v>
      </c>
      <c r="K11" s="1">
        <f t="shared" ref="K11:K14" si="4">$L$10+($M$10*C11)</f>
        <v>1.9999999999999996</v>
      </c>
    </row>
    <row r="12" spans="3:13" x14ac:dyDescent="0.25">
      <c r="C12">
        <v>4</v>
      </c>
      <c r="D12" s="1">
        <f t="shared" si="0"/>
        <v>1</v>
      </c>
      <c r="E12" s="1"/>
      <c r="F12">
        <v>3</v>
      </c>
      <c r="G12" s="1">
        <f t="shared" si="1"/>
        <v>4.000000000000007E-2</v>
      </c>
      <c r="H12">
        <f t="shared" si="2"/>
        <v>0.20000000000000018</v>
      </c>
      <c r="J12" s="1">
        <f t="shared" si="3"/>
        <v>0.3599999999999996</v>
      </c>
      <c r="K12" s="1">
        <f t="shared" si="4"/>
        <v>3.5999999999999996</v>
      </c>
    </row>
    <row r="13" spans="3:13" x14ac:dyDescent="0.25">
      <c r="C13">
        <v>3</v>
      </c>
      <c r="D13" s="1">
        <f t="shared" si="0"/>
        <v>0</v>
      </c>
      <c r="E13" s="1"/>
      <c r="F13">
        <v>2</v>
      </c>
      <c r="G13" s="1">
        <f t="shared" si="1"/>
        <v>0.63999999999999968</v>
      </c>
      <c r="H13">
        <f t="shared" si="2"/>
        <v>0</v>
      </c>
      <c r="J13" s="1">
        <f t="shared" si="3"/>
        <v>0.63999999999999968</v>
      </c>
      <c r="K13" s="1">
        <f t="shared" si="4"/>
        <v>2.8</v>
      </c>
    </row>
    <row r="14" spans="3:13" x14ac:dyDescent="0.25">
      <c r="C14">
        <v>5</v>
      </c>
      <c r="D14" s="1">
        <f t="shared" si="0"/>
        <v>4</v>
      </c>
      <c r="E14" s="1"/>
      <c r="F14">
        <v>5</v>
      </c>
      <c r="G14" s="1">
        <f t="shared" si="1"/>
        <v>4.8400000000000007</v>
      </c>
      <c r="H14">
        <f t="shared" si="2"/>
        <v>4.4000000000000004</v>
      </c>
      <c r="J14" s="1">
        <f t="shared" si="3"/>
        <v>0.36000000000000065</v>
      </c>
      <c r="K14" s="1">
        <f t="shared" si="4"/>
        <v>4.3999999999999995</v>
      </c>
    </row>
    <row r="16" spans="3:13" x14ac:dyDescent="0.25">
      <c r="D16" s="1"/>
      <c r="E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 Oviedo, Eduardo A</dc:creator>
  <cp:keywords>CTPClassification=CTP_NT</cp:keywords>
  <cp:lastModifiedBy>Rojas Oviedo, Eduardo A</cp:lastModifiedBy>
  <dcterms:created xsi:type="dcterms:W3CDTF">2020-07-23T21:01:42Z</dcterms:created>
  <dcterms:modified xsi:type="dcterms:W3CDTF">2020-07-23T22:20:43Z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700eed33-cd94-4ba6-b649-a7763701c8cd</vt:lpwstr>
  </property>
  <property fmtid="{D5CDD505-2E9C-101B-9397-08002B2CF9AE}" pid="3" name="CTP_TimeStamp">
    <vt:lpwstr>2020-07-23 22:20:43Z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