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Dissertation\DissertationScripts\"/>
    </mc:Choice>
  </mc:AlternateContent>
  <bookViews>
    <workbookView xWindow="0" yWindow="0" windowWidth="11820" windowHeight="9360"/>
  </bookViews>
  <sheets>
    <sheet name="2013invtraits_impute" sheetId="1" r:id="rId1"/>
    <sheet name="Sheet1" sheetId="2" r:id="rId2"/>
  </sheets>
  <definedNames>
    <definedName name="_xlnm._FilterDatabase" localSheetId="0" hidden="1">'2013invtraits_impute'!$A$1:$X$1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</calcChain>
</file>

<file path=xl/sharedStrings.xml><?xml version="1.0" encoding="utf-8"?>
<sst xmlns="http://schemas.openxmlformats.org/spreadsheetml/2006/main" count="3615" uniqueCount="319">
  <si>
    <t>Leaf C per dry mass</t>
  </si>
  <si>
    <t>Leaf C to N ratio</t>
  </si>
  <si>
    <t>Leaf weight ratio</t>
  </si>
  <si>
    <t>Lamina thickness</t>
  </si>
  <si>
    <t>Leaf N per dry mass</t>
  </si>
  <si>
    <t>Leaf N to P ratio</t>
  </si>
  <si>
    <t>Leaf P per dry mass</t>
  </si>
  <si>
    <t>Leaf physical strength</t>
  </si>
  <si>
    <t>Leaf K per dry mass</t>
  </si>
  <si>
    <t>Leaf respiration per dry mass</t>
  </si>
  <si>
    <t>SLA</t>
  </si>
  <si>
    <t>Photosynthesis per leaf dry mass</t>
  </si>
  <si>
    <t>RGR</t>
  </si>
  <si>
    <t>Root N per dry mass</t>
  </si>
  <si>
    <t>Rooting depth</t>
  </si>
  <si>
    <t>Seed mass</t>
  </si>
  <si>
    <t>Seed number per reproduction unit</t>
  </si>
  <si>
    <t>Seed protein content per mass</t>
  </si>
  <si>
    <t>SSD</t>
  </si>
  <si>
    <t>Stomata conductance per leaf area</t>
  </si>
  <si>
    <t>Wood dry mass per plant dry mass</t>
  </si>
  <si>
    <t>alliaria_petiolata</t>
  </si>
  <si>
    <t>NA</t>
  </si>
  <si>
    <t>arctium_lappa</t>
  </si>
  <si>
    <t>artemisia_vulgaris</t>
  </si>
  <si>
    <t>barbarea_vulgaris</t>
  </si>
  <si>
    <t>brassica_nigra</t>
  </si>
  <si>
    <t>centaurea_jacea</t>
  </si>
  <si>
    <t>centaurea_nigrescens</t>
  </si>
  <si>
    <t>centaurea_stoebe</t>
  </si>
  <si>
    <t>chelidonium_majus</t>
  </si>
  <si>
    <t>commelina_communis</t>
  </si>
  <si>
    <t>dactylis_glomerata</t>
  </si>
  <si>
    <t>daucus_carota</t>
  </si>
  <si>
    <t>dianthus_armeria</t>
  </si>
  <si>
    <t>digitaria_sanguinalis</t>
  </si>
  <si>
    <t>elymus_repens</t>
  </si>
  <si>
    <t>epipactis_helleborine</t>
  </si>
  <si>
    <t>galium_mollugo</t>
  </si>
  <si>
    <t>glechoma_hederacea</t>
  </si>
  <si>
    <t>hemerocallis_fulva</t>
  </si>
  <si>
    <t>hypericum_perforatum</t>
  </si>
  <si>
    <t>leonurus_cardiaca</t>
  </si>
  <si>
    <t>leucanthemum_vulgare</t>
  </si>
  <si>
    <t>linaria_vulgaris</t>
  </si>
  <si>
    <t>lithospermum_officinale</t>
  </si>
  <si>
    <t>lonicera_japonica</t>
  </si>
  <si>
    <t>lotus_corniculatus</t>
  </si>
  <si>
    <t>lysimachia_nummularia</t>
  </si>
  <si>
    <t>lythrum_salicaria</t>
  </si>
  <si>
    <t>melilotus_officinalis</t>
  </si>
  <si>
    <t>myosotis_scorpioides</t>
  </si>
  <si>
    <t>phleum_pratense</t>
  </si>
  <si>
    <t>plantago_lanceolata</t>
  </si>
  <si>
    <t>plantago_major</t>
  </si>
  <si>
    <t>polygonum_cuspidatum</t>
  </si>
  <si>
    <t>polygonum_hydropiper</t>
  </si>
  <si>
    <t>polygonum_persicaria</t>
  </si>
  <si>
    <t>potentilla_recta</t>
  </si>
  <si>
    <t>rosa_multiflora</t>
  </si>
  <si>
    <t>rumex_crispus</t>
  </si>
  <si>
    <t>rumex_obtusifolius</t>
  </si>
  <si>
    <t>saponaria_officinalis</t>
  </si>
  <si>
    <t>securigera_varia</t>
  </si>
  <si>
    <t>silene_vulgaris</t>
  </si>
  <si>
    <t>solanum_dulcamara</t>
  </si>
  <si>
    <t>sonchus_oleraceus</t>
  </si>
  <si>
    <t>tanacetum_vulgare</t>
  </si>
  <si>
    <t>trifolium_aureum</t>
  </si>
  <si>
    <t>trifolium_pratense</t>
  </si>
  <si>
    <t>trifolium_repens</t>
  </si>
  <si>
    <t>tussilago_farfara</t>
  </si>
  <si>
    <t>verbascum_thapsus</t>
  </si>
  <si>
    <t>vinca_minor</t>
  </si>
  <si>
    <t>berberis_thunbergii</t>
  </si>
  <si>
    <t>euonymus_alatus</t>
  </si>
  <si>
    <t>lonicera_morrowii</t>
  </si>
  <si>
    <t>malus_pumila</t>
  </si>
  <si>
    <t>rhamnus_cathartica</t>
  </si>
  <si>
    <t>rubus_phoenicolasius</t>
  </si>
  <si>
    <t>salix_alba</t>
  </si>
  <si>
    <t>salix_pentandra</t>
  </si>
  <si>
    <t>Species</t>
  </si>
  <si>
    <t>Duration</t>
  </si>
  <si>
    <t>perennial</t>
  </si>
  <si>
    <t>biennial</t>
  </si>
  <si>
    <t>annual</t>
  </si>
  <si>
    <t>.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</si>
  <si>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</si>
  <si>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</si>
  <si>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</si>
  <si>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</si>
  <si>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</si>
  <si>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</si>
  <si>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</si>
  <si>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</si>
  <si>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</si>
  <si>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</si>
  <si>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</si>
  <si>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</si>
  <si>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</si>
  <si>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</si>
  <si>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</si>
  <si>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</si>
  <si>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</si>
  <si>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arisaema_triphyllum</t>
  </si>
  <si>
    <t>asclepias_syriaca</t>
  </si>
  <si>
    <t>athyrium_filix-femina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</si>
  <si>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</si>
  <si>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</si>
  <si>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</si>
  <si>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</si>
  <si>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</si>
  <si>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</si>
  <si>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</si>
  <si>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</si>
  <si>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</si>
  <si>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</si>
  <si>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</si>
  <si>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</si>
  <si>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</si>
  <si>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</si>
  <si>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</si>
  <si>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</si>
  <si>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cephalanthus_occidentalis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</si>
  <si>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</si>
  <si>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</si>
  <si>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</si>
  <si>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</si>
  <si>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</si>
  <si>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</si>
  <si>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</si>
  <si>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</si>
  <si>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</si>
  <si>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</si>
  <si>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</si>
  <si>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</si>
  <si>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</si>
  <si>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</si>
  <si>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</si>
  <si>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cyperaceae_a_</t>
  </si>
  <si>
    <t>cyperaceae_b_</t>
  </si>
  <si>
    <t>cyperus_strigosus</t>
  </si>
  <si>
    <t>dichanthelium_clandestinum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</si>
  <si>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</si>
  <si>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</si>
  <si>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</si>
  <si>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</si>
  <si>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</si>
  <si>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</si>
  <si>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</si>
  <si>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elymus_trachycaulus</t>
  </si>
  <si>
    <t>elymus_virginicus</t>
  </si>
  <si>
    <t>epilobium_ciliatum</t>
  </si>
  <si>
    <t>equisetum_fluviatile</t>
  </si>
  <si>
    <t>equisetum_hyemale</t>
  </si>
  <si>
    <t>equisetum_palustre</t>
  </si>
  <si>
    <t>equisetum_pratense</t>
  </si>
  <si>
    <t>erigeron_annuus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</si>
  <si>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</si>
  <si>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</si>
  <si>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</si>
  <si>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</si>
  <si>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</si>
  <si>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</si>
  <si>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</si>
  <si>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</si>
  <si>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</si>
  <si>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</si>
  <si>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</si>
  <si>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</si>
  <si>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</si>
  <si>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</si>
  <si>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</si>
  <si>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galium_palustre</t>
  </si>
  <si>
    <t>galium_triflorum</t>
  </si>
  <si>
    <t>gentiana_linearis</t>
  </si>
  <si>
    <t>geum_canadense</t>
  </si>
  <si>
    <t>glyceria_striata</t>
  </si>
  <si>
    <t>hamamelis_virginiana</t>
  </si>
  <si>
    <t>helianthus_divaricatus</t>
  </si>
  <si>
    <t>helianthus_strumosus</t>
  </si>
  <si>
    <t>helianthus_tuberosus</t>
  </si>
  <si>
    <t>heuchera_villosa</t>
  </si>
  <si>
    <t>hypericum_mutilum</t>
  </si>
  <si>
    <t>hypericum_punctatum</t>
  </si>
  <si>
    <t>impatiens_capensis</t>
  </si>
  <si>
    <t>impatiens_pallida</t>
  </si>
  <si>
    <t>juglans_cinerea</t>
  </si>
  <si>
    <t>juglans_nigra</t>
  </si>
  <si>
    <t>juncaceae_a_</t>
  </si>
  <si>
    <t>juncus_articulatus</t>
  </si>
  <si>
    <t>juncus_filiformis</t>
  </si>
  <si>
    <t>laportea_canadensis</t>
  </si>
  <si>
    <t>lindera_benzoin</t>
  </si>
  <si>
    <t>liparis_loeselii</t>
  </si>
  <si>
    <t>lobelia_cardinalis</t>
  </si>
  <si>
    <t>lobelia_inflata</t>
  </si>
  <si>
    <t>lobelia_siphilitica</t>
  </si>
  <si>
    <t>ludwigia_palustris</t>
  </si>
  <si>
    <t>lycopus_americanus</t>
  </si>
  <si>
    <t>lycopus_rubellus</t>
  </si>
  <si>
    <t>lysimachia_ciliata</t>
  </si>
  <si>
    <t>lysimachia_quadrifolia</t>
  </si>
  <si>
    <t>lysimachia_terrestris</t>
  </si>
  <si>
    <t>maianthemum_racemosum</t>
  </si>
  <si>
    <t>matteuccia_struthiopteris</t>
  </si>
  <si>
    <t>mimulus_ringens</t>
  </si>
  <si>
    <t>mitchella_repens</t>
  </si>
  <si>
    <t>monotropa_uniflora</t>
  </si>
  <si>
    <t>muhlenbergia_mexicana</t>
  </si>
  <si>
    <t>myosotis_laxa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</si>
  <si>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</si>
  <si>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</si>
  <si>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</si>
  <si>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</si>
  <si>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</si>
  <si>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</si>
  <si>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</si>
  <si>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</si>
  <si>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</si>
  <si>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</si>
  <si>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</si>
  <si>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</si>
  <si>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</si>
  <si>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</si>
  <si>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pilea_pumila</t>
  </si>
  <si>
    <t>pinus_strobus</t>
  </si>
  <si>
    <t>platanus_occidentalis</t>
  </si>
  <si>
    <t>poaceae_a_</t>
  </si>
  <si>
    <t>poaceae_b_</t>
  </si>
  <si>
    <t>poaceae_c_</t>
  </si>
  <si>
    <t>polygonum_amphibium</t>
  </si>
  <si>
    <t>polygonum_arifolium</t>
  </si>
  <si>
    <t>polygonum_cilinode</t>
  </si>
  <si>
    <t>polygonum_hydropiperoides</t>
  </si>
  <si>
    <t>polygonum_punctatum</t>
  </si>
  <si>
    <t>polygonum_sagittatum</t>
  </si>
  <si>
    <t>polygonum_virginianum</t>
  </si>
  <si>
    <t>polystichum_acrostichoides</t>
  </si>
  <si>
    <t>populus_deltoides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</si>
  <si>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</si>
  <si>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</si>
  <si>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</si>
  <si>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</si>
  <si>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</si>
  <si>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</si>
  <si>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</si>
  <si>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</si>
  <si>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</si>
  <si>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</si>
  <si>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</si>
  <si>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</si>
  <si>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</si>
  <si>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</si>
  <si>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</si>
  <si>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rhus_typhina</t>
  </si>
  <si>
    <t>robinia_pseudoacacia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</si>
  <si>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</si>
  <si>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</si>
  <si>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</si>
  <si>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</si>
  <si>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</si>
  <si>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</si>
  <si>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rubus_pubescens</t>
  </si>
  <si>
    <t>rudbeckia_hirta</t>
  </si>
  <si>
    <t>rudbeckia_laciniata</t>
  </si>
  <si>
    <t>sagittaria_latifolia</t>
  </si>
  <si>
    <t>salix_nigra</t>
  </si>
  <si>
    <t>sambucus_nigra</t>
  </si>
  <si>
    <t>schoenoplectus_pungens</t>
  </si>
  <si>
    <t>scirpus_atrocinctus</t>
  </si>
  <si>
    <t>scirpus_microcarpus</t>
  </si>
  <si>
    <t>scutellaria_lateriflora</t>
  </si>
  <si>
    <t>smilax_tamnoides</t>
  </si>
  <si>
    <t>solidago_altissima</t>
  </si>
  <si>
    <t>solidago_canadensis</t>
  </si>
  <si>
    <t>solidago_flexicaulis</t>
  </si>
  <si>
    <t>solidago_gigantea</t>
  </si>
  <si>
    <t>solidago_latissimifolia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</si>
  <si>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</si>
  <si>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</si>
  <si>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</si>
  <si>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</si>
  <si>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</si>
  <si>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</si>
  <si>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</si>
  <si>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</si>
  <si>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</si>
  <si>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</si>
  <si>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</si>
  <si>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</si>
  <si>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</si>
  <si>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</si>
  <si>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</si>
  <si>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</si>
  <si>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</si>
  <si>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trillium_erectum</t>
  </si>
  <si>
    <t>tsuga_canadensis</t>
  </si>
  <si>
    <t>ulmus_americana</t>
  </si>
  <si>
    <t>ulmus_rubra</t>
  </si>
  <si>
    <t>urtica_dioica</t>
  </si>
  <si>
    <t>veratrum_viride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</si>
  <si>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</si>
  <si>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</si>
  <si>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</si>
  <si>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</si>
  <si>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</si>
  <si>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</si>
  <si>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</si>
  <si>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</si>
  <si>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viola_a_</t>
  </si>
  <si>
    <t>vitis_riparia</t>
  </si>
  <si>
    <t>woodsia_obtusa</t>
  </si>
  <si>
    <t>xanthium_strumarium</t>
  </si>
  <si>
    <t>lifespan</t>
  </si>
  <si>
    <t>athyrium_filix_femina</t>
  </si>
  <si>
    <t>veronica_anagallis_aquatica</t>
  </si>
  <si>
    <t>oenothera_biennis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</si>
</sst>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tabSelected="1" workbookViewId="0">
      <selection activeCell="E8" sqref="E8"/>
    </sheetView>
  </sheetViews>
  <sheetFormatPr defaultRowHeight="15" x14ac:dyDescent="0.25"/>
  <sheetData>
    <row r="1" spans="1:23" x14ac:dyDescent="0.25">
      <c r="B1" t="s">
        <v>315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88</v>
      </c>
      <c r="B2" t="str">
        <f>VLOOKUP(A2,Sheet1!A$2:B$288,2)</f>
        <v>perennial</v>
      </c>
      <c r="C2" t="s">
        <v>22</v>
      </c>
      <c r="D2" t="s">
        <v>22</v>
      </c>
      <c r="E2" t="s">
        <v>22</v>
      </c>
      <c r="F2" t="s">
        <v>22</v>
      </c>
      <c r="G2">
        <v>4.0999999999999996</v>
      </c>
      <c r="H2">
        <v>9.89</v>
      </c>
      <c r="I2">
        <v>1211.97</v>
      </c>
      <c r="J2" t="s">
        <v>22</v>
      </c>
      <c r="K2" t="s">
        <v>22</v>
      </c>
      <c r="L2">
        <v>4.2</v>
      </c>
      <c r="M2">
        <v>67.290000000000006</v>
      </c>
      <c r="N2" t="s">
        <v>22</v>
      </c>
      <c r="O2" t="s">
        <v>22</v>
      </c>
      <c r="P2">
        <v>3.17</v>
      </c>
      <c r="Q2">
        <v>20</v>
      </c>
      <c r="R2">
        <v>9978.94</v>
      </c>
      <c r="S2" t="s">
        <v>22</v>
      </c>
      <c r="T2" t="s">
        <v>22</v>
      </c>
      <c r="U2">
        <v>0.41</v>
      </c>
      <c r="V2" t="s">
        <v>22</v>
      </c>
      <c r="W2" t="s">
        <v>22</v>
      </c>
    </row>
    <row r="3" spans="1:23" x14ac:dyDescent="0.25">
      <c r="A3" t="s">
        <v>89</v>
      </c>
      <c r="B3" t="str">
        <f>VLOOKUP(A3,Sheet1!A$2:B$288,2)</f>
        <v>perennial</v>
      </c>
      <c r="C3">
        <v>44.71</v>
      </c>
      <c r="D3">
        <v>14.17</v>
      </c>
      <c r="E3">
        <v>0.56999999999999995</v>
      </c>
      <c r="F3" t="s">
        <v>22</v>
      </c>
      <c r="G3">
        <v>5.36</v>
      </c>
      <c r="H3">
        <v>13.98</v>
      </c>
      <c r="I3">
        <v>1274.8800000000001</v>
      </c>
      <c r="J3" t="s">
        <v>22</v>
      </c>
      <c r="K3">
        <v>1.06</v>
      </c>
      <c r="L3" t="s">
        <v>22</v>
      </c>
      <c r="M3">
        <v>1290.08</v>
      </c>
      <c r="N3" t="s">
        <v>22</v>
      </c>
      <c r="O3">
        <v>0.14000000000000001</v>
      </c>
      <c r="P3">
        <v>16.7</v>
      </c>
      <c r="Q3">
        <v>40</v>
      </c>
      <c r="R3">
        <v>696.51</v>
      </c>
      <c r="S3" t="s">
        <v>22</v>
      </c>
      <c r="T3">
        <v>48.8</v>
      </c>
      <c r="U3">
        <v>108.36</v>
      </c>
      <c r="V3" t="s">
        <v>22</v>
      </c>
      <c r="W3" t="s">
        <v>22</v>
      </c>
    </row>
    <row r="4" spans="1:23" x14ac:dyDescent="0.25">
      <c r="A4" t="s">
        <v>90</v>
      </c>
      <c r="B4" t="str">
        <f>VLOOKUP(A4,Sheet1!A$2:B$288,2)</f>
        <v>perennial</v>
      </c>
      <c r="C4" t="s">
        <v>22</v>
      </c>
      <c r="D4" t="s">
        <v>22</v>
      </c>
      <c r="E4" t="s">
        <v>22</v>
      </c>
      <c r="F4" t="s">
        <v>22</v>
      </c>
      <c r="G4">
        <v>3.68</v>
      </c>
      <c r="H4">
        <v>9.23</v>
      </c>
      <c r="I4">
        <v>1786</v>
      </c>
      <c r="J4" t="s">
        <v>22</v>
      </c>
      <c r="K4">
        <v>1.1000000000000001</v>
      </c>
      <c r="L4" t="s">
        <v>22</v>
      </c>
      <c r="M4">
        <v>194.11</v>
      </c>
      <c r="N4">
        <v>84.09</v>
      </c>
      <c r="O4" t="s">
        <v>22</v>
      </c>
      <c r="P4" t="s">
        <v>22</v>
      </c>
      <c r="Q4">
        <v>28</v>
      </c>
      <c r="R4">
        <v>1926.04</v>
      </c>
      <c r="S4" t="s">
        <v>22</v>
      </c>
      <c r="T4" t="s">
        <v>22</v>
      </c>
      <c r="U4">
        <v>0.44</v>
      </c>
      <c r="V4" t="s">
        <v>22</v>
      </c>
      <c r="W4" t="s">
        <v>22</v>
      </c>
    </row>
    <row r="5" spans="1:23" x14ac:dyDescent="0.25">
      <c r="A5" t="s">
        <v>91</v>
      </c>
      <c r="B5" t="str">
        <f>VLOOKUP(A5,Sheet1!A$2:B$288,2)</f>
        <v>perennial</v>
      </c>
      <c r="C5">
        <v>46.21</v>
      </c>
      <c r="D5">
        <v>24.7</v>
      </c>
      <c r="E5" t="s">
        <v>22</v>
      </c>
      <c r="F5">
        <v>174.38</v>
      </c>
      <c r="G5">
        <v>11.24</v>
      </c>
      <c r="H5">
        <v>12.62</v>
      </c>
      <c r="I5">
        <v>1416.56</v>
      </c>
      <c r="J5" t="s">
        <v>22</v>
      </c>
      <c r="K5">
        <v>0.55000000000000004</v>
      </c>
      <c r="L5">
        <v>10.3</v>
      </c>
      <c r="M5">
        <v>56.18</v>
      </c>
      <c r="N5">
        <v>80.400000000000006</v>
      </c>
      <c r="O5" t="s">
        <v>22</v>
      </c>
      <c r="P5">
        <v>4.8899999999999997</v>
      </c>
      <c r="Q5">
        <v>30</v>
      </c>
      <c r="R5">
        <v>1536.31</v>
      </c>
      <c r="S5" t="s">
        <v>22</v>
      </c>
      <c r="T5">
        <v>31.8</v>
      </c>
      <c r="U5">
        <v>275.27999999999997</v>
      </c>
      <c r="V5">
        <v>160.34</v>
      </c>
      <c r="W5" t="s">
        <v>22</v>
      </c>
    </row>
    <row r="6" spans="1:23" x14ac:dyDescent="0.25">
      <c r="A6" t="s">
        <v>92</v>
      </c>
      <c r="B6" t="str">
        <f>VLOOKUP(A6,Sheet1!A$2:B$288,2)</f>
        <v>perennial</v>
      </c>
      <c r="C6" t="s">
        <v>22</v>
      </c>
      <c r="D6" t="s">
        <v>22</v>
      </c>
      <c r="E6" t="s">
        <v>22</v>
      </c>
      <c r="F6" t="s">
        <v>22</v>
      </c>
      <c r="G6">
        <v>2.37</v>
      </c>
      <c r="H6">
        <v>7.1</v>
      </c>
      <c r="I6">
        <v>0.33</v>
      </c>
      <c r="J6" t="s">
        <v>22</v>
      </c>
      <c r="K6" t="s">
        <v>22</v>
      </c>
      <c r="L6" t="s">
        <v>22</v>
      </c>
      <c r="M6">
        <v>44.69</v>
      </c>
      <c r="N6" t="s">
        <v>22</v>
      </c>
      <c r="O6" t="s">
        <v>22</v>
      </c>
      <c r="P6" t="s">
        <v>22</v>
      </c>
      <c r="Q6">
        <v>32</v>
      </c>
      <c r="R6">
        <v>321.08999999999997</v>
      </c>
      <c r="S6" t="s">
        <v>22</v>
      </c>
      <c r="T6" t="s">
        <v>22</v>
      </c>
      <c r="U6">
        <v>0.51</v>
      </c>
      <c r="V6" t="s">
        <v>22</v>
      </c>
      <c r="W6" t="s">
        <v>22</v>
      </c>
    </row>
    <row r="7" spans="1:23" x14ac:dyDescent="0.25">
      <c r="A7" t="s">
        <v>93</v>
      </c>
      <c r="B7" t="str">
        <f>VLOOKUP(A7,Sheet1!A$2:B$288,2)</f>
        <v>perennial</v>
      </c>
      <c r="C7" t="s">
        <v>22</v>
      </c>
      <c r="D7">
        <v>27.85</v>
      </c>
      <c r="E7">
        <v>0.67</v>
      </c>
      <c r="F7">
        <v>190.75</v>
      </c>
      <c r="G7">
        <v>5.41</v>
      </c>
      <c r="H7">
        <v>13.15</v>
      </c>
      <c r="I7">
        <v>1530.15</v>
      </c>
      <c r="J7" t="s">
        <v>22</v>
      </c>
      <c r="K7">
        <v>0.76</v>
      </c>
      <c r="L7">
        <v>6.48</v>
      </c>
      <c r="M7">
        <v>125.93</v>
      </c>
      <c r="N7">
        <v>60.09</v>
      </c>
      <c r="O7">
        <v>7.0000000000000007E-2</v>
      </c>
      <c r="P7">
        <v>9.59</v>
      </c>
      <c r="Q7">
        <v>40</v>
      </c>
      <c r="R7">
        <v>806.28</v>
      </c>
      <c r="S7" t="s">
        <v>22</v>
      </c>
      <c r="T7" t="s">
        <v>22</v>
      </c>
      <c r="U7">
        <v>433.56</v>
      </c>
      <c r="V7">
        <v>33.5</v>
      </c>
      <c r="W7" t="s">
        <v>22</v>
      </c>
    </row>
    <row r="8" spans="1:23" x14ac:dyDescent="0.25">
      <c r="A8" t="s">
        <v>94</v>
      </c>
      <c r="B8" t="str">
        <f>VLOOKUP(A8,Sheet1!A$2:B$288,2)</f>
        <v>perennial</v>
      </c>
      <c r="C8" t="s">
        <v>22</v>
      </c>
      <c r="D8" t="s">
        <v>22</v>
      </c>
      <c r="E8" t="s">
        <v>22</v>
      </c>
      <c r="F8" t="s">
        <v>22</v>
      </c>
      <c r="G8">
        <v>2.27</v>
      </c>
      <c r="H8">
        <v>8.1999999999999993</v>
      </c>
      <c r="I8">
        <v>2840.04</v>
      </c>
      <c r="J8" t="s">
        <v>22</v>
      </c>
      <c r="K8" t="s">
        <v>22</v>
      </c>
      <c r="L8" t="s">
        <v>22</v>
      </c>
      <c r="M8">
        <v>27.2</v>
      </c>
      <c r="N8" t="s">
        <v>22</v>
      </c>
      <c r="O8" t="s">
        <v>22</v>
      </c>
      <c r="P8">
        <v>0.82</v>
      </c>
      <c r="Q8">
        <v>32</v>
      </c>
      <c r="R8">
        <v>3803.57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3" x14ac:dyDescent="0.25">
      <c r="A9" t="s">
        <v>96</v>
      </c>
      <c r="B9" t="str">
        <f>VLOOKUP(A9,Sheet1!A$2:B$288,2)</f>
        <v>perennial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>
        <v>0.16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3" x14ac:dyDescent="0.25">
      <c r="A10" t="s">
        <v>97</v>
      </c>
      <c r="B10" t="str">
        <f>VLOOKUP(A10,Sheet1!A$2:B$288,2)</f>
        <v>perennial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>
        <v>206</v>
      </c>
      <c r="N10" t="s">
        <v>22</v>
      </c>
      <c r="O10" t="s">
        <v>22</v>
      </c>
      <c r="P10" t="s">
        <v>22</v>
      </c>
      <c r="Q10">
        <v>6</v>
      </c>
      <c r="R10">
        <v>62510.98</v>
      </c>
      <c r="S10" t="s">
        <v>22</v>
      </c>
      <c r="T10">
        <v>16.8</v>
      </c>
      <c r="U10" t="s">
        <v>22</v>
      </c>
      <c r="V10" t="s">
        <v>22</v>
      </c>
      <c r="W10" t="s">
        <v>22</v>
      </c>
    </row>
    <row r="11" spans="1:23" x14ac:dyDescent="0.25">
      <c r="A11" t="s">
        <v>98</v>
      </c>
      <c r="B11" t="str">
        <f>VLOOKUP(A11,Sheet1!A$2:B$288,2)</f>
        <v>perennial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>
        <v>8</v>
      </c>
      <c r="R11">
        <v>2666666.73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  <row r="12" spans="1:23" x14ac:dyDescent="0.25">
      <c r="A12" t="s">
        <v>99</v>
      </c>
      <c r="B12" t="str">
        <f>VLOOKUP(A12,Sheet1!A$2:B$288,2)</f>
        <v>perennial</v>
      </c>
      <c r="C12">
        <v>54.47</v>
      </c>
      <c r="D12">
        <v>19.16</v>
      </c>
      <c r="E12" t="s">
        <v>22</v>
      </c>
      <c r="F12" t="s">
        <v>22</v>
      </c>
      <c r="G12">
        <v>4.4000000000000004</v>
      </c>
      <c r="H12">
        <v>15.26</v>
      </c>
      <c r="I12">
        <v>1770.06</v>
      </c>
      <c r="J12" t="s">
        <v>22</v>
      </c>
      <c r="K12" t="s">
        <v>22</v>
      </c>
      <c r="L12" t="s">
        <v>22</v>
      </c>
      <c r="M12">
        <v>56.66</v>
      </c>
      <c r="N12" t="s">
        <v>22</v>
      </c>
      <c r="O12">
        <v>7.0000000000000007E-2</v>
      </c>
      <c r="P12" t="s">
        <v>22</v>
      </c>
      <c r="Q12">
        <v>26.5</v>
      </c>
      <c r="R12">
        <v>157973.12</v>
      </c>
      <c r="S12" t="s">
        <v>22</v>
      </c>
      <c r="T12">
        <v>16.2</v>
      </c>
      <c r="U12">
        <v>255.22</v>
      </c>
      <c r="V12" t="s">
        <v>22</v>
      </c>
      <c r="W12" t="s">
        <v>22</v>
      </c>
    </row>
    <row r="13" spans="1:23" x14ac:dyDescent="0.25">
      <c r="A13" t="s">
        <v>101</v>
      </c>
      <c r="B13" t="str">
        <f>VLOOKUP(A13,Sheet1!A$2:B$288,2)</f>
        <v>annual</v>
      </c>
      <c r="C13" t="s">
        <v>22</v>
      </c>
      <c r="D13" t="s">
        <v>22</v>
      </c>
      <c r="E13" t="s">
        <v>22</v>
      </c>
      <c r="F13" t="s">
        <v>22</v>
      </c>
      <c r="G13">
        <v>4.41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41.88</v>
      </c>
      <c r="N13">
        <v>392</v>
      </c>
      <c r="O13" t="s">
        <v>22</v>
      </c>
      <c r="P13" t="s">
        <v>22</v>
      </c>
      <c r="Q13" t="s">
        <v>22</v>
      </c>
      <c r="R13">
        <v>11.53</v>
      </c>
      <c r="S13">
        <v>409.06</v>
      </c>
      <c r="T13">
        <v>18.399999999999999</v>
      </c>
      <c r="U13" t="s">
        <v>22</v>
      </c>
      <c r="V13" t="s">
        <v>22</v>
      </c>
      <c r="W13" t="s">
        <v>22</v>
      </c>
    </row>
    <row r="14" spans="1:23" x14ac:dyDescent="0.25">
      <c r="A14" t="s">
        <v>102</v>
      </c>
      <c r="B14" t="str">
        <f>VLOOKUP(A14,Sheet1!A$2:B$288,2)</f>
        <v>perennial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>
        <v>29.73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</row>
    <row r="15" spans="1:23" x14ac:dyDescent="0.25">
      <c r="A15" t="s">
        <v>103</v>
      </c>
      <c r="B15" t="str">
        <f>VLOOKUP(A15,Sheet1!A$2:B$288,2)</f>
        <v>perennial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>
        <v>1.1299999999999999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</row>
    <row r="16" spans="1:23" x14ac:dyDescent="0.25">
      <c r="A16" t="s">
        <v>104</v>
      </c>
      <c r="B16" t="str">
        <f>VLOOKUP(A16,Sheet1!A$2:B$288,2)</f>
        <v>perennial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97.88</v>
      </c>
      <c r="N16" t="s">
        <v>22</v>
      </c>
      <c r="O16" t="s">
        <v>22</v>
      </c>
      <c r="P16" t="s">
        <v>22</v>
      </c>
      <c r="Q16">
        <v>12</v>
      </c>
      <c r="R16">
        <v>71429.47</v>
      </c>
      <c r="S16" t="s">
        <v>22</v>
      </c>
      <c r="T16">
        <v>30.9</v>
      </c>
      <c r="U16" t="s">
        <v>22</v>
      </c>
      <c r="V16" t="s">
        <v>22</v>
      </c>
      <c r="W16" t="s">
        <v>22</v>
      </c>
    </row>
    <row r="17" spans="1:23" x14ac:dyDescent="0.25">
      <c r="A17" t="s">
        <v>105</v>
      </c>
      <c r="B17" t="str">
        <f>VLOOKUP(A17,Sheet1!A$2:B$288,2)</f>
        <v>perennial</v>
      </c>
      <c r="C17" t="s">
        <v>22</v>
      </c>
      <c r="D17" t="s">
        <v>22</v>
      </c>
      <c r="E17" t="s">
        <v>22</v>
      </c>
      <c r="F17" t="s">
        <v>22</v>
      </c>
      <c r="G17">
        <v>20.23</v>
      </c>
      <c r="H17">
        <v>7.1</v>
      </c>
      <c r="I17">
        <v>3025</v>
      </c>
      <c r="J17" t="s">
        <v>22</v>
      </c>
      <c r="K17" t="s">
        <v>22</v>
      </c>
      <c r="L17" t="s">
        <v>22</v>
      </c>
      <c r="M17">
        <v>152</v>
      </c>
      <c r="N17" t="s">
        <v>22</v>
      </c>
      <c r="O17" t="s">
        <v>22</v>
      </c>
      <c r="P17" t="s">
        <v>22</v>
      </c>
      <c r="Q17">
        <v>8</v>
      </c>
      <c r="R17">
        <v>27523.35</v>
      </c>
      <c r="S17" t="s">
        <v>22</v>
      </c>
      <c r="T17" t="s">
        <v>22</v>
      </c>
      <c r="U17" t="s">
        <v>22</v>
      </c>
      <c r="V17">
        <v>90</v>
      </c>
      <c r="W17" t="s">
        <v>22</v>
      </c>
    </row>
    <row r="18" spans="1:23" x14ac:dyDescent="0.25">
      <c r="A18" t="s">
        <v>106</v>
      </c>
      <c r="B18" t="str">
        <f>VLOOKUP(A18,Sheet1!A$2:B$288,2)</f>
        <v>perennial</v>
      </c>
      <c r="C18">
        <v>42.77</v>
      </c>
      <c r="D18">
        <v>23.52</v>
      </c>
      <c r="E18">
        <v>28.57</v>
      </c>
      <c r="F18" t="s">
        <v>22</v>
      </c>
      <c r="G18">
        <v>18.89</v>
      </c>
      <c r="H18">
        <v>5.18</v>
      </c>
      <c r="I18">
        <v>3400</v>
      </c>
      <c r="J18" t="s">
        <v>22</v>
      </c>
      <c r="K18" t="s">
        <v>22</v>
      </c>
      <c r="L18">
        <v>22.37</v>
      </c>
      <c r="M18">
        <v>56.74</v>
      </c>
      <c r="N18">
        <v>284.17</v>
      </c>
      <c r="O18" t="s">
        <v>22</v>
      </c>
      <c r="P18">
        <v>18.04</v>
      </c>
      <c r="Q18" t="s">
        <v>22</v>
      </c>
      <c r="R18">
        <v>6.07</v>
      </c>
      <c r="S18" t="s">
        <v>22</v>
      </c>
      <c r="T18" t="s">
        <v>22</v>
      </c>
      <c r="U18" t="s">
        <v>22</v>
      </c>
      <c r="V18">
        <v>455</v>
      </c>
      <c r="W18">
        <v>54.05</v>
      </c>
    </row>
    <row r="19" spans="1:23" x14ac:dyDescent="0.25">
      <c r="A19" t="s">
        <v>316</v>
      </c>
      <c r="B19" t="str">
        <f>VLOOKUP(A19,Sheet1!A$2:B$288,2)</f>
        <v>perennial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>
        <v>15.67</v>
      </c>
      <c r="N19" t="s">
        <v>22</v>
      </c>
      <c r="O19" t="s">
        <v>22</v>
      </c>
      <c r="P19" t="s">
        <v>22</v>
      </c>
      <c r="Q19">
        <v>12</v>
      </c>
      <c r="R19">
        <v>1863.99</v>
      </c>
      <c r="S19">
        <v>1856092.5</v>
      </c>
      <c r="T19" t="s">
        <v>22</v>
      </c>
      <c r="U19" t="s">
        <v>22</v>
      </c>
      <c r="V19" t="s">
        <v>22</v>
      </c>
      <c r="W19" t="s">
        <v>22</v>
      </c>
    </row>
    <row r="20" spans="1:23" x14ac:dyDescent="0.25">
      <c r="A20" t="s">
        <v>108</v>
      </c>
      <c r="B20" t="str">
        <f>VLOOKUP(A20,Sheet1!A$2:B$288,2)</f>
        <v>perennial</v>
      </c>
      <c r="C20" t="s">
        <v>22</v>
      </c>
      <c r="D20" t="s">
        <v>22</v>
      </c>
      <c r="E20">
        <v>0.62</v>
      </c>
      <c r="F20" t="s">
        <v>22</v>
      </c>
      <c r="G20">
        <v>4.7300000000000004</v>
      </c>
      <c r="H20">
        <v>14.32</v>
      </c>
      <c r="I20">
        <v>1463.47</v>
      </c>
      <c r="J20" t="s">
        <v>22</v>
      </c>
      <c r="K20">
        <v>0.65</v>
      </c>
      <c r="L20">
        <v>26.05</v>
      </c>
      <c r="M20">
        <v>290.74</v>
      </c>
      <c r="N20">
        <v>0.28999999999999998</v>
      </c>
      <c r="O20">
        <v>0.1</v>
      </c>
      <c r="P20">
        <v>18.91</v>
      </c>
      <c r="Q20">
        <v>30</v>
      </c>
      <c r="R20">
        <v>34339.32</v>
      </c>
      <c r="S20" t="s">
        <v>22</v>
      </c>
      <c r="T20" t="s">
        <v>22</v>
      </c>
      <c r="U20">
        <v>0.66</v>
      </c>
      <c r="V20" t="s">
        <v>22</v>
      </c>
      <c r="W20" t="s">
        <v>22</v>
      </c>
    </row>
    <row r="21" spans="1:23" x14ac:dyDescent="0.25">
      <c r="A21" t="s">
        <v>109</v>
      </c>
      <c r="B21" t="str">
        <f>VLOOKUP(A21,Sheet1!A$2:B$288,2)</f>
        <v>perennial</v>
      </c>
      <c r="C21" t="s">
        <v>22</v>
      </c>
      <c r="D21">
        <v>28.7</v>
      </c>
      <c r="E21">
        <v>0.6</v>
      </c>
      <c r="F21">
        <v>225.87</v>
      </c>
      <c r="G21">
        <v>13.98</v>
      </c>
      <c r="H21">
        <v>9.3699999999999992</v>
      </c>
      <c r="I21">
        <v>2323.7199999999998</v>
      </c>
      <c r="J21" t="s">
        <v>22</v>
      </c>
      <c r="K21">
        <v>5.58</v>
      </c>
      <c r="L21">
        <v>18.760000000000002</v>
      </c>
      <c r="M21">
        <v>163.35</v>
      </c>
      <c r="N21">
        <v>49</v>
      </c>
      <c r="O21">
        <v>0.14000000000000001</v>
      </c>
      <c r="P21">
        <v>19.72</v>
      </c>
      <c r="Q21">
        <v>32</v>
      </c>
      <c r="R21">
        <v>98628.89</v>
      </c>
      <c r="S21" t="s">
        <v>22</v>
      </c>
      <c r="T21" t="s">
        <v>22</v>
      </c>
      <c r="U21">
        <v>0.6</v>
      </c>
      <c r="V21" t="s">
        <v>22</v>
      </c>
      <c r="W21" t="s">
        <v>22</v>
      </c>
    </row>
    <row r="22" spans="1:23" x14ac:dyDescent="0.25">
      <c r="A22" t="s">
        <v>110</v>
      </c>
      <c r="B22" t="str">
        <f>VLOOKUP(A22,Sheet1!A$2:B$288,2)</f>
        <v>annual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54.67</v>
      </c>
      <c r="N22" t="s">
        <v>22</v>
      </c>
      <c r="O22" t="s">
        <v>22</v>
      </c>
      <c r="P22" t="s">
        <v>22</v>
      </c>
      <c r="Q22">
        <v>8</v>
      </c>
      <c r="R22">
        <v>21668.91</v>
      </c>
      <c r="S22">
        <v>1076.9100000000001</v>
      </c>
      <c r="T22" t="s">
        <v>22</v>
      </c>
      <c r="U22" t="s">
        <v>22</v>
      </c>
      <c r="V22" t="s">
        <v>22</v>
      </c>
      <c r="W22" t="s">
        <v>22</v>
      </c>
    </row>
    <row r="23" spans="1:23" x14ac:dyDescent="0.25">
      <c r="A23" t="s">
        <v>111</v>
      </c>
      <c r="B23" t="str">
        <f>VLOOKUP(A23,Sheet1!A$2:B$288,2)</f>
        <v>annual</v>
      </c>
      <c r="C23">
        <v>45.39</v>
      </c>
      <c r="D23">
        <v>18.149999999999999</v>
      </c>
      <c r="E23">
        <v>0.43</v>
      </c>
      <c r="F23" t="s">
        <v>22</v>
      </c>
      <c r="G23">
        <v>2.0699999999999998</v>
      </c>
      <c r="H23" t="s">
        <v>22</v>
      </c>
      <c r="I23">
        <v>0.26</v>
      </c>
      <c r="J23" t="s">
        <v>22</v>
      </c>
      <c r="K23" t="s">
        <v>22</v>
      </c>
      <c r="L23" t="s">
        <v>22</v>
      </c>
      <c r="M23">
        <v>5972.15</v>
      </c>
      <c r="N23">
        <v>89.2</v>
      </c>
      <c r="O23">
        <v>0.24</v>
      </c>
      <c r="P23" t="s">
        <v>22</v>
      </c>
      <c r="Q23">
        <v>8</v>
      </c>
      <c r="R23">
        <v>7645.55</v>
      </c>
      <c r="S23">
        <v>22084.84</v>
      </c>
      <c r="T23">
        <v>33.799999999999997</v>
      </c>
      <c r="U23">
        <v>0.16</v>
      </c>
      <c r="V23">
        <v>120</v>
      </c>
      <c r="W23" t="s">
        <v>22</v>
      </c>
    </row>
    <row r="24" spans="1:23" x14ac:dyDescent="0.25">
      <c r="A24" t="s">
        <v>112</v>
      </c>
      <c r="B24" t="str">
        <f>VLOOKUP(A24,Sheet1!A$2:B$288,2)</f>
        <v>perennial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>
        <v>0.11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</row>
    <row r="25" spans="1:23" x14ac:dyDescent="0.25">
      <c r="A25" t="s">
        <v>113</v>
      </c>
      <c r="B25" t="str">
        <f>VLOOKUP(A25,Sheet1!A$2:B$288,2)</f>
        <v>perennial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>
        <v>14</v>
      </c>
      <c r="R25">
        <v>65000.160000000003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</row>
    <row r="26" spans="1:23" x14ac:dyDescent="0.25">
      <c r="A26" t="s">
        <v>115</v>
      </c>
      <c r="B26" t="str">
        <f>VLOOKUP(A26,Sheet1!A$2:B$288,2)</f>
        <v>perennial</v>
      </c>
      <c r="C26">
        <v>43.73</v>
      </c>
      <c r="D26" t="s">
        <v>22</v>
      </c>
      <c r="E26" t="s">
        <v>22</v>
      </c>
      <c r="F26" t="s">
        <v>22</v>
      </c>
      <c r="G26">
        <v>1.31</v>
      </c>
      <c r="H26">
        <v>8.4499999999999993</v>
      </c>
      <c r="I26">
        <v>550.1</v>
      </c>
      <c r="J26" t="s">
        <v>22</v>
      </c>
      <c r="K26" t="s">
        <v>22</v>
      </c>
      <c r="L26" t="s">
        <v>22</v>
      </c>
      <c r="M26">
        <v>74.239999999999995</v>
      </c>
      <c r="N26">
        <v>160.25</v>
      </c>
      <c r="O26" t="s">
        <v>22</v>
      </c>
      <c r="P26" t="s">
        <v>22</v>
      </c>
      <c r="Q26">
        <v>16</v>
      </c>
      <c r="R26">
        <v>59003.67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</row>
    <row r="27" spans="1:23" x14ac:dyDescent="0.25">
      <c r="A27" t="s">
        <v>117</v>
      </c>
      <c r="B27" t="str">
        <f>VLOOKUP(A27,Sheet1!A$2:B$288,2)</f>
        <v>perennial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>
        <v>4.62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</row>
    <row r="28" spans="1:23" x14ac:dyDescent="0.25">
      <c r="A28" t="s">
        <v>119</v>
      </c>
      <c r="B28" t="str">
        <f>VLOOKUP(A28,Sheet1!A$2:B$288,2)</f>
        <v>perennial</v>
      </c>
      <c r="C28" t="s">
        <v>22</v>
      </c>
      <c r="D28" t="s">
        <v>22</v>
      </c>
      <c r="E28">
        <v>0.36</v>
      </c>
      <c r="F28" t="s">
        <v>22</v>
      </c>
      <c r="G28">
        <v>21.99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>
        <v>319.16000000000003</v>
      </c>
      <c r="N28">
        <v>151.04</v>
      </c>
      <c r="O28">
        <v>0.18</v>
      </c>
      <c r="P28" t="s">
        <v>22</v>
      </c>
      <c r="Q28">
        <v>18</v>
      </c>
      <c r="R28">
        <v>11.05</v>
      </c>
      <c r="S28" t="s">
        <v>22</v>
      </c>
      <c r="T28">
        <v>14.8</v>
      </c>
      <c r="U28" t="s">
        <v>22</v>
      </c>
      <c r="V28">
        <v>120</v>
      </c>
      <c r="W28" t="s">
        <v>22</v>
      </c>
    </row>
    <row r="29" spans="1:23" x14ac:dyDescent="0.25">
      <c r="A29" t="s">
        <v>120</v>
      </c>
      <c r="B29" t="str">
        <f>VLOOKUP(A29,Sheet1!A$2:B$288,2)</f>
        <v>perennial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>
        <v>8</v>
      </c>
      <c r="R29">
        <v>1863.99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</row>
    <row r="30" spans="1:23" x14ac:dyDescent="0.25">
      <c r="A30" t="s">
        <v>121</v>
      </c>
      <c r="B30" t="str">
        <f>VLOOKUP(A30,Sheet1!A$2:B$288,2)</f>
        <v>perennial</v>
      </c>
      <c r="C30" t="s">
        <v>22</v>
      </c>
      <c r="D30" t="s">
        <v>22</v>
      </c>
      <c r="E30" t="s">
        <v>22</v>
      </c>
      <c r="F30" t="s">
        <v>22</v>
      </c>
      <c r="G30">
        <v>1.92</v>
      </c>
      <c r="H30">
        <v>12.24</v>
      </c>
      <c r="I30">
        <v>1179.81</v>
      </c>
      <c r="J30" t="s">
        <v>22</v>
      </c>
      <c r="K30">
        <v>0.45</v>
      </c>
      <c r="L30" t="s">
        <v>22</v>
      </c>
      <c r="M30">
        <v>109.6</v>
      </c>
      <c r="N30" t="s">
        <v>22</v>
      </c>
      <c r="O30" t="s">
        <v>22</v>
      </c>
      <c r="P30" t="s">
        <v>22</v>
      </c>
      <c r="Q30">
        <v>20</v>
      </c>
      <c r="R30">
        <v>3023.38</v>
      </c>
      <c r="S30" t="s">
        <v>22</v>
      </c>
      <c r="T30" t="s">
        <v>22</v>
      </c>
      <c r="U30">
        <v>0.72</v>
      </c>
      <c r="V30" t="s">
        <v>22</v>
      </c>
      <c r="W30" t="s">
        <v>22</v>
      </c>
    </row>
    <row r="31" spans="1:23" x14ac:dyDescent="0.25">
      <c r="A31" t="s">
        <v>122</v>
      </c>
      <c r="B31" t="str">
        <f>VLOOKUP(A31,Sheet1!A$2:B$288,2)</f>
        <v>perennial</v>
      </c>
      <c r="C31" t="s">
        <v>22</v>
      </c>
      <c r="D31" t="s">
        <v>22</v>
      </c>
      <c r="E31" t="s">
        <v>22</v>
      </c>
      <c r="F31" t="s">
        <v>22</v>
      </c>
      <c r="G31">
        <v>2.2200000000000002</v>
      </c>
      <c r="H31">
        <v>9.98</v>
      </c>
      <c r="I31">
        <v>1649.89</v>
      </c>
      <c r="J31" t="s">
        <v>22</v>
      </c>
      <c r="K31">
        <v>0.86</v>
      </c>
      <c r="L31" t="s">
        <v>22</v>
      </c>
      <c r="M31">
        <v>63.89</v>
      </c>
      <c r="N31" t="s">
        <v>22</v>
      </c>
      <c r="O31" t="s">
        <v>22</v>
      </c>
      <c r="P31" t="s">
        <v>22</v>
      </c>
      <c r="Q31">
        <v>50</v>
      </c>
      <c r="R31">
        <v>2420.21</v>
      </c>
      <c r="S31" t="s">
        <v>22</v>
      </c>
      <c r="T31" t="s">
        <v>22</v>
      </c>
      <c r="U31">
        <v>0.67</v>
      </c>
      <c r="V31" t="s">
        <v>22</v>
      </c>
      <c r="W31" t="s">
        <v>22</v>
      </c>
    </row>
    <row r="32" spans="1:23" x14ac:dyDescent="0.25">
      <c r="A32" t="s">
        <v>123</v>
      </c>
      <c r="B32" t="str">
        <f>VLOOKUP(A32,Sheet1!A$2:B$288,2)</f>
        <v>perennial</v>
      </c>
      <c r="C32" t="s">
        <v>22</v>
      </c>
      <c r="D32">
        <v>25.2</v>
      </c>
      <c r="E32" t="s">
        <v>22</v>
      </c>
      <c r="F32" t="s">
        <v>22</v>
      </c>
      <c r="G32">
        <v>6.76</v>
      </c>
      <c r="H32">
        <v>9.17</v>
      </c>
      <c r="I32">
        <v>1753.81</v>
      </c>
      <c r="J32" t="s">
        <v>22</v>
      </c>
      <c r="K32">
        <v>0.93</v>
      </c>
      <c r="L32" t="s">
        <v>22</v>
      </c>
      <c r="M32">
        <v>68.64</v>
      </c>
      <c r="N32">
        <v>30.39</v>
      </c>
      <c r="O32" t="s">
        <v>22</v>
      </c>
      <c r="P32">
        <v>16.7</v>
      </c>
      <c r="Q32">
        <v>48</v>
      </c>
      <c r="R32">
        <v>3683.6</v>
      </c>
      <c r="S32" t="s">
        <v>22</v>
      </c>
      <c r="T32" t="s">
        <v>22</v>
      </c>
      <c r="U32">
        <v>0.73</v>
      </c>
      <c r="V32">
        <v>316</v>
      </c>
      <c r="W32" t="s">
        <v>22</v>
      </c>
    </row>
    <row r="33" spans="1:23" x14ac:dyDescent="0.25">
      <c r="A33" t="s">
        <v>124</v>
      </c>
      <c r="B33" t="str">
        <f>VLOOKUP(A33,Sheet1!A$2:B$288,2)</f>
        <v>perennial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>
        <v>14</v>
      </c>
      <c r="R33">
        <v>2.62</v>
      </c>
      <c r="S33" t="s">
        <v>22</v>
      </c>
      <c r="T33">
        <v>9.8000000000000007</v>
      </c>
      <c r="U33" t="s">
        <v>22</v>
      </c>
      <c r="V33" t="s">
        <v>22</v>
      </c>
      <c r="W33" t="s">
        <v>22</v>
      </c>
    </row>
    <row r="34" spans="1:23" x14ac:dyDescent="0.25">
      <c r="A34" t="s">
        <v>125</v>
      </c>
      <c r="B34" t="str">
        <f>VLOOKUP(A34,Sheet1!A$2:B$288,2)</f>
        <v>perennial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>
        <v>0.5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</row>
    <row r="35" spans="1:23" x14ac:dyDescent="0.25">
      <c r="A35" t="s">
        <v>126</v>
      </c>
      <c r="B35" t="str">
        <f>VLOOKUP(A35,Sheet1!A$2:B$288,2)</f>
        <v>perennial</v>
      </c>
      <c r="C35" t="s">
        <v>22</v>
      </c>
      <c r="D35" t="s">
        <v>22</v>
      </c>
      <c r="E35" t="s">
        <v>22</v>
      </c>
      <c r="F35" t="s">
        <v>22</v>
      </c>
      <c r="G35">
        <v>1.21</v>
      </c>
      <c r="H35">
        <v>7.12</v>
      </c>
      <c r="I35">
        <v>1700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>
        <v>2.0099999999999998</v>
      </c>
      <c r="S35" t="s">
        <v>22</v>
      </c>
      <c r="T35">
        <v>23.8</v>
      </c>
      <c r="U35" t="s">
        <v>22</v>
      </c>
      <c r="V35" t="s">
        <v>22</v>
      </c>
      <c r="W35" t="s">
        <v>22</v>
      </c>
    </row>
    <row r="36" spans="1:23" x14ac:dyDescent="0.25">
      <c r="A36" t="s">
        <v>127</v>
      </c>
      <c r="B36" t="str">
        <f>VLOOKUP(A36,Sheet1!A$2:B$288,2)</f>
        <v>perennial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>
        <v>16</v>
      </c>
      <c r="R36">
        <v>0.5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</row>
    <row r="37" spans="1:23" x14ac:dyDescent="0.25">
      <c r="A37" t="s">
        <v>128</v>
      </c>
      <c r="B37" t="str">
        <f>VLOOKUP(A37,Sheet1!A$2:B$288,2)</f>
        <v>perennial</v>
      </c>
      <c r="C37">
        <v>42.81</v>
      </c>
      <c r="D37">
        <v>16.39</v>
      </c>
      <c r="E37" t="s">
        <v>22</v>
      </c>
      <c r="F37" t="s">
        <v>22</v>
      </c>
      <c r="G37">
        <v>5.37</v>
      </c>
      <c r="H37">
        <v>10.51</v>
      </c>
      <c r="I37">
        <v>865.21</v>
      </c>
      <c r="J37" t="s">
        <v>22</v>
      </c>
      <c r="K37" t="s">
        <v>22</v>
      </c>
      <c r="L37" t="s">
        <v>22</v>
      </c>
      <c r="M37">
        <v>23706.82</v>
      </c>
      <c r="N37" t="s">
        <v>22</v>
      </c>
      <c r="O37" t="s">
        <v>22</v>
      </c>
      <c r="P37">
        <v>0.87</v>
      </c>
      <c r="Q37" t="s">
        <v>22</v>
      </c>
      <c r="R37">
        <v>2.19</v>
      </c>
      <c r="S37">
        <v>1491.46</v>
      </c>
      <c r="T37" t="s">
        <v>22</v>
      </c>
      <c r="U37">
        <v>0.18</v>
      </c>
      <c r="V37" t="s">
        <v>22</v>
      </c>
      <c r="W37" t="s">
        <v>22</v>
      </c>
    </row>
    <row r="38" spans="1:23" x14ac:dyDescent="0.25">
      <c r="A38" t="s">
        <v>129</v>
      </c>
      <c r="B38" t="str">
        <f>VLOOKUP(A38,Sheet1!A$2:B$288,2)</f>
        <v>perennial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>
        <v>14</v>
      </c>
      <c r="R38">
        <v>32002.45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</row>
    <row r="39" spans="1:23" x14ac:dyDescent="0.25">
      <c r="A39" t="s">
        <v>130</v>
      </c>
      <c r="B39" t="str">
        <f>VLOOKUP(A39,Sheet1!A$2:B$288,2)</f>
        <v>perennial</v>
      </c>
      <c r="C39">
        <v>458.25</v>
      </c>
      <c r="D39" t="s">
        <v>22</v>
      </c>
      <c r="E39" t="s">
        <v>22</v>
      </c>
      <c r="F39">
        <v>0.12</v>
      </c>
      <c r="G39">
        <v>8</v>
      </c>
      <c r="H39" t="s">
        <v>22</v>
      </c>
      <c r="I39">
        <v>1.64</v>
      </c>
      <c r="J39">
        <v>7.43</v>
      </c>
      <c r="K39" t="s">
        <v>22</v>
      </c>
      <c r="L39" t="s">
        <v>22</v>
      </c>
      <c r="M39">
        <v>27.84</v>
      </c>
      <c r="N39" t="s">
        <v>22</v>
      </c>
      <c r="O39" t="s">
        <v>22</v>
      </c>
      <c r="P39">
        <v>0.93</v>
      </c>
      <c r="Q39" t="s">
        <v>22</v>
      </c>
      <c r="R39">
        <v>0.41</v>
      </c>
      <c r="S39">
        <v>86757.31</v>
      </c>
      <c r="T39" t="s">
        <v>22</v>
      </c>
      <c r="U39" t="s">
        <v>22</v>
      </c>
      <c r="V39" t="s">
        <v>22</v>
      </c>
      <c r="W39" t="s">
        <v>22</v>
      </c>
    </row>
    <row r="40" spans="1:23" x14ac:dyDescent="0.25">
      <c r="A40" t="s">
        <v>131</v>
      </c>
      <c r="B40" t="str">
        <f>VLOOKUP(A40,Sheet1!A$2:B$288,2)</f>
        <v>perennial</v>
      </c>
      <c r="C40" t="s">
        <v>22</v>
      </c>
      <c r="D40" t="s">
        <v>22</v>
      </c>
      <c r="E40" t="s">
        <v>22</v>
      </c>
      <c r="F40" t="s">
        <v>22</v>
      </c>
      <c r="G40">
        <v>0.73</v>
      </c>
      <c r="H40">
        <v>3.65</v>
      </c>
      <c r="I40">
        <v>0.2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>
        <v>1863.99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</row>
    <row r="41" spans="1:23" x14ac:dyDescent="0.25">
      <c r="A41" t="s">
        <v>132</v>
      </c>
      <c r="B41" t="str">
        <f>VLOOKUP(A41,Sheet1!A$2:B$288,2)</f>
        <v>perennial</v>
      </c>
      <c r="C41" t="s">
        <v>22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>
        <v>16</v>
      </c>
      <c r="R41">
        <v>1772.1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</row>
    <row r="42" spans="1:23" x14ac:dyDescent="0.25">
      <c r="A42" t="s">
        <v>133</v>
      </c>
      <c r="B42" t="str">
        <f>VLOOKUP(A42,Sheet1!A$2:B$288,2)</f>
        <v>perennial</v>
      </c>
      <c r="C42" t="s">
        <v>22</v>
      </c>
      <c r="D42" t="s">
        <v>22</v>
      </c>
      <c r="E42" t="s">
        <v>22</v>
      </c>
      <c r="F42" t="s">
        <v>22</v>
      </c>
      <c r="G42">
        <v>1.84</v>
      </c>
      <c r="H42">
        <v>5.94</v>
      </c>
      <c r="I42">
        <v>2800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>
        <v>10</v>
      </c>
      <c r="R42">
        <v>9928.32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</row>
    <row r="43" spans="1:23" x14ac:dyDescent="0.25">
      <c r="A43" t="s">
        <v>135</v>
      </c>
      <c r="B43" t="str">
        <f>VLOOKUP(A43,Sheet1!A$2:B$288,2)</f>
        <v>perennial</v>
      </c>
      <c r="C43" t="s">
        <v>22</v>
      </c>
      <c r="D43" t="s">
        <v>22</v>
      </c>
      <c r="E43" t="s">
        <v>22</v>
      </c>
      <c r="F43" t="s">
        <v>22</v>
      </c>
      <c r="G43">
        <v>1.79</v>
      </c>
      <c r="H43">
        <v>8.4700000000000006</v>
      </c>
      <c r="I43">
        <v>2225.0300000000002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>
        <v>18</v>
      </c>
      <c r="R43">
        <v>3205.32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</row>
    <row r="44" spans="1:23" x14ac:dyDescent="0.25">
      <c r="A44" t="s">
        <v>136</v>
      </c>
      <c r="B44" t="str">
        <f>VLOOKUP(A44,Sheet1!A$2:B$288,2)</f>
        <v>perennial</v>
      </c>
      <c r="C44" t="s">
        <v>22</v>
      </c>
      <c r="D44" t="s">
        <v>22</v>
      </c>
      <c r="E44" t="s">
        <v>22</v>
      </c>
      <c r="F44" t="s">
        <v>22</v>
      </c>
      <c r="G44">
        <v>2.21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250.42</v>
      </c>
      <c r="N44" t="s">
        <v>22</v>
      </c>
      <c r="O44" t="s">
        <v>22</v>
      </c>
      <c r="P44" t="s">
        <v>22</v>
      </c>
      <c r="Q44">
        <v>18</v>
      </c>
      <c r="R44">
        <v>4121.18</v>
      </c>
      <c r="S44" t="s">
        <v>22</v>
      </c>
      <c r="T44" t="s">
        <v>22</v>
      </c>
      <c r="U44">
        <v>0.48</v>
      </c>
      <c r="V44" t="s">
        <v>22</v>
      </c>
      <c r="W44" t="s">
        <v>22</v>
      </c>
    </row>
    <row r="45" spans="1:23" x14ac:dyDescent="0.25">
      <c r="A45" t="s">
        <v>137</v>
      </c>
      <c r="B45" t="str">
        <f>VLOOKUP(A45,Sheet1!A$2:B$288,2)</f>
        <v>perennial</v>
      </c>
      <c r="C45" t="s">
        <v>22</v>
      </c>
      <c r="D45" t="s">
        <v>22</v>
      </c>
      <c r="E45" t="s">
        <v>22</v>
      </c>
      <c r="F45" t="s">
        <v>22</v>
      </c>
      <c r="G45">
        <v>1.97</v>
      </c>
      <c r="H45">
        <v>7.64</v>
      </c>
      <c r="I45">
        <v>2575</v>
      </c>
      <c r="J45" t="s">
        <v>22</v>
      </c>
      <c r="K45" t="s">
        <v>22</v>
      </c>
      <c r="L45" t="s">
        <v>22</v>
      </c>
      <c r="M45">
        <v>302.32</v>
      </c>
      <c r="N45" t="s">
        <v>22</v>
      </c>
      <c r="O45" t="s">
        <v>22</v>
      </c>
      <c r="P45" t="s">
        <v>22</v>
      </c>
      <c r="Q45">
        <v>17</v>
      </c>
      <c r="R45">
        <v>665.4</v>
      </c>
      <c r="S45" t="s">
        <v>22</v>
      </c>
      <c r="T45" t="s">
        <v>22</v>
      </c>
      <c r="U45">
        <v>0.56000000000000005</v>
      </c>
      <c r="V45" t="s">
        <v>22</v>
      </c>
      <c r="W45" t="s">
        <v>22</v>
      </c>
    </row>
    <row r="46" spans="1:23" x14ac:dyDescent="0.25">
      <c r="A46" t="s">
        <v>138</v>
      </c>
      <c r="B46" t="str">
        <f>VLOOKUP(A46,Sheet1!A$2:B$288,2)</f>
        <v>perennial</v>
      </c>
      <c r="C46" t="s">
        <v>22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>
        <v>1.26</v>
      </c>
      <c r="Q46" t="s">
        <v>22</v>
      </c>
      <c r="R46">
        <v>2.2200000000000002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</row>
    <row r="47" spans="1:23" x14ac:dyDescent="0.25">
      <c r="A47" t="s">
        <v>142</v>
      </c>
      <c r="B47" t="str">
        <f>VLOOKUP(A47,Sheet1!A$2:B$288,2)</f>
        <v>perennial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>
        <v>16</v>
      </c>
      <c r="R47">
        <v>0.37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</row>
    <row r="48" spans="1:23" x14ac:dyDescent="0.25">
      <c r="A48" t="s">
        <v>143</v>
      </c>
      <c r="B48" t="str">
        <f>VLOOKUP(A48,Sheet1!A$2:B$288,2)</f>
        <v>perennial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>
        <v>16</v>
      </c>
      <c r="R48">
        <v>350000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</row>
    <row r="49" spans="1:23" x14ac:dyDescent="0.25">
      <c r="A49" t="s">
        <v>144</v>
      </c>
      <c r="B49" t="str">
        <f>VLOOKUP(A49,Sheet1!A$2:B$288,2)</f>
        <v>perennial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>
        <v>10.7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</row>
    <row r="50" spans="1:23" x14ac:dyDescent="0.25">
      <c r="A50" t="s">
        <v>146</v>
      </c>
      <c r="B50" t="str">
        <f>VLOOKUP(A50,Sheet1!A$2:B$288,2)</f>
        <v>perennial</v>
      </c>
      <c r="C50" t="s">
        <v>22</v>
      </c>
      <c r="D50" t="s">
        <v>22</v>
      </c>
      <c r="E50" t="s">
        <v>22</v>
      </c>
      <c r="F50" t="s">
        <v>22</v>
      </c>
      <c r="G50">
        <v>2.4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>
        <v>26.86</v>
      </c>
      <c r="N50" t="s">
        <v>22</v>
      </c>
      <c r="O50" t="s">
        <v>22</v>
      </c>
      <c r="P50" t="s">
        <v>22</v>
      </c>
      <c r="Q50" t="s">
        <v>22</v>
      </c>
      <c r="R50">
        <v>1863.99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</row>
    <row r="51" spans="1:23" x14ac:dyDescent="0.25">
      <c r="A51" t="s">
        <v>147</v>
      </c>
      <c r="B51" t="str">
        <f>VLOOKUP(A51,Sheet1!A$2:B$288,2)</f>
        <v>perennial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>
        <v>12</v>
      </c>
      <c r="R51">
        <v>1863.99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</row>
    <row r="52" spans="1:23" x14ac:dyDescent="0.25">
      <c r="A52" t="s">
        <v>148</v>
      </c>
      <c r="B52" t="str">
        <f>VLOOKUP(A52,Sheet1!A$2:B$288,2)</f>
        <v>annual</v>
      </c>
      <c r="C52" t="s">
        <v>22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>
        <v>237.45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</row>
    <row r="53" spans="1:23" x14ac:dyDescent="0.25">
      <c r="A53" t="s">
        <v>150</v>
      </c>
      <c r="B53" t="str">
        <f>VLOOKUP(A53,Sheet1!A$2:B$288,2)</f>
        <v>perennial</v>
      </c>
      <c r="C53" t="s">
        <v>22</v>
      </c>
      <c r="D53" t="s">
        <v>22</v>
      </c>
      <c r="E53">
        <v>0.51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>
        <v>408</v>
      </c>
      <c r="N53" t="s">
        <v>22</v>
      </c>
      <c r="O53">
        <v>0.17</v>
      </c>
      <c r="P53" t="s">
        <v>22</v>
      </c>
      <c r="Q53" t="s">
        <v>22</v>
      </c>
      <c r="R53">
        <v>1863.99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</row>
    <row r="54" spans="1:23" x14ac:dyDescent="0.25">
      <c r="A54" t="s">
        <v>151</v>
      </c>
      <c r="B54" t="str">
        <f>VLOOKUP(A54,Sheet1!A$2:B$288,2)</f>
        <v>perennial</v>
      </c>
      <c r="C54">
        <v>41.74</v>
      </c>
      <c r="D54" t="s">
        <v>22</v>
      </c>
      <c r="E54">
        <v>0.53</v>
      </c>
      <c r="F54" t="s">
        <v>22</v>
      </c>
      <c r="G54">
        <v>1.39</v>
      </c>
      <c r="H54" t="s">
        <v>22</v>
      </c>
      <c r="I54">
        <v>0.18</v>
      </c>
      <c r="J54" t="s">
        <v>22</v>
      </c>
      <c r="K54" t="s">
        <v>22</v>
      </c>
      <c r="L54" t="s">
        <v>22</v>
      </c>
      <c r="M54">
        <v>316.67</v>
      </c>
      <c r="N54" t="s">
        <v>22</v>
      </c>
      <c r="O54">
        <v>0.17</v>
      </c>
      <c r="P54" t="s">
        <v>22</v>
      </c>
      <c r="Q54">
        <v>16</v>
      </c>
      <c r="R54">
        <v>45002.86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</row>
    <row r="55" spans="1:23" x14ac:dyDescent="0.25">
      <c r="A55" t="s">
        <v>152</v>
      </c>
      <c r="B55" t="str">
        <f>VLOOKUP(A55,Sheet1!A$2:B$288,2)</f>
        <v>perennial</v>
      </c>
      <c r="C55" t="s">
        <v>22</v>
      </c>
      <c r="D55" t="s">
        <v>22</v>
      </c>
      <c r="E55">
        <v>0.48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>
        <v>404.5</v>
      </c>
      <c r="N55" t="s">
        <v>22</v>
      </c>
      <c r="O55">
        <v>0.15</v>
      </c>
      <c r="P55" t="s">
        <v>22</v>
      </c>
      <c r="Q55">
        <v>16</v>
      </c>
      <c r="R55">
        <v>12504.38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</row>
    <row r="56" spans="1:23" x14ac:dyDescent="0.25">
      <c r="A56" t="s">
        <v>153</v>
      </c>
      <c r="B56" t="str">
        <f>VLOOKUP(A56,Sheet1!A$2:B$288,2)</f>
        <v>perennial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>
        <v>38.479999999999997</v>
      </c>
      <c r="N56" t="s">
        <v>22</v>
      </c>
      <c r="O56">
        <v>0.28999999999999998</v>
      </c>
      <c r="P56" t="s">
        <v>22</v>
      </c>
      <c r="Q56" t="s">
        <v>22</v>
      </c>
      <c r="R56">
        <v>0.36</v>
      </c>
      <c r="S56">
        <v>1929562.67</v>
      </c>
      <c r="T56" t="s">
        <v>22</v>
      </c>
      <c r="U56" t="s">
        <v>22</v>
      </c>
      <c r="V56" t="s">
        <v>22</v>
      </c>
      <c r="W56" t="s">
        <v>22</v>
      </c>
    </row>
    <row r="57" spans="1:23" x14ac:dyDescent="0.25">
      <c r="A57" t="s">
        <v>154</v>
      </c>
      <c r="B57" t="str">
        <f>VLOOKUP(A57,Sheet1!A$2:B$288,2)</f>
        <v>perennial</v>
      </c>
      <c r="C57">
        <v>45.9</v>
      </c>
      <c r="D57">
        <v>30.94</v>
      </c>
      <c r="E57" t="s">
        <v>22</v>
      </c>
      <c r="F57" t="s">
        <v>22</v>
      </c>
      <c r="G57">
        <v>1.48</v>
      </c>
      <c r="H57" t="s">
        <v>22</v>
      </c>
      <c r="I57">
        <v>0.44</v>
      </c>
      <c r="J57" t="s">
        <v>22</v>
      </c>
      <c r="K57" t="s">
        <v>22</v>
      </c>
      <c r="L57" t="s">
        <v>22</v>
      </c>
      <c r="M57">
        <v>12.08</v>
      </c>
      <c r="N57" t="s">
        <v>22</v>
      </c>
      <c r="O57" t="s">
        <v>22</v>
      </c>
      <c r="P57" t="s">
        <v>22</v>
      </c>
      <c r="Q57">
        <v>6</v>
      </c>
      <c r="R57">
        <v>1863.99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</row>
    <row r="58" spans="1:23" x14ac:dyDescent="0.25">
      <c r="A58" t="s">
        <v>155</v>
      </c>
      <c r="B58" t="str">
        <f>VLOOKUP(A58,Sheet1!A$2:B$288,2)</f>
        <v>perennial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>
        <v>9.74</v>
      </c>
      <c r="L58" t="s">
        <v>22</v>
      </c>
      <c r="M58">
        <v>2.91</v>
      </c>
      <c r="N58" t="s">
        <v>22</v>
      </c>
      <c r="O58" t="s">
        <v>22</v>
      </c>
      <c r="P58" t="s">
        <v>22</v>
      </c>
      <c r="Q58" t="s">
        <v>22</v>
      </c>
      <c r="R58">
        <v>1863.99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</row>
    <row r="59" spans="1:23" x14ac:dyDescent="0.25">
      <c r="A59" t="s">
        <v>156</v>
      </c>
      <c r="B59" t="str">
        <f>VLOOKUP(A59,Sheet1!A$2:B$288,2)</f>
        <v>perennial</v>
      </c>
      <c r="C59">
        <v>264.54000000000002</v>
      </c>
      <c r="D59">
        <v>10.8</v>
      </c>
      <c r="E59" t="s">
        <v>22</v>
      </c>
      <c r="F59" t="s">
        <v>22</v>
      </c>
      <c r="G59">
        <v>19.41</v>
      </c>
      <c r="H59" t="s">
        <v>22</v>
      </c>
      <c r="I59">
        <v>0.61</v>
      </c>
      <c r="J59" t="s">
        <v>22</v>
      </c>
      <c r="K59" t="s">
        <v>22</v>
      </c>
      <c r="L59" t="s">
        <v>22</v>
      </c>
      <c r="M59">
        <v>8.98</v>
      </c>
      <c r="N59" t="s">
        <v>22</v>
      </c>
      <c r="O59" t="s">
        <v>22</v>
      </c>
      <c r="P59" t="s">
        <v>22</v>
      </c>
      <c r="Q59" t="s">
        <v>22</v>
      </c>
      <c r="R59">
        <v>1863.99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</row>
    <row r="60" spans="1:23" x14ac:dyDescent="0.25">
      <c r="A60" t="s">
        <v>157</v>
      </c>
      <c r="B60" t="str">
        <f>VLOOKUP(A60,Sheet1!A$2:B$288,2)</f>
        <v>perennial</v>
      </c>
      <c r="C60" t="s">
        <v>22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>
        <v>1863.99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</row>
    <row r="61" spans="1:23" x14ac:dyDescent="0.25">
      <c r="A61" t="s">
        <v>158</v>
      </c>
      <c r="B61" t="str">
        <f>VLOOKUP(A61,Sheet1!A$2:B$288,2)</f>
        <v>annual</v>
      </c>
      <c r="C61">
        <v>45.82</v>
      </c>
      <c r="D61">
        <v>33.33</v>
      </c>
      <c r="E61">
        <v>11.74</v>
      </c>
      <c r="F61" t="s">
        <v>22</v>
      </c>
      <c r="G61">
        <v>1.39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>
        <v>109.38</v>
      </c>
      <c r="N61" t="s">
        <v>22</v>
      </c>
      <c r="O61" t="s">
        <v>22</v>
      </c>
      <c r="P61" t="s">
        <v>22</v>
      </c>
      <c r="Q61" t="s">
        <v>22</v>
      </c>
      <c r="R61">
        <v>0.04</v>
      </c>
      <c r="S61">
        <v>7071.2</v>
      </c>
      <c r="T61" t="s">
        <v>22</v>
      </c>
      <c r="U61" t="s">
        <v>22</v>
      </c>
      <c r="V61" t="s">
        <v>22</v>
      </c>
      <c r="W61">
        <v>73.45</v>
      </c>
    </row>
    <row r="62" spans="1:23" x14ac:dyDescent="0.25">
      <c r="A62" t="s">
        <v>159</v>
      </c>
      <c r="B62" t="str">
        <f>VLOOKUP(A62,Sheet1!A$2:B$288,2)</f>
        <v>perennial</v>
      </c>
      <c r="C62">
        <v>46.71</v>
      </c>
      <c r="D62">
        <v>20.14</v>
      </c>
      <c r="E62">
        <v>29.51</v>
      </c>
      <c r="F62" t="s">
        <v>22</v>
      </c>
      <c r="G62">
        <v>2.15</v>
      </c>
      <c r="H62">
        <v>6.1</v>
      </c>
      <c r="I62">
        <v>2100</v>
      </c>
      <c r="J62" t="s">
        <v>22</v>
      </c>
      <c r="K62" t="s">
        <v>22</v>
      </c>
      <c r="L62" t="s">
        <v>22</v>
      </c>
      <c r="M62">
        <v>184.53</v>
      </c>
      <c r="N62" t="s">
        <v>22</v>
      </c>
      <c r="O62">
        <v>0.25</v>
      </c>
      <c r="P62" t="s">
        <v>22</v>
      </c>
      <c r="Q62" t="s">
        <v>22</v>
      </c>
      <c r="R62">
        <v>1.0900000000000001</v>
      </c>
      <c r="S62" t="s">
        <v>22</v>
      </c>
      <c r="T62" t="s">
        <v>22</v>
      </c>
      <c r="U62" t="s">
        <v>22</v>
      </c>
      <c r="V62">
        <v>0.48</v>
      </c>
      <c r="W62">
        <v>47.92</v>
      </c>
    </row>
    <row r="63" spans="1:23" x14ac:dyDescent="0.25">
      <c r="A63" t="s">
        <v>160</v>
      </c>
      <c r="B63" t="str">
        <f>VLOOKUP(A63,Sheet1!A$2:B$288,2)</f>
        <v>annual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>
        <v>0.27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</row>
    <row r="64" spans="1:23" x14ac:dyDescent="0.25">
      <c r="A64" t="s">
        <v>163</v>
      </c>
      <c r="B64" t="str">
        <f>VLOOKUP(A64,Sheet1!A$2:B$288,2)</f>
        <v>perennial</v>
      </c>
      <c r="C64">
        <v>47.39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>
        <v>15.68</v>
      </c>
      <c r="N64" t="s">
        <v>22</v>
      </c>
      <c r="O64">
        <v>0.26</v>
      </c>
      <c r="P64" t="s">
        <v>22</v>
      </c>
      <c r="Q64" t="s">
        <v>22</v>
      </c>
      <c r="R64">
        <v>1863.99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</row>
    <row r="65" spans="1:23" x14ac:dyDescent="0.25">
      <c r="A65" t="s">
        <v>166</v>
      </c>
      <c r="B65" t="str">
        <f>VLOOKUP(A65,Sheet1!A$2:B$288,2)</f>
        <v>perennial</v>
      </c>
      <c r="C65" t="s">
        <v>22</v>
      </c>
      <c r="D65">
        <v>26.9</v>
      </c>
      <c r="E65" t="s">
        <v>22</v>
      </c>
      <c r="F65" t="s">
        <v>22</v>
      </c>
      <c r="G65">
        <v>2.19</v>
      </c>
      <c r="H65">
        <v>13.83</v>
      </c>
      <c r="I65">
        <v>1170.24</v>
      </c>
      <c r="J65" t="s">
        <v>22</v>
      </c>
      <c r="K65">
        <v>0.55000000000000004</v>
      </c>
      <c r="L65" t="s">
        <v>22</v>
      </c>
      <c r="M65">
        <v>107.9</v>
      </c>
      <c r="N65">
        <v>104.39</v>
      </c>
      <c r="O65" t="s">
        <v>22</v>
      </c>
      <c r="P65">
        <v>7.17</v>
      </c>
      <c r="Q65">
        <v>32</v>
      </c>
      <c r="R65">
        <v>375.22</v>
      </c>
      <c r="S65" t="s">
        <v>22</v>
      </c>
      <c r="T65" t="s">
        <v>22</v>
      </c>
      <c r="U65">
        <v>0.67</v>
      </c>
      <c r="V65" t="s">
        <v>22</v>
      </c>
      <c r="W65" t="s">
        <v>22</v>
      </c>
    </row>
    <row r="66" spans="1:23" x14ac:dyDescent="0.25">
      <c r="A66" t="s">
        <v>167</v>
      </c>
      <c r="B66" t="str">
        <f>VLOOKUP(A66,Sheet1!A$2:B$288,2)</f>
        <v>perennial</v>
      </c>
      <c r="C66">
        <v>477</v>
      </c>
      <c r="D66">
        <v>34.49</v>
      </c>
      <c r="E66" t="s">
        <v>22</v>
      </c>
      <c r="F66" t="s">
        <v>22</v>
      </c>
      <c r="G66">
        <v>7.69</v>
      </c>
      <c r="H66">
        <v>5.1100000000000003</v>
      </c>
      <c r="I66">
        <v>3600.11</v>
      </c>
      <c r="J66" t="s">
        <v>22</v>
      </c>
      <c r="K66" t="s">
        <v>22</v>
      </c>
      <c r="L66" t="s">
        <v>22</v>
      </c>
      <c r="M66">
        <v>42.19</v>
      </c>
      <c r="N66" t="s">
        <v>22</v>
      </c>
      <c r="O66" t="s">
        <v>22</v>
      </c>
      <c r="P66" t="s">
        <v>22</v>
      </c>
      <c r="Q66" t="s">
        <v>22</v>
      </c>
      <c r="R66">
        <v>7.89</v>
      </c>
      <c r="S66">
        <v>7744.31</v>
      </c>
      <c r="T66" t="s">
        <v>22</v>
      </c>
      <c r="U66">
        <v>0.27</v>
      </c>
      <c r="V66" t="s">
        <v>22</v>
      </c>
      <c r="W66" t="s">
        <v>22</v>
      </c>
    </row>
    <row r="67" spans="1:23" x14ac:dyDescent="0.25">
      <c r="A67" t="s">
        <v>168</v>
      </c>
      <c r="B67" t="str">
        <f>VLOOKUP(A67,Sheet1!A$2:B$288,2)</f>
        <v>perennial</v>
      </c>
      <c r="C67" t="s">
        <v>22</v>
      </c>
      <c r="D67">
        <v>23.5</v>
      </c>
      <c r="E67" t="s">
        <v>22</v>
      </c>
      <c r="F67" t="s">
        <v>22</v>
      </c>
      <c r="G67">
        <v>6.72</v>
      </c>
      <c r="H67">
        <v>10.77</v>
      </c>
      <c r="I67">
        <v>1841.53</v>
      </c>
      <c r="J67" t="s">
        <v>22</v>
      </c>
      <c r="K67">
        <v>0.97</v>
      </c>
      <c r="L67">
        <v>10.31</v>
      </c>
      <c r="M67">
        <v>197.1</v>
      </c>
      <c r="N67">
        <v>45.32</v>
      </c>
      <c r="O67" t="s">
        <v>22</v>
      </c>
      <c r="P67" t="s">
        <v>22</v>
      </c>
      <c r="Q67">
        <v>40</v>
      </c>
      <c r="R67">
        <v>804.43</v>
      </c>
      <c r="S67" t="s">
        <v>22</v>
      </c>
      <c r="T67">
        <v>25.2</v>
      </c>
      <c r="U67">
        <v>0.64</v>
      </c>
      <c r="V67">
        <v>365.8</v>
      </c>
      <c r="W67" t="s">
        <v>22</v>
      </c>
    </row>
    <row r="68" spans="1:23" x14ac:dyDescent="0.25">
      <c r="A68" t="s">
        <v>169</v>
      </c>
      <c r="B68" t="str">
        <f>VLOOKUP(A68,Sheet1!A$2:B$288,2)</f>
        <v>perennial</v>
      </c>
      <c r="C68" t="s">
        <v>22</v>
      </c>
      <c r="D68" t="s">
        <v>22</v>
      </c>
      <c r="E68" t="s">
        <v>22</v>
      </c>
      <c r="F68" t="s">
        <v>22</v>
      </c>
      <c r="G68">
        <v>2.02</v>
      </c>
      <c r="H68">
        <v>14.72</v>
      </c>
      <c r="I68">
        <v>1199.92</v>
      </c>
      <c r="J68" t="s">
        <v>22</v>
      </c>
      <c r="K68">
        <v>1.06</v>
      </c>
      <c r="L68" t="s">
        <v>22</v>
      </c>
      <c r="M68">
        <v>54.35</v>
      </c>
      <c r="N68" t="s">
        <v>22</v>
      </c>
      <c r="O68" t="s">
        <v>22</v>
      </c>
      <c r="P68" t="s">
        <v>22</v>
      </c>
      <c r="Q68">
        <v>40</v>
      </c>
      <c r="R68">
        <v>997.19</v>
      </c>
      <c r="S68" t="s">
        <v>22</v>
      </c>
      <c r="T68" t="s">
        <v>22</v>
      </c>
      <c r="U68">
        <v>0.53</v>
      </c>
      <c r="V68" t="s">
        <v>22</v>
      </c>
      <c r="W68" t="s">
        <v>22</v>
      </c>
    </row>
    <row r="69" spans="1:23" x14ac:dyDescent="0.25">
      <c r="A69" t="s">
        <v>170</v>
      </c>
      <c r="B69" t="str">
        <f>VLOOKUP(A69,Sheet1!A$2:B$288,2)</f>
        <v>perennial</v>
      </c>
      <c r="C69" t="s">
        <v>22</v>
      </c>
      <c r="D69" t="s">
        <v>22</v>
      </c>
      <c r="E69">
        <v>0.65</v>
      </c>
      <c r="F69" t="s">
        <v>22</v>
      </c>
      <c r="G69">
        <v>1.7</v>
      </c>
      <c r="H69">
        <v>8.94</v>
      </c>
      <c r="I69">
        <v>1857.2</v>
      </c>
      <c r="J69" t="s">
        <v>22</v>
      </c>
      <c r="K69">
        <v>1.19</v>
      </c>
      <c r="L69">
        <v>13.56</v>
      </c>
      <c r="M69">
        <v>87.73</v>
      </c>
      <c r="N69">
        <v>131.15</v>
      </c>
      <c r="O69">
        <v>0.09</v>
      </c>
      <c r="P69" t="s">
        <v>22</v>
      </c>
      <c r="Q69">
        <v>40</v>
      </c>
      <c r="R69">
        <v>1052</v>
      </c>
      <c r="S69" t="s">
        <v>22</v>
      </c>
      <c r="T69" t="s">
        <v>22</v>
      </c>
      <c r="U69">
        <v>0.57999999999999996</v>
      </c>
      <c r="V69">
        <v>176.38</v>
      </c>
      <c r="W69" t="s">
        <v>22</v>
      </c>
    </row>
    <row r="70" spans="1:23" x14ac:dyDescent="0.25">
      <c r="A70" t="s">
        <v>171</v>
      </c>
      <c r="B70" t="str">
        <f>VLOOKUP(A70,Sheet1!A$2:B$288,2)</f>
        <v>annual</v>
      </c>
      <c r="C70" t="s">
        <v>22</v>
      </c>
      <c r="D70" t="s">
        <v>22</v>
      </c>
      <c r="E70">
        <v>0.62</v>
      </c>
      <c r="F70">
        <v>0.18</v>
      </c>
      <c r="G70">
        <v>2.99</v>
      </c>
      <c r="H70">
        <v>11.16</v>
      </c>
      <c r="I70">
        <v>1140.2</v>
      </c>
      <c r="J70">
        <v>0.64</v>
      </c>
      <c r="K70" t="s">
        <v>22</v>
      </c>
      <c r="L70" t="s">
        <v>22</v>
      </c>
      <c r="M70">
        <v>59.4</v>
      </c>
      <c r="N70" t="s">
        <v>22</v>
      </c>
      <c r="O70">
        <v>0.13</v>
      </c>
      <c r="P70" t="s">
        <v>22</v>
      </c>
      <c r="Q70">
        <v>4</v>
      </c>
      <c r="R70">
        <v>21747.78</v>
      </c>
      <c r="S70">
        <v>2992.47</v>
      </c>
      <c r="T70">
        <v>12.7</v>
      </c>
      <c r="U70" t="s">
        <v>22</v>
      </c>
      <c r="V70">
        <v>113.33</v>
      </c>
      <c r="W70" t="s">
        <v>22</v>
      </c>
    </row>
    <row r="71" spans="1:23" x14ac:dyDescent="0.25">
      <c r="A71" t="s">
        <v>172</v>
      </c>
      <c r="B71" t="str">
        <f>VLOOKUP(A71,Sheet1!A$2:B$288,2)</f>
        <v>perennial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>
        <v>14</v>
      </c>
      <c r="R71">
        <v>500000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</row>
    <row r="72" spans="1:23" x14ac:dyDescent="0.25">
      <c r="A72" t="s">
        <v>173</v>
      </c>
      <c r="B72" t="str">
        <f>VLOOKUP(A72,Sheet1!A$2:B$288,2)</f>
        <v>perennial</v>
      </c>
      <c r="C72">
        <v>197.54</v>
      </c>
      <c r="D72" t="s">
        <v>22</v>
      </c>
      <c r="E72" t="s">
        <v>22</v>
      </c>
      <c r="F72" t="s">
        <v>22</v>
      </c>
      <c r="G72">
        <v>16.09</v>
      </c>
      <c r="H72">
        <v>9.06</v>
      </c>
      <c r="I72">
        <v>1000.71</v>
      </c>
      <c r="J72" t="s">
        <v>22</v>
      </c>
      <c r="K72" t="s">
        <v>22</v>
      </c>
      <c r="L72" t="s">
        <v>22</v>
      </c>
      <c r="M72">
        <v>30.23</v>
      </c>
      <c r="N72" t="s">
        <v>22</v>
      </c>
      <c r="O72" t="s">
        <v>22</v>
      </c>
      <c r="P72" t="s">
        <v>22</v>
      </c>
      <c r="Q72">
        <v>6</v>
      </c>
      <c r="R72">
        <v>48384.67</v>
      </c>
      <c r="S72">
        <v>91</v>
      </c>
      <c r="T72" t="s">
        <v>22</v>
      </c>
      <c r="U72" t="s">
        <v>22</v>
      </c>
      <c r="V72" t="s">
        <v>22</v>
      </c>
      <c r="W72" t="s">
        <v>22</v>
      </c>
    </row>
    <row r="73" spans="1:23" x14ac:dyDescent="0.25">
      <c r="A73" t="s">
        <v>174</v>
      </c>
      <c r="B73" t="str">
        <f>VLOOKUP(A73,Sheet1!A$2:B$288,2)</f>
        <v>perennial</v>
      </c>
      <c r="C73" t="s">
        <v>22</v>
      </c>
      <c r="D73" t="s">
        <v>22</v>
      </c>
      <c r="E73">
        <v>28.24</v>
      </c>
      <c r="F73">
        <v>0.09</v>
      </c>
      <c r="G73" t="s">
        <v>22</v>
      </c>
      <c r="H73" t="s">
        <v>22</v>
      </c>
      <c r="I73" t="s">
        <v>22</v>
      </c>
      <c r="J73">
        <v>3.48</v>
      </c>
      <c r="K73" t="s">
        <v>22</v>
      </c>
      <c r="L73" t="s">
        <v>22</v>
      </c>
      <c r="M73">
        <v>129.13999999999999</v>
      </c>
      <c r="N73" t="s">
        <v>22</v>
      </c>
      <c r="O73">
        <v>0.18</v>
      </c>
      <c r="P73" t="s">
        <v>22</v>
      </c>
      <c r="Q73" t="s">
        <v>22</v>
      </c>
      <c r="R73">
        <v>0.94</v>
      </c>
      <c r="S73">
        <v>249.1</v>
      </c>
      <c r="T73" t="s">
        <v>22</v>
      </c>
      <c r="U73" t="s">
        <v>22</v>
      </c>
      <c r="V73" t="s">
        <v>22</v>
      </c>
      <c r="W73">
        <v>59.52</v>
      </c>
    </row>
    <row r="74" spans="1:23" x14ac:dyDescent="0.25">
      <c r="A74" t="s">
        <v>175</v>
      </c>
      <c r="B74" t="str">
        <f>VLOOKUP(A74,Sheet1!A$2:B$288,2)</f>
        <v>perennial</v>
      </c>
      <c r="C74" t="s">
        <v>22</v>
      </c>
      <c r="D74" t="s">
        <v>22</v>
      </c>
      <c r="E74" t="s">
        <v>22</v>
      </c>
      <c r="F74" t="s">
        <v>22</v>
      </c>
      <c r="G74">
        <v>1.94</v>
      </c>
      <c r="H74">
        <v>9.5299999999999994</v>
      </c>
      <c r="I74">
        <v>2166.67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>
        <v>0.76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</row>
    <row r="75" spans="1:23" x14ac:dyDescent="0.25">
      <c r="A75" t="s">
        <v>177</v>
      </c>
      <c r="B75" t="str">
        <f>VLOOKUP(A75,Sheet1!A$2:B$288,2)</f>
        <v>perennial</v>
      </c>
      <c r="C75" t="s">
        <v>22</v>
      </c>
      <c r="D75" t="s">
        <v>22</v>
      </c>
      <c r="E75" t="s">
        <v>22</v>
      </c>
      <c r="F75" t="s">
        <v>22</v>
      </c>
      <c r="G75">
        <v>1.23</v>
      </c>
      <c r="H75">
        <v>7.24</v>
      </c>
      <c r="I75">
        <v>1700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>
        <v>4</v>
      </c>
      <c r="R75">
        <v>80004.240000000005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</row>
    <row r="76" spans="1:23" x14ac:dyDescent="0.25">
      <c r="A76" t="s">
        <v>178</v>
      </c>
      <c r="B76" t="str">
        <f>VLOOKUP(A76,Sheet1!A$2:B$288,2)</f>
        <v>perennial</v>
      </c>
      <c r="C76" t="s">
        <v>22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>
        <v>4</v>
      </c>
      <c r="R76">
        <v>0.17</v>
      </c>
      <c r="S76" t="s">
        <v>22</v>
      </c>
      <c r="T76">
        <v>22.5</v>
      </c>
      <c r="U76" t="s">
        <v>22</v>
      </c>
      <c r="V76" t="s">
        <v>22</v>
      </c>
      <c r="W76" t="s">
        <v>22</v>
      </c>
    </row>
    <row r="77" spans="1:23" x14ac:dyDescent="0.25">
      <c r="A77" t="s">
        <v>179</v>
      </c>
      <c r="B77" t="str">
        <f>VLOOKUP(A77,Sheet1!A$2:B$288,2)</f>
        <v>perennial</v>
      </c>
      <c r="C77" t="s">
        <v>22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>
        <v>65.069999999999993</v>
      </c>
      <c r="N77" t="s">
        <v>22</v>
      </c>
      <c r="O77" t="s">
        <v>22</v>
      </c>
      <c r="P77" t="s">
        <v>22</v>
      </c>
      <c r="Q77">
        <v>20</v>
      </c>
      <c r="R77">
        <v>1942.62</v>
      </c>
      <c r="S77" t="s">
        <v>22</v>
      </c>
      <c r="T77" t="s">
        <v>22</v>
      </c>
      <c r="U77">
        <v>0.71</v>
      </c>
      <c r="V77" t="s">
        <v>22</v>
      </c>
      <c r="W77" t="s">
        <v>22</v>
      </c>
    </row>
    <row r="78" spans="1:23" x14ac:dyDescent="0.25">
      <c r="A78" t="s">
        <v>181</v>
      </c>
      <c r="B78" t="str">
        <f>VLOOKUP(A78,Sheet1!A$2:B$288,2)</f>
        <v>perennial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>
        <v>5.27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</row>
    <row r="79" spans="1:23" x14ac:dyDescent="0.25">
      <c r="A79" t="s">
        <v>182</v>
      </c>
      <c r="B79" t="str">
        <f>VLOOKUP(A79,Sheet1!A$2:B$288,2)</f>
        <v>perennial</v>
      </c>
      <c r="C79">
        <v>41.77</v>
      </c>
      <c r="D79">
        <v>13.13</v>
      </c>
      <c r="E79" t="s">
        <v>22</v>
      </c>
      <c r="F79" t="s">
        <v>22</v>
      </c>
      <c r="G79">
        <v>3.39</v>
      </c>
      <c r="H79" t="s">
        <v>22</v>
      </c>
      <c r="I79">
        <v>0.38</v>
      </c>
      <c r="J79" t="s">
        <v>22</v>
      </c>
      <c r="K79" t="s">
        <v>22</v>
      </c>
      <c r="L79" t="s">
        <v>22</v>
      </c>
      <c r="M79">
        <v>18601.2</v>
      </c>
      <c r="N79" t="s">
        <v>22</v>
      </c>
      <c r="O79" t="s">
        <v>22</v>
      </c>
      <c r="P79" t="s">
        <v>22</v>
      </c>
      <c r="Q79">
        <v>6</v>
      </c>
      <c r="R79">
        <v>18918.900000000001</v>
      </c>
      <c r="S79">
        <v>77.900000000000006</v>
      </c>
      <c r="T79">
        <v>30.6</v>
      </c>
      <c r="U79">
        <v>0.17</v>
      </c>
      <c r="V79" t="s">
        <v>22</v>
      </c>
      <c r="W79" t="s">
        <v>22</v>
      </c>
    </row>
    <row r="80" spans="1:23" x14ac:dyDescent="0.25">
      <c r="A80" t="s">
        <v>184</v>
      </c>
      <c r="B80" t="str">
        <f>VLOOKUP(A80,Sheet1!A$2:B$288,2)</f>
        <v>perennial</v>
      </c>
      <c r="C80" t="s">
        <v>22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>
        <v>8</v>
      </c>
      <c r="R80">
        <v>1863.99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</row>
    <row r="81" spans="1:23" x14ac:dyDescent="0.25">
      <c r="A81" t="s">
        <v>185</v>
      </c>
      <c r="B81" t="str">
        <f>VLOOKUP(A81,Sheet1!A$2:B$288,2)</f>
        <v>perennial</v>
      </c>
      <c r="C81" t="s">
        <v>22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>
        <v>10</v>
      </c>
      <c r="R81">
        <v>0.04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</row>
    <row r="82" spans="1:23" x14ac:dyDescent="0.25">
      <c r="A82" t="s">
        <v>186</v>
      </c>
      <c r="B82" t="str">
        <f>VLOOKUP(A82,Sheet1!A$2:B$288,2)</f>
        <v>annual</v>
      </c>
      <c r="C82">
        <v>49.01</v>
      </c>
      <c r="D82">
        <v>12.33</v>
      </c>
      <c r="E82">
        <v>12.49</v>
      </c>
      <c r="F82" t="s">
        <v>22</v>
      </c>
      <c r="G82">
        <v>3.71</v>
      </c>
      <c r="H82">
        <v>8</v>
      </c>
      <c r="I82">
        <v>2600</v>
      </c>
      <c r="J82" t="s">
        <v>22</v>
      </c>
      <c r="K82" t="s">
        <v>22</v>
      </c>
      <c r="L82" t="s">
        <v>22</v>
      </c>
      <c r="M82">
        <v>426.43</v>
      </c>
      <c r="N82" t="s">
        <v>22</v>
      </c>
      <c r="O82" t="s">
        <v>22</v>
      </c>
      <c r="P82" t="s">
        <v>22</v>
      </c>
      <c r="Q82">
        <v>14</v>
      </c>
      <c r="R82">
        <v>116671.37</v>
      </c>
      <c r="S82">
        <v>4</v>
      </c>
      <c r="T82" t="s">
        <v>22</v>
      </c>
      <c r="U82" t="s">
        <v>22</v>
      </c>
      <c r="V82" t="s">
        <v>22</v>
      </c>
      <c r="W82">
        <v>86.11</v>
      </c>
    </row>
    <row r="83" spans="1:23" x14ac:dyDescent="0.25">
      <c r="A83" t="s">
        <v>187</v>
      </c>
      <c r="B83" t="str">
        <f>VLOOKUP(A83,Sheet1!A$2:B$288,2)</f>
        <v>annual</v>
      </c>
      <c r="C83" t="s">
        <v>22</v>
      </c>
      <c r="D83" t="s">
        <v>22</v>
      </c>
      <c r="E83" t="s">
        <v>22</v>
      </c>
      <c r="F83" t="s">
        <v>22</v>
      </c>
      <c r="G83">
        <v>1.3</v>
      </c>
      <c r="H83">
        <v>4.8099999999999996</v>
      </c>
      <c r="I83">
        <v>2700</v>
      </c>
      <c r="J83" t="s">
        <v>22</v>
      </c>
      <c r="K83" t="s">
        <v>22</v>
      </c>
      <c r="L83" t="s">
        <v>22</v>
      </c>
      <c r="M83">
        <v>807.95</v>
      </c>
      <c r="N83" t="s">
        <v>22</v>
      </c>
      <c r="O83" t="s">
        <v>22</v>
      </c>
      <c r="P83">
        <v>2.31</v>
      </c>
      <c r="Q83">
        <v>14</v>
      </c>
      <c r="R83">
        <v>700000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</row>
    <row r="84" spans="1:23" x14ac:dyDescent="0.25">
      <c r="A84" t="s">
        <v>188</v>
      </c>
      <c r="B84" t="str">
        <f>VLOOKUP(A84,Sheet1!A$2:B$288,2)</f>
        <v>perennial</v>
      </c>
      <c r="C84" t="s">
        <v>22</v>
      </c>
      <c r="D84" t="s">
        <v>22</v>
      </c>
      <c r="E84" t="s">
        <v>22</v>
      </c>
      <c r="F84" t="s">
        <v>22</v>
      </c>
      <c r="G84">
        <v>2.35</v>
      </c>
      <c r="H84">
        <v>7.5</v>
      </c>
      <c r="I84">
        <v>2766.64</v>
      </c>
      <c r="J84" t="s">
        <v>22</v>
      </c>
      <c r="K84">
        <v>1.02</v>
      </c>
      <c r="L84" t="s">
        <v>22</v>
      </c>
      <c r="M84">
        <v>164</v>
      </c>
      <c r="N84" t="s">
        <v>22</v>
      </c>
      <c r="O84" t="s">
        <v>22</v>
      </c>
      <c r="P84" t="s">
        <v>22</v>
      </c>
      <c r="Q84">
        <v>40</v>
      </c>
      <c r="R84">
        <v>12026.79</v>
      </c>
      <c r="S84" t="s">
        <v>22</v>
      </c>
      <c r="T84" t="s">
        <v>22</v>
      </c>
      <c r="U84">
        <v>0.4</v>
      </c>
      <c r="V84" t="s">
        <v>22</v>
      </c>
      <c r="W84" t="s">
        <v>22</v>
      </c>
    </row>
    <row r="85" spans="1:23" x14ac:dyDescent="0.25">
      <c r="A85" t="s">
        <v>189</v>
      </c>
      <c r="B85" t="str">
        <f>VLOOKUP(A85,Sheet1!A$2:B$288,2)</f>
        <v>perennial</v>
      </c>
      <c r="C85" t="s">
        <v>22</v>
      </c>
      <c r="D85">
        <v>16.899999999999999</v>
      </c>
      <c r="E85" t="s">
        <v>22</v>
      </c>
      <c r="F85" t="s">
        <v>22</v>
      </c>
      <c r="G85">
        <v>12.55</v>
      </c>
      <c r="H85">
        <v>10.75</v>
      </c>
      <c r="I85">
        <v>2055.08</v>
      </c>
      <c r="J85" t="s">
        <v>22</v>
      </c>
      <c r="K85" t="s">
        <v>22</v>
      </c>
      <c r="L85" t="s">
        <v>22</v>
      </c>
      <c r="M85">
        <v>76.41</v>
      </c>
      <c r="N85">
        <v>58.45</v>
      </c>
      <c r="O85" t="s">
        <v>22</v>
      </c>
      <c r="P85" t="s">
        <v>22</v>
      </c>
      <c r="Q85">
        <v>40</v>
      </c>
      <c r="R85">
        <v>10554.64</v>
      </c>
      <c r="S85" t="s">
        <v>22</v>
      </c>
      <c r="T85" t="s">
        <v>22</v>
      </c>
      <c r="U85">
        <v>513.30999999999995</v>
      </c>
      <c r="V85">
        <v>162</v>
      </c>
      <c r="W85" t="s">
        <v>22</v>
      </c>
    </row>
    <row r="86" spans="1:23" x14ac:dyDescent="0.25">
      <c r="A86" t="s">
        <v>191</v>
      </c>
      <c r="B86" t="str">
        <f>VLOOKUP(A86,Sheet1!A$2:B$288,2)</f>
        <v>perennial</v>
      </c>
      <c r="C86" t="s">
        <v>22</v>
      </c>
      <c r="D86">
        <v>24.05</v>
      </c>
      <c r="E86" t="s">
        <v>22</v>
      </c>
      <c r="F86">
        <v>0.6</v>
      </c>
      <c r="G86">
        <v>20.72</v>
      </c>
      <c r="H86" t="s">
        <v>22</v>
      </c>
      <c r="I86">
        <v>1.49</v>
      </c>
      <c r="J86">
        <v>8.5399999999999991</v>
      </c>
      <c r="K86" t="s">
        <v>22</v>
      </c>
      <c r="L86" t="s">
        <v>22</v>
      </c>
      <c r="M86">
        <v>22.9</v>
      </c>
      <c r="N86" t="s">
        <v>22</v>
      </c>
      <c r="O86" t="s">
        <v>22</v>
      </c>
      <c r="P86" t="s">
        <v>22</v>
      </c>
      <c r="Q86">
        <v>8</v>
      </c>
      <c r="R86">
        <v>0.02</v>
      </c>
      <c r="S86">
        <v>1212964.75</v>
      </c>
      <c r="T86" t="s">
        <v>22</v>
      </c>
      <c r="U86">
        <v>0.3</v>
      </c>
      <c r="V86" t="s">
        <v>22</v>
      </c>
      <c r="W86" t="s">
        <v>22</v>
      </c>
    </row>
    <row r="87" spans="1:23" x14ac:dyDescent="0.25">
      <c r="A87" t="s">
        <v>192</v>
      </c>
      <c r="B87" t="str">
        <f>VLOOKUP(A87,Sheet1!A$2:B$288,2)</f>
        <v>perennial</v>
      </c>
      <c r="C87" t="s">
        <v>22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>
        <v>9.92</v>
      </c>
      <c r="N87" t="s">
        <v>22</v>
      </c>
      <c r="O87">
        <v>0.18</v>
      </c>
      <c r="P87" t="s">
        <v>22</v>
      </c>
      <c r="Q87" t="s">
        <v>22</v>
      </c>
      <c r="R87">
        <v>0.22</v>
      </c>
      <c r="S87">
        <v>342.14</v>
      </c>
      <c r="T87" t="s">
        <v>22</v>
      </c>
      <c r="U87" t="s">
        <v>22</v>
      </c>
      <c r="V87" t="s">
        <v>22</v>
      </c>
      <c r="W87" t="s">
        <v>22</v>
      </c>
    </row>
    <row r="88" spans="1:23" x14ac:dyDescent="0.25">
      <c r="A88" t="s">
        <v>193</v>
      </c>
      <c r="B88" t="str">
        <f>VLOOKUP(A88,Sheet1!A$2:B$288,2)</f>
        <v>perennial</v>
      </c>
      <c r="C88" t="s">
        <v>22</v>
      </c>
      <c r="D88" t="s">
        <v>22</v>
      </c>
      <c r="E88" t="s">
        <v>22</v>
      </c>
      <c r="F88" t="s">
        <v>22</v>
      </c>
      <c r="G88">
        <v>1.77</v>
      </c>
      <c r="H88">
        <v>7.08</v>
      </c>
      <c r="I88">
        <v>2500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>
        <v>2.23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</row>
    <row r="89" spans="1:23" x14ac:dyDescent="0.25">
      <c r="A89" t="s">
        <v>194</v>
      </c>
      <c r="B89" t="str">
        <f>VLOOKUP(A89,Sheet1!A$2:B$288,2)</f>
        <v>perennial</v>
      </c>
      <c r="C89" t="s">
        <v>22</v>
      </c>
      <c r="D89" t="s">
        <v>22</v>
      </c>
      <c r="E89" t="s">
        <v>22</v>
      </c>
      <c r="F89" t="s">
        <v>22</v>
      </c>
      <c r="G89">
        <v>1.85</v>
      </c>
      <c r="H89">
        <v>8.0399999999999991</v>
      </c>
      <c r="I89">
        <v>0.23</v>
      </c>
      <c r="J89" t="s">
        <v>22</v>
      </c>
      <c r="K89" t="s">
        <v>22</v>
      </c>
      <c r="L89" t="s">
        <v>22</v>
      </c>
      <c r="M89">
        <v>32.79</v>
      </c>
      <c r="N89" t="s">
        <v>22</v>
      </c>
      <c r="O89" t="s">
        <v>22</v>
      </c>
      <c r="P89" t="s">
        <v>22</v>
      </c>
      <c r="Q89">
        <v>18</v>
      </c>
      <c r="R89">
        <v>839.55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</row>
    <row r="90" spans="1:23" x14ac:dyDescent="0.25">
      <c r="A90" t="s">
        <v>195</v>
      </c>
      <c r="B90" t="str">
        <f>VLOOKUP(A90,Sheet1!A$2:B$288,2)</f>
        <v>perennial</v>
      </c>
      <c r="C90" t="s">
        <v>22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>
        <v>38.03</v>
      </c>
      <c r="N90" t="s">
        <v>22</v>
      </c>
      <c r="O90" t="s">
        <v>22</v>
      </c>
      <c r="P90" t="s">
        <v>22</v>
      </c>
      <c r="Q90" t="s">
        <v>22</v>
      </c>
      <c r="R90">
        <v>0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</row>
    <row r="91" spans="1:23" x14ac:dyDescent="0.25">
      <c r="A91" t="s">
        <v>196</v>
      </c>
      <c r="B91" t="str">
        <f>VLOOKUP(A91,Sheet1!A$2:B$288,2)</f>
        <v>perennial</v>
      </c>
      <c r="C91" t="s">
        <v>22</v>
      </c>
      <c r="D91" t="s">
        <v>22</v>
      </c>
      <c r="E91">
        <v>0.42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>
        <v>263.3</v>
      </c>
      <c r="N91" t="s">
        <v>22</v>
      </c>
      <c r="O91">
        <v>7.0000000000000007E-2</v>
      </c>
      <c r="P91" t="s">
        <v>22</v>
      </c>
      <c r="Q91">
        <v>12</v>
      </c>
      <c r="R91">
        <v>2823189.53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</row>
    <row r="92" spans="1:23" x14ac:dyDescent="0.25">
      <c r="A92" t="s">
        <v>197</v>
      </c>
      <c r="B92" t="str">
        <f>VLOOKUP(A92,Sheet1!A$2:B$288,2)</f>
        <v>annual</v>
      </c>
      <c r="C92" t="s">
        <v>22</v>
      </c>
      <c r="D92" t="s">
        <v>22</v>
      </c>
      <c r="E92" t="s">
        <v>22</v>
      </c>
      <c r="F92" t="s">
        <v>22</v>
      </c>
      <c r="G92">
        <v>42.42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>
        <v>373.04</v>
      </c>
      <c r="N92" t="s">
        <v>22</v>
      </c>
      <c r="O92" t="s">
        <v>22</v>
      </c>
      <c r="P92" t="s">
        <v>22</v>
      </c>
      <c r="Q92" t="s">
        <v>22</v>
      </c>
      <c r="R92">
        <v>0.01</v>
      </c>
      <c r="S92" t="s">
        <v>22</v>
      </c>
      <c r="T92" t="s">
        <v>22</v>
      </c>
      <c r="U92" t="s">
        <v>22</v>
      </c>
      <c r="V92">
        <v>0.42</v>
      </c>
      <c r="W92" t="s">
        <v>22</v>
      </c>
    </row>
    <row r="93" spans="1:23" x14ac:dyDescent="0.25">
      <c r="A93" t="s">
        <v>198</v>
      </c>
      <c r="B93" t="str">
        <f>VLOOKUP(A93,Sheet1!A$2:B$288,2)</f>
        <v>perennial</v>
      </c>
      <c r="C93" t="s">
        <v>22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>
        <v>0.03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</row>
    <row r="94" spans="1:23" x14ac:dyDescent="0.25">
      <c r="A94" t="s">
        <v>199</v>
      </c>
      <c r="B94" t="str">
        <f>VLOOKUP(A94,Sheet1!A$2:B$288,2)</f>
        <v>perennial</v>
      </c>
      <c r="C94" t="s">
        <v>22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>
        <v>31.76</v>
      </c>
      <c r="N94" t="s">
        <v>22</v>
      </c>
      <c r="O94" t="s">
        <v>22</v>
      </c>
      <c r="P94" t="s">
        <v>22</v>
      </c>
      <c r="Q94">
        <v>10</v>
      </c>
      <c r="R94">
        <v>0.04</v>
      </c>
      <c r="S94">
        <v>18789.419999999998</v>
      </c>
      <c r="T94" t="s">
        <v>22</v>
      </c>
      <c r="U94" t="s">
        <v>22</v>
      </c>
      <c r="V94" t="s">
        <v>22</v>
      </c>
      <c r="W94" t="s">
        <v>22</v>
      </c>
    </row>
    <row r="95" spans="1:23" x14ac:dyDescent="0.25">
      <c r="A95" t="s">
        <v>200</v>
      </c>
      <c r="B95" t="str">
        <f>VLOOKUP(A95,Sheet1!A$2:B$288,2)</f>
        <v>perennial</v>
      </c>
      <c r="C95" t="s">
        <v>22</v>
      </c>
      <c r="D95" t="s">
        <v>22</v>
      </c>
      <c r="E95" t="s">
        <v>22</v>
      </c>
      <c r="F95" t="s">
        <v>22</v>
      </c>
      <c r="G95">
        <v>16.3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>
        <v>160.56</v>
      </c>
      <c r="N95">
        <v>142.6</v>
      </c>
      <c r="O95">
        <v>0.26</v>
      </c>
      <c r="P95" t="s">
        <v>22</v>
      </c>
      <c r="Q95">
        <v>10</v>
      </c>
      <c r="R95">
        <v>432383.09</v>
      </c>
      <c r="S95" t="s">
        <v>22</v>
      </c>
      <c r="T95" t="s">
        <v>22</v>
      </c>
      <c r="U95" t="s">
        <v>22</v>
      </c>
      <c r="V95">
        <v>50.06</v>
      </c>
      <c r="W95" t="s">
        <v>22</v>
      </c>
    </row>
    <row r="96" spans="1:23" x14ac:dyDescent="0.25">
      <c r="A96" t="s">
        <v>201</v>
      </c>
      <c r="B96" t="str">
        <f>VLOOKUP(A96,Sheet1!A$2:B$288,2)</f>
        <v>perennial</v>
      </c>
      <c r="C96" t="s">
        <v>22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>
        <v>10</v>
      </c>
      <c r="R96">
        <v>1863.99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</row>
    <row r="97" spans="1:23" x14ac:dyDescent="0.25">
      <c r="A97" t="s">
        <v>202</v>
      </c>
      <c r="B97" t="str">
        <f>VLOOKUP(A97,Sheet1!A$2:B$288,2)</f>
        <v>perennial</v>
      </c>
      <c r="C97" t="s">
        <v>22</v>
      </c>
      <c r="D97" t="s">
        <v>22</v>
      </c>
      <c r="E97" t="s">
        <v>22</v>
      </c>
      <c r="F97" t="s">
        <v>22</v>
      </c>
      <c r="G97">
        <v>1.25</v>
      </c>
      <c r="H97">
        <v>5.95</v>
      </c>
      <c r="I97">
        <v>2100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>
        <v>0.21</v>
      </c>
      <c r="P97" t="s">
        <v>22</v>
      </c>
      <c r="Q97" t="s">
        <v>22</v>
      </c>
      <c r="R97">
        <v>1.25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</row>
    <row r="98" spans="1:23" x14ac:dyDescent="0.25">
      <c r="A98" t="s">
        <v>203</v>
      </c>
      <c r="B98" t="str">
        <f>VLOOKUP(A98,Sheet1!A$2:B$288,2)</f>
        <v>perennial</v>
      </c>
      <c r="C98" t="s">
        <v>22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>
        <v>4.4000000000000004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</row>
    <row r="99" spans="1:23" x14ac:dyDescent="0.25">
      <c r="A99" t="s">
        <v>204</v>
      </c>
      <c r="B99" t="str">
        <f>VLOOKUP(A99,Sheet1!A$2:B$288,2)</f>
        <v>perennial</v>
      </c>
      <c r="C99" t="s">
        <v>22</v>
      </c>
      <c r="D99" t="s">
        <v>22</v>
      </c>
      <c r="E99" t="s">
        <v>22</v>
      </c>
      <c r="F99" t="s">
        <v>22</v>
      </c>
      <c r="G99">
        <v>2.9</v>
      </c>
      <c r="H99">
        <v>11.6</v>
      </c>
      <c r="I99">
        <v>0.25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>
        <v>0.57999999999999996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</row>
    <row r="100" spans="1:23" x14ac:dyDescent="0.25">
      <c r="A100" t="s">
        <v>205</v>
      </c>
      <c r="B100" t="str">
        <f>VLOOKUP(A100,Sheet1!A$2:B$288,2)</f>
        <v>perennial</v>
      </c>
      <c r="C100" t="s">
        <v>22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>
        <v>45.36</v>
      </c>
      <c r="N100">
        <v>169.66</v>
      </c>
      <c r="O100" t="s">
        <v>22</v>
      </c>
      <c r="P100" t="s">
        <v>22</v>
      </c>
      <c r="Q100" t="s">
        <v>22</v>
      </c>
      <c r="R100">
        <v>29.14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</row>
    <row r="101" spans="1:23" x14ac:dyDescent="0.25">
      <c r="A101" t="s">
        <v>206</v>
      </c>
      <c r="B101" t="str">
        <f>VLOOKUP(A101,Sheet1!A$2:B$288,2)</f>
        <v>perennial</v>
      </c>
      <c r="C101">
        <v>47</v>
      </c>
      <c r="D101">
        <v>16.670000000000002</v>
      </c>
      <c r="E101">
        <v>59.79</v>
      </c>
      <c r="F101" t="s">
        <v>22</v>
      </c>
      <c r="G101">
        <v>2.87</v>
      </c>
      <c r="H101" t="s">
        <v>22</v>
      </c>
      <c r="I101" t="s">
        <v>22</v>
      </c>
      <c r="J101" t="s">
        <v>22</v>
      </c>
      <c r="K101">
        <v>9.85</v>
      </c>
      <c r="L101" t="s">
        <v>22</v>
      </c>
      <c r="M101">
        <v>96.35</v>
      </c>
      <c r="N101" t="s">
        <v>22</v>
      </c>
      <c r="O101" t="s">
        <v>22</v>
      </c>
      <c r="P101" t="s">
        <v>22</v>
      </c>
      <c r="Q101" t="s">
        <v>22</v>
      </c>
      <c r="R101">
        <v>1863.99</v>
      </c>
      <c r="S101" t="s">
        <v>22</v>
      </c>
      <c r="T101" t="s">
        <v>22</v>
      </c>
      <c r="U101" t="s">
        <v>22</v>
      </c>
      <c r="V101" t="s">
        <v>22</v>
      </c>
      <c r="W101">
        <v>40.21</v>
      </c>
    </row>
    <row r="102" spans="1:23" x14ac:dyDescent="0.25">
      <c r="A102" t="s">
        <v>207</v>
      </c>
      <c r="B102" t="str">
        <f>VLOOKUP(A102,Sheet1!A$2:B$288,2)</f>
        <v>perennial</v>
      </c>
      <c r="C102" t="s">
        <v>22</v>
      </c>
      <c r="D102" t="s">
        <v>22</v>
      </c>
      <c r="E102">
        <v>0.71</v>
      </c>
      <c r="F102" t="s">
        <v>22</v>
      </c>
      <c r="G102">
        <v>31.54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>
        <v>311.37</v>
      </c>
      <c r="N102" t="s">
        <v>22</v>
      </c>
      <c r="O102">
        <v>0.28000000000000003</v>
      </c>
      <c r="P102" t="s">
        <v>22</v>
      </c>
      <c r="Q102" t="s">
        <v>22</v>
      </c>
      <c r="R102">
        <v>1.28</v>
      </c>
      <c r="S102" t="s">
        <v>22</v>
      </c>
      <c r="T102" t="s">
        <v>22</v>
      </c>
      <c r="U102" t="s">
        <v>22</v>
      </c>
      <c r="V102">
        <v>0.3</v>
      </c>
      <c r="W102" t="s">
        <v>22</v>
      </c>
    </row>
    <row r="103" spans="1:23" x14ac:dyDescent="0.25">
      <c r="A103" t="s">
        <v>208</v>
      </c>
      <c r="B103" t="str">
        <f>VLOOKUP(A103,Sheet1!A$2:B$288,2)</f>
        <v>perennial</v>
      </c>
      <c r="C103" t="s">
        <v>22</v>
      </c>
      <c r="D103" t="s">
        <v>22</v>
      </c>
      <c r="E103" t="s">
        <v>22</v>
      </c>
      <c r="F103" t="s">
        <v>22</v>
      </c>
      <c r="G103">
        <v>1.38</v>
      </c>
      <c r="H103">
        <v>11.03</v>
      </c>
      <c r="I103">
        <v>1100.03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>
        <v>3.52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</row>
    <row r="104" spans="1:23" x14ac:dyDescent="0.25">
      <c r="A104" t="s">
        <v>209</v>
      </c>
      <c r="B104" t="str">
        <f>VLOOKUP(A104,Sheet1!A$2:B$288,2)</f>
        <v>perennial</v>
      </c>
      <c r="C104" t="s">
        <v>22</v>
      </c>
      <c r="D104" t="s">
        <v>22</v>
      </c>
      <c r="E104" t="s">
        <v>22</v>
      </c>
      <c r="F104" t="s">
        <v>22</v>
      </c>
      <c r="G104">
        <v>1.97</v>
      </c>
      <c r="H104">
        <v>6.57</v>
      </c>
      <c r="I104">
        <v>3000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>
        <v>1863.99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</row>
    <row r="105" spans="1:23" x14ac:dyDescent="0.25">
      <c r="A105" t="s">
        <v>210</v>
      </c>
      <c r="B105" t="str">
        <f>VLOOKUP(A105,Sheet1!A$2:B$288,2)</f>
        <v>perennial</v>
      </c>
      <c r="C105" t="s">
        <v>22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>
        <v>8</v>
      </c>
      <c r="R105">
        <v>150000.32999999999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</row>
    <row r="106" spans="1:23" x14ac:dyDescent="0.25">
      <c r="A106" t="s">
        <v>211</v>
      </c>
      <c r="B106" t="str">
        <f>VLOOKUP(A106,Sheet1!A$2:B$288,2)</f>
        <v>perennial</v>
      </c>
      <c r="C106" t="s">
        <v>22</v>
      </c>
      <c r="D106" t="s">
        <v>22</v>
      </c>
      <c r="E106">
        <v>0.61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>
        <v>66.16</v>
      </c>
      <c r="N106" t="s">
        <v>22</v>
      </c>
      <c r="O106">
        <v>0.23</v>
      </c>
      <c r="P106" t="s">
        <v>22</v>
      </c>
      <c r="Q106" t="s">
        <v>22</v>
      </c>
      <c r="R106">
        <v>0.18</v>
      </c>
      <c r="S106">
        <v>275.88</v>
      </c>
      <c r="T106" t="s">
        <v>22</v>
      </c>
      <c r="U106" t="s">
        <v>22</v>
      </c>
      <c r="V106" t="s">
        <v>22</v>
      </c>
      <c r="W106" t="s">
        <v>22</v>
      </c>
    </row>
    <row r="107" spans="1:23" x14ac:dyDescent="0.25">
      <c r="A107" t="s">
        <v>212</v>
      </c>
      <c r="B107" t="str">
        <f>VLOOKUP(A107,Sheet1!A$2:B$288,2)</f>
        <v>perennial</v>
      </c>
      <c r="C107" t="s">
        <v>22</v>
      </c>
      <c r="D107" t="s">
        <v>22</v>
      </c>
      <c r="E107" t="s">
        <v>22</v>
      </c>
      <c r="F107" t="s">
        <v>22</v>
      </c>
      <c r="G107">
        <v>2.5499999999999998</v>
      </c>
      <c r="H107">
        <v>28.5</v>
      </c>
      <c r="I107">
        <v>500.04</v>
      </c>
      <c r="J107" t="s">
        <v>22</v>
      </c>
      <c r="K107" t="s">
        <v>22</v>
      </c>
      <c r="L107" t="s">
        <v>22</v>
      </c>
      <c r="M107">
        <v>29.7</v>
      </c>
      <c r="N107" t="s">
        <v>22</v>
      </c>
      <c r="O107" t="s">
        <v>22</v>
      </c>
      <c r="P107" t="s">
        <v>22</v>
      </c>
      <c r="Q107">
        <v>14</v>
      </c>
      <c r="R107">
        <v>1.3</v>
      </c>
      <c r="S107">
        <v>15156.5</v>
      </c>
      <c r="T107" t="s">
        <v>22</v>
      </c>
      <c r="U107" t="s">
        <v>22</v>
      </c>
      <c r="V107" t="s">
        <v>22</v>
      </c>
      <c r="W107" t="s">
        <v>22</v>
      </c>
    </row>
    <row r="108" spans="1:23" x14ac:dyDescent="0.25">
      <c r="A108" t="s">
        <v>318</v>
      </c>
      <c r="B108" t="str">
        <f>VLOOKUP(A108,Sheet1!A$2:B$288,2)</f>
        <v>perennial</v>
      </c>
      <c r="C108">
        <v>41.89</v>
      </c>
      <c r="D108">
        <v>22.08</v>
      </c>
      <c r="E108">
        <v>10.18</v>
      </c>
      <c r="F108" t="s">
        <v>22</v>
      </c>
      <c r="G108">
        <v>9.6300000000000008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>
        <v>149.66999999999999</v>
      </c>
      <c r="N108">
        <v>92.38</v>
      </c>
      <c r="O108">
        <v>0.21</v>
      </c>
      <c r="P108" t="s">
        <v>22</v>
      </c>
      <c r="Q108">
        <v>10</v>
      </c>
      <c r="R108">
        <v>62545.86</v>
      </c>
      <c r="S108">
        <v>126922.25</v>
      </c>
      <c r="T108">
        <v>16.649999999999999</v>
      </c>
      <c r="U108" t="s">
        <v>22</v>
      </c>
      <c r="V108">
        <v>0.64</v>
      </c>
      <c r="W108">
        <v>56.45</v>
      </c>
    </row>
    <row r="109" spans="1:23" x14ac:dyDescent="0.25">
      <c r="A109" t="s">
        <v>215</v>
      </c>
      <c r="B109" t="str">
        <f>VLOOKUP(A109,Sheet1!A$2:B$288,2)</f>
        <v>perennial</v>
      </c>
      <c r="C109">
        <v>43.19</v>
      </c>
      <c r="D109">
        <v>24.96</v>
      </c>
      <c r="E109">
        <v>24.41</v>
      </c>
      <c r="F109" t="s">
        <v>22</v>
      </c>
      <c r="G109">
        <v>1.8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>
        <v>68.14</v>
      </c>
      <c r="N109" t="s">
        <v>22</v>
      </c>
      <c r="O109" t="s">
        <v>22</v>
      </c>
      <c r="P109" t="s">
        <v>22</v>
      </c>
      <c r="Q109" t="s">
        <v>22</v>
      </c>
      <c r="R109">
        <v>1863.99</v>
      </c>
      <c r="S109" t="s">
        <v>22</v>
      </c>
      <c r="T109" t="s">
        <v>22</v>
      </c>
      <c r="U109" t="s">
        <v>22</v>
      </c>
      <c r="V109" t="s">
        <v>22</v>
      </c>
      <c r="W109">
        <v>63.66</v>
      </c>
    </row>
    <row r="110" spans="1:23" x14ac:dyDescent="0.25">
      <c r="A110" t="s">
        <v>216</v>
      </c>
      <c r="B110" t="str">
        <f>VLOOKUP(A110,Sheet1!A$2:B$288,2)</f>
        <v>perennial</v>
      </c>
      <c r="C110" t="s">
        <v>22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>
        <v>32.9</v>
      </c>
      <c r="N110" t="s">
        <v>22</v>
      </c>
      <c r="O110" t="s">
        <v>22</v>
      </c>
      <c r="P110" t="s">
        <v>22</v>
      </c>
      <c r="Q110">
        <v>12</v>
      </c>
      <c r="R110">
        <v>1863.99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</row>
    <row r="111" spans="1:23" x14ac:dyDescent="0.25">
      <c r="A111" t="s">
        <v>217</v>
      </c>
      <c r="B111" t="str">
        <f>VLOOKUP(A111,Sheet1!A$2:B$288,2)</f>
        <v>perennial</v>
      </c>
      <c r="C111" t="s">
        <v>22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>
        <v>16.170000000000002</v>
      </c>
      <c r="N111" t="s">
        <v>22</v>
      </c>
      <c r="O111" t="s">
        <v>22</v>
      </c>
      <c r="P111" t="s">
        <v>22</v>
      </c>
      <c r="Q111">
        <v>15</v>
      </c>
      <c r="R111">
        <v>1863.99</v>
      </c>
      <c r="S111">
        <v>880228</v>
      </c>
      <c r="T111" t="s">
        <v>22</v>
      </c>
      <c r="U111" t="s">
        <v>22</v>
      </c>
      <c r="V111" t="s">
        <v>22</v>
      </c>
      <c r="W111" t="s">
        <v>22</v>
      </c>
    </row>
    <row r="112" spans="1:23" x14ac:dyDescent="0.25">
      <c r="A112" t="s">
        <v>218</v>
      </c>
      <c r="B112" t="str">
        <f>VLOOKUP(A112,Sheet1!A$2:B$288,2)</f>
        <v>perennial</v>
      </c>
      <c r="C112" t="s">
        <v>22</v>
      </c>
      <c r="D112" t="s">
        <v>22</v>
      </c>
      <c r="E112" t="s">
        <v>22</v>
      </c>
      <c r="F112" t="s">
        <v>22</v>
      </c>
      <c r="G112">
        <v>13.39</v>
      </c>
      <c r="H112">
        <v>9.41</v>
      </c>
      <c r="I112">
        <v>1588.97</v>
      </c>
      <c r="J112" t="s">
        <v>22</v>
      </c>
      <c r="K112">
        <v>0.64</v>
      </c>
      <c r="L112">
        <v>6.91</v>
      </c>
      <c r="M112">
        <v>402.25</v>
      </c>
      <c r="N112" t="s">
        <v>22</v>
      </c>
      <c r="O112" t="s">
        <v>22</v>
      </c>
      <c r="P112" t="s">
        <v>22</v>
      </c>
      <c r="Q112">
        <v>16</v>
      </c>
      <c r="R112">
        <v>6013.29</v>
      </c>
      <c r="S112" t="s">
        <v>22</v>
      </c>
      <c r="T112" t="s">
        <v>22</v>
      </c>
      <c r="U112">
        <v>0.63</v>
      </c>
      <c r="V112" t="s">
        <v>22</v>
      </c>
      <c r="W112" t="s">
        <v>22</v>
      </c>
    </row>
    <row r="113" spans="1:23" x14ac:dyDescent="0.25">
      <c r="A113" t="s">
        <v>219</v>
      </c>
      <c r="B113" t="str">
        <f>VLOOKUP(A113,Sheet1!A$2:B$288,2)</f>
        <v>perennial</v>
      </c>
      <c r="C113" t="s">
        <v>22</v>
      </c>
      <c r="D113" t="s">
        <v>22</v>
      </c>
      <c r="E113">
        <v>30.07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>
        <v>396.58</v>
      </c>
      <c r="N113" t="s">
        <v>22</v>
      </c>
      <c r="O113" t="s">
        <v>22</v>
      </c>
      <c r="P113" t="s">
        <v>22</v>
      </c>
      <c r="Q113" t="s">
        <v>22</v>
      </c>
      <c r="R113">
        <v>0.22</v>
      </c>
      <c r="S113">
        <v>65200</v>
      </c>
      <c r="T113" t="s">
        <v>22</v>
      </c>
      <c r="U113" t="s">
        <v>22</v>
      </c>
      <c r="V113" t="s">
        <v>22</v>
      </c>
      <c r="W113">
        <v>57.73</v>
      </c>
    </row>
    <row r="114" spans="1:23" x14ac:dyDescent="0.25">
      <c r="A114" t="s">
        <v>220</v>
      </c>
      <c r="B114" t="str">
        <f>VLOOKUP(A114,Sheet1!A$2:B$288,2)</f>
        <v>annual</v>
      </c>
      <c r="C114" t="s">
        <v>22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>
        <v>6</v>
      </c>
      <c r="R114">
        <v>78400.41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</row>
    <row r="115" spans="1:23" x14ac:dyDescent="0.25">
      <c r="A115" t="s">
        <v>221</v>
      </c>
      <c r="B115" t="str">
        <f>VLOOKUP(A115,Sheet1!A$2:B$288,2)</f>
        <v>perennial</v>
      </c>
      <c r="C115">
        <v>43.75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>
        <v>117.28</v>
      </c>
      <c r="N115" t="s">
        <v>22</v>
      </c>
      <c r="O115" t="s">
        <v>22</v>
      </c>
      <c r="P115" t="s">
        <v>22</v>
      </c>
      <c r="Q115">
        <v>16</v>
      </c>
      <c r="R115">
        <v>2063.77</v>
      </c>
      <c r="S115">
        <v>85.95</v>
      </c>
      <c r="T115">
        <v>15.6</v>
      </c>
      <c r="U115" t="s">
        <v>22</v>
      </c>
      <c r="V115" t="s">
        <v>22</v>
      </c>
      <c r="W115" t="s">
        <v>22</v>
      </c>
    </row>
    <row r="116" spans="1:23" x14ac:dyDescent="0.25">
      <c r="A116" t="s">
        <v>222</v>
      </c>
      <c r="B116" t="str">
        <f>VLOOKUP(A116,Sheet1!A$2:B$288,2)</f>
        <v>perennial</v>
      </c>
      <c r="C116" t="s">
        <v>22</v>
      </c>
      <c r="D116" t="s">
        <v>22</v>
      </c>
      <c r="E116" t="s">
        <v>22</v>
      </c>
      <c r="F116" t="s">
        <v>22</v>
      </c>
      <c r="G116">
        <v>2.15</v>
      </c>
      <c r="H116">
        <v>10.72</v>
      </c>
      <c r="I116">
        <v>2700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>
        <v>16</v>
      </c>
      <c r="R116">
        <v>1863.99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</row>
    <row r="117" spans="1:23" x14ac:dyDescent="0.25">
      <c r="A117" t="s">
        <v>223</v>
      </c>
      <c r="B117" t="str">
        <f>VLOOKUP(A117,Sheet1!A$2:B$288,2)</f>
        <v>perennial</v>
      </c>
      <c r="C117">
        <v>44.1</v>
      </c>
      <c r="D117">
        <v>20.239999999999998</v>
      </c>
      <c r="E117">
        <v>9.5299999999999994</v>
      </c>
      <c r="F117" t="s">
        <v>22</v>
      </c>
      <c r="G117">
        <v>7.01</v>
      </c>
      <c r="H117">
        <v>13.83</v>
      </c>
      <c r="I117">
        <v>419.13</v>
      </c>
      <c r="J117" t="s">
        <v>22</v>
      </c>
      <c r="K117" t="s">
        <v>22</v>
      </c>
      <c r="L117" t="s">
        <v>22</v>
      </c>
      <c r="M117">
        <v>3383.43</v>
      </c>
      <c r="N117">
        <v>177.5</v>
      </c>
      <c r="O117">
        <v>0.2</v>
      </c>
      <c r="P117" t="s">
        <v>22</v>
      </c>
      <c r="Q117">
        <v>14</v>
      </c>
      <c r="R117">
        <v>22415.25</v>
      </c>
      <c r="S117">
        <v>16414.34</v>
      </c>
      <c r="T117" t="s">
        <v>22</v>
      </c>
      <c r="U117">
        <v>0.34</v>
      </c>
      <c r="V117">
        <v>150</v>
      </c>
      <c r="W117">
        <v>82.64</v>
      </c>
    </row>
    <row r="118" spans="1:23" x14ac:dyDescent="0.25">
      <c r="A118" t="s">
        <v>224</v>
      </c>
      <c r="B118" t="str">
        <f>VLOOKUP(A118,Sheet1!A$2:B$288,2)</f>
        <v>perennial</v>
      </c>
      <c r="C118" t="s">
        <v>22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>
        <v>36.29</v>
      </c>
      <c r="N118" t="s">
        <v>22</v>
      </c>
      <c r="O118" t="s">
        <v>22</v>
      </c>
      <c r="P118" t="s">
        <v>22</v>
      </c>
      <c r="Q118" t="s">
        <v>22</v>
      </c>
      <c r="R118">
        <v>1863.99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</row>
    <row r="119" spans="1:23" x14ac:dyDescent="0.25">
      <c r="A119" t="s">
        <v>225</v>
      </c>
      <c r="B119" t="str">
        <f>VLOOKUP(A119,Sheet1!A$2:B$288,2)</f>
        <v>perennial</v>
      </c>
      <c r="C119" t="s">
        <v>22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>
        <v>18.2</v>
      </c>
      <c r="N119" t="s">
        <v>22</v>
      </c>
      <c r="O119" t="s">
        <v>22</v>
      </c>
      <c r="P119" t="s">
        <v>22</v>
      </c>
      <c r="Q119" t="s">
        <v>22</v>
      </c>
      <c r="R119">
        <v>1863.99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</row>
    <row r="120" spans="1:23" x14ac:dyDescent="0.25">
      <c r="A120" t="s">
        <v>226</v>
      </c>
      <c r="B120" t="str">
        <f>VLOOKUP(A120,Sheet1!A$2:B$288,2)</f>
        <v>annual</v>
      </c>
      <c r="C120" t="s">
        <v>22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>
        <v>1.1499999999999999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</row>
    <row r="121" spans="1:23" x14ac:dyDescent="0.25">
      <c r="A121" t="s">
        <v>227</v>
      </c>
      <c r="B121" t="str">
        <f>VLOOKUP(A121,Sheet1!A$2:B$288,2)</f>
        <v>perennial</v>
      </c>
      <c r="C121" t="s">
        <v>22</v>
      </c>
      <c r="D121">
        <v>26.1</v>
      </c>
      <c r="E121">
        <v>0.63</v>
      </c>
      <c r="F121" t="s">
        <v>22</v>
      </c>
      <c r="G121">
        <v>12.23</v>
      </c>
      <c r="H121">
        <v>10.95</v>
      </c>
      <c r="I121">
        <v>1181.28</v>
      </c>
      <c r="J121" t="s">
        <v>22</v>
      </c>
      <c r="K121">
        <v>4.84</v>
      </c>
      <c r="L121">
        <v>5.52</v>
      </c>
      <c r="M121">
        <v>59.45</v>
      </c>
      <c r="N121">
        <v>21.91</v>
      </c>
      <c r="O121">
        <v>0.03</v>
      </c>
      <c r="P121">
        <v>9.3699999999999992</v>
      </c>
      <c r="Q121">
        <v>40</v>
      </c>
      <c r="R121">
        <v>1947.06</v>
      </c>
      <c r="S121" t="s">
        <v>22</v>
      </c>
      <c r="T121" t="s">
        <v>22</v>
      </c>
      <c r="U121">
        <v>175.19</v>
      </c>
      <c r="V121">
        <v>199.11</v>
      </c>
      <c r="W121" t="s">
        <v>22</v>
      </c>
    </row>
    <row r="122" spans="1:23" x14ac:dyDescent="0.25">
      <c r="A122" t="s">
        <v>228</v>
      </c>
      <c r="B122" t="str">
        <f>VLOOKUP(A122,Sheet1!A$2:B$288,2)</f>
        <v>perennial</v>
      </c>
      <c r="C122" t="s">
        <v>22</v>
      </c>
      <c r="D122" t="s">
        <v>22</v>
      </c>
      <c r="E122" t="s">
        <v>22</v>
      </c>
      <c r="F122" t="s">
        <v>22</v>
      </c>
      <c r="G122">
        <v>4.0599999999999996</v>
      </c>
      <c r="H122">
        <v>12.68</v>
      </c>
      <c r="I122">
        <v>900.03</v>
      </c>
      <c r="J122" t="s">
        <v>22</v>
      </c>
      <c r="K122" t="s">
        <v>22</v>
      </c>
      <c r="L122">
        <v>6.06</v>
      </c>
      <c r="M122">
        <v>113.87</v>
      </c>
      <c r="N122" t="s">
        <v>22</v>
      </c>
      <c r="O122" t="s">
        <v>22</v>
      </c>
      <c r="P122" t="s">
        <v>22</v>
      </c>
      <c r="Q122">
        <v>30</v>
      </c>
      <c r="R122">
        <v>21335.99</v>
      </c>
      <c r="S122" t="s">
        <v>22</v>
      </c>
      <c r="T122">
        <v>11.6</v>
      </c>
      <c r="U122">
        <v>190.26</v>
      </c>
      <c r="V122" t="s">
        <v>22</v>
      </c>
      <c r="W122" t="s">
        <v>22</v>
      </c>
    </row>
    <row r="123" spans="1:23" x14ac:dyDescent="0.25">
      <c r="A123" t="s">
        <v>232</v>
      </c>
      <c r="B123" t="str">
        <f>VLOOKUP(A123,Sheet1!A$2:B$288,2)</f>
        <v>perennial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>
        <v>25.45</v>
      </c>
      <c r="N123" t="s">
        <v>22</v>
      </c>
      <c r="O123" t="s">
        <v>22</v>
      </c>
      <c r="P123" t="s">
        <v>22</v>
      </c>
      <c r="Q123">
        <v>6</v>
      </c>
      <c r="R123">
        <v>25001.25</v>
      </c>
      <c r="S123">
        <v>40.5</v>
      </c>
      <c r="T123" t="s">
        <v>22</v>
      </c>
      <c r="U123" t="s">
        <v>22</v>
      </c>
      <c r="V123" t="s">
        <v>22</v>
      </c>
      <c r="W123" t="s">
        <v>22</v>
      </c>
    </row>
    <row r="124" spans="1:23" x14ac:dyDescent="0.25">
      <c r="A124" t="s">
        <v>235</v>
      </c>
      <c r="B124" t="str">
        <f>VLOOKUP(A124,Sheet1!A$2:B$288,2)</f>
        <v>perennial</v>
      </c>
      <c r="C124" t="s">
        <v>22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>
        <v>10</v>
      </c>
      <c r="R124">
        <v>20847.25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</row>
    <row r="125" spans="1:23" x14ac:dyDescent="0.25">
      <c r="A125" t="s">
        <v>236</v>
      </c>
      <c r="B125" t="str">
        <f>VLOOKUP(A125,Sheet1!A$2:B$288,2)</f>
        <v>perennial</v>
      </c>
      <c r="C125" t="s">
        <v>22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>
        <v>0.3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>
        <v>14</v>
      </c>
      <c r="R125">
        <v>25001.29</v>
      </c>
      <c r="S125" t="s">
        <v>22</v>
      </c>
      <c r="T125">
        <v>8.1</v>
      </c>
      <c r="U125" t="s">
        <v>22</v>
      </c>
      <c r="V125" t="s">
        <v>22</v>
      </c>
      <c r="W125" t="s">
        <v>22</v>
      </c>
    </row>
    <row r="126" spans="1:23" x14ac:dyDescent="0.25">
      <c r="A126" t="s">
        <v>237</v>
      </c>
      <c r="B126" t="str">
        <f>VLOOKUP(A126,Sheet1!A$2:B$288,2)</f>
        <v>perennial</v>
      </c>
      <c r="C126">
        <v>44.99</v>
      </c>
      <c r="D126">
        <v>22.34</v>
      </c>
      <c r="E126">
        <v>16.02</v>
      </c>
      <c r="F126" t="s">
        <v>22</v>
      </c>
      <c r="G126">
        <v>2.13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>
        <v>578.09</v>
      </c>
      <c r="N126" t="s">
        <v>22</v>
      </c>
      <c r="O126" t="s">
        <v>22</v>
      </c>
      <c r="P126" t="s">
        <v>22</v>
      </c>
      <c r="Q126">
        <v>6</v>
      </c>
      <c r="R126">
        <v>13891.04</v>
      </c>
      <c r="S126" t="s">
        <v>22</v>
      </c>
      <c r="T126" t="s">
        <v>22</v>
      </c>
      <c r="U126" t="s">
        <v>22</v>
      </c>
      <c r="V126" t="s">
        <v>22</v>
      </c>
      <c r="W126">
        <v>74.75</v>
      </c>
    </row>
    <row r="127" spans="1:23" x14ac:dyDescent="0.25">
      <c r="A127" t="s">
        <v>238</v>
      </c>
      <c r="B127" t="str">
        <f>VLOOKUP(A127,Sheet1!A$2:B$288,2)</f>
        <v>perennial</v>
      </c>
      <c r="C127" t="s">
        <v>22</v>
      </c>
      <c r="D127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>
        <v>5.31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</row>
    <row r="128" spans="1:23" x14ac:dyDescent="0.25">
      <c r="A128" t="s">
        <v>239</v>
      </c>
      <c r="B128" t="str">
        <f>VLOOKUP(A128,Sheet1!A$2:B$288,2)</f>
        <v>perennial</v>
      </c>
      <c r="C128" t="s">
        <v>22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>
        <v>54.8</v>
      </c>
      <c r="N128" t="s">
        <v>22</v>
      </c>
      <c r="O128" t="s">
        <v>22</v>
      </c>
      <c r="P128" t="s">
        <v>22</v>
      </c>
      <c r="Q128" t="s">
        <v>22</v>
      </c>
      <c r="R128">
        <v>1863.99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</row>
    <row r="129" spans="1:23" x14ac:dyDescent="0.25">
      <c r="A129" t="s">
        <v>240</v>
      </c>
      <c r="B129" t="str">
        <f>VLOOKUP(A129,Sheet1!A$2:B$288,2)</f>
        <v>perennial</v>
      </c>
      <c r="C129" t="s">
        <v>22</v>
      </c>
      <c r="D129">
        <v>21.2</v>
      </c>
      <c r="E129" t="s">
        <v>22</v>
      </c>
      <c r="F129" t="s">
        <v>22</v>
      </c>
      <c r="G129">
        <v>3.94</v>
      </c>
      <c r="H129">
        <v>11.08</v>
      </c>
      <c r="I129">
        <v>1893.8</v>
      </c>
      <c r="J129" t="s">
        <v>22</v>
      </c>
      <c r="K129">
        <v>1.19</v>
      </c>
      <c r="L129">
        <v>10.1</v>
      </c>
      <c r="M129">
        <v>83.55</v>
      </c>
      <c r="N129">
        <v>81.08</v>
      </c>
      <c r="O129" t="s">
        <v>22</v>
      </c>
      <c r="P129" t="s">
        <v>22</v>
      </c>
      <c r="Q129">
        <v>24</v>
      </c>
      <c r="R129">
        <v>50000.92</v>
      </c>
      <c r="S129" t="s">
        <v>22</v>
      </c>
      <c r="T129" t="s">
        <v>22</v>
      </c>
      <c r="U129">
        <v>0.43</v>
      </c>
      <c r="V129">
        <v>595</v>
      </c>
      <c r="W129" t="s">
        <v>22</v>
      </c>
    </row>
    <row r="130" spans="1:23" x14ac:dyDescent="0.25">
      <c r="A130" t="s">
        <v>241</v>
      </c>
      <c r="B130" t="str">
        <f>VLOOKUP(A130,Sheet1!A$2:B$288,2)</f>
        <v>perennial</v>
      </c>
      <c r="C130" t="s">
        <v>22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>
        <v>314</v>
      </c>
      <c r="N130" t="s">
        <v>22</v>
      </c>
      <c r="O130" t="s">
        <v>22</v>
      </c>
      <c r="P130" t="s">
        <v>22</v>
      </c>
      <c r="Q130" t="s">
        <v>22</v>
      </c>
      <c r="R130">
        <v>1863.99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</row>
    <row r="131" spans="1:23" x14ac:dyDescent="0.25">
      <c r="A131" t="s">
        <v>242</v>
      </c>
      <c r="B131" t="str">
        <f>VLOOKUP(A131,Sheet1!A$2:B$288,2)</f>
        <v>perennial</v>
      </c>
      <c r="C131" t="s">
        <v>22</v>
      </c>
      <c r="D131" t="s">
        <v>22</v>
      </c>
      <c r="E131" t="s">
        <v>22</v>
      </c>
      <c r="F131" t="s">
        <v>22</v>
      </c>
      <c r="G131">
        <v>1.64</v>
      </c>
      <c r="H131">
        <v>7.99</v>
      </c>
      <c r="I131">
        <v>2100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>
        <v>1863.99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</row>
    <row r="132" spans="1:23" x14ac:dyDescent="0.25">
      <c r="A132" t="s">
        <v>245</v>
      </c>
      <c r="B132" t="str">
        <f>VLOOKUP(A132,Sheet1!A$2:B$288,2)</f>
        <v>perennial</v>
      </c>
      <c r="C132">
        <v>460.24</v>
      </c>
      <c r="D132" t="s">
        <v>22</v>
      </c>
      <c r="E132">
        <v>0.56999999999999995</v>
      </c>
      <c r="F132">
        <v>0.14000000000000001</v>
      </c>
      <c r="G132">
        <v>16.88</v>
      </c>
      <c r="H132">
        <v>7.83</v>
      </c>
      <c r="I132">
        <v>577.55999999999995</v>
      </c>
      <c r="J132">
        <v>3.3</v>
      </c>
      <c r="K132" t="s">
        <v>22</v>
      </c>
      <c r="L132" t="s">
        <v>22</v>
      </c>
      <c r="M132">
        <v>91.06</v>
      </c>
      <c r="N132">
        <v>82.57</v>
      </c>
      <c r="O132">
        <v>0.14000000000000001</v>
      </c>
      <c r="P132">
        <v>0.59</v>
      </c>
      <c r="Q132">
        <v>10</v>
      </c>
      <c r="R132">
        <v>14847.93</v>
      </c>
      <c r="S132">
        <v>6692.71</v>
      </c>
      <c r="T132">
        <v>19.13</v>
      </c>
      <c r="U132" t="s">
        <v>22</v>
      </c>
      <c r="V132">
        <v>153</v>
      </c>
      <c r="W132" t="s">
        <v>22</v>
      </c>
    </row>
    <row r="133" spans="1:23" x14ac:dyDescent="0.25">
      <c r="A133" t="s">
        <v>246</v>
      </c>
      <c r="B133" t="str">
        <f>VLOOKUP(A133,Sheet1!A$2:B$288,2)</f>
        <v>perennial</v>
      </c>
      <c r="C133" t="s">
        <v>22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>
        <v>24</v>
      </c>
      <c r="R133">
        <v>782.44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</row>
    <row r="134" spans="1:23" x14ac:dyDescent="0.25">
      <c r="A134" t="s">
        <v>247</v>
      </c>
      <c r="B134" t="str">
        <f>VLOOKUP(A134,Sheet1!A$2:B$288,2)</f>
        <v>perennial</v>
      </c>
      <c r="C134">
        <v>46.9</v>
      </c>
      <c r="D134">
        <v>23.73</v>
      </c>
      <c r="E134" t="s">
        <v>22</v>
      </c>
      <c r="F134" t="s">
        <v>22</v>
      </c>
      <c r="G134">
        <v>6.72</v>
      </c>
      <c r="H134">
        <v>13.27</v>
      </c>
      <c r="I134">
        <v>1681.38</v>
      </c>
      <c r="J134" t="s">
        <v>22</v>
      </c>
      <c r="K134">
        <v>0.47</v>
      </c>
      <c r="L134">
        <v>17.059999999999999</v>
      </c>
      <c r="M134">
        <v>44.75</v>
      </c>
      <c r="N134">
        <v>113.35</v>
      </c>
      <c r="O134" t="s">
        <v>22</v>
      </c>
      <c r="P134" t="s">
        <v>22</v>
      </c>
      <c r="Q134">
        <v>24</v>
      </c>
      <c r="R134">
        <v>700.64</v>
      </c>
      <c r="S134">
        <v>1</v>
      </c>
      <c r="T134" t="s">
        <v>22</v>
      </c>
      <c r="U134">
        <v>180.41</v>
      </c>
      <c r="V134">
        <v>210.22</v>
      </c>
      <c r="W134" t="s">
        <v>22</v>
      </c>
    </row>
    <row r="135" spans="1:23" x14ac:dyDescent="0.25">
      <c r="A135" t="s">
        <v>248</v>
      </c>
      <c r="B135" t="str">
        <f>VLOOKUP(A135,Sheet1!A$2:B$288,2)</f>
        <v>perennial</v>
      </c>
      <c r="C135">
        <v>44.97</v>
      </c>
      <c r="D135" t="s">
        <v>22</v>
      </c>
      <c r="E135" t="s">
        <v>22</v>
      </c>
      <c r="F135" t="s">
        <v>22</v>
      </c>
      <c r="G135">
        <v>11.71</v>
      </c>
      <c r="H135">
        <v>15.1</v>
      </c>
      <c r="I135">
        <v>2057.09</v>
      </c>
      <c r="J135" t="s">
        <v>22</v>
      </c>
      <c r="K135">
        <v>0.62</v>
      </c>
      <c r="L135">
        <v>5.71</v>
      </c>
      <c r="M135">
        <v>48.33</v>
      </c>
      <c r="N135" t="s">
        <v>22</v>
      </c>
      <c r="O135" t="s">
        <v>22</v>
      </c>
      <c r="P135" t="s">
        <v>22</v>
      </c>
      <c r="Q135">
        <v>22</v>
      </c>
      <c r="R135">
        <v>617.89</v>
      </c>
      <c r="S135" t="s">
        <v>22</v>
      </c>
      <c r="T135">
        <v>35.6</v>
      </c>
      <c r="U135" t="s">
        <v>22</v>
      </c>
      <c r="V135" t="s">
        <v>22</v>
      </c>
      <c r="W135" t="s">
        <v>22</v>
      </c>
    </row>
    <row r="136" spans="1:23" x14ac:dyDescent="0.25">
      <c r="A136" t="s">
        <v>249</v>
      </c>
      <c r="B136" t="str">
        <f>VLOOKUP(A136,Sheet1!A$2:B$288,2)</f>
        <v>perennial</v>
      </c>
      <c r="C136">
        <v>496</v>
      </c>
      <c r="D136" t="s">
        <v>22</v>
      </c>
      <c r="E136" t="s">
        <v>22</v>
      </c>
      <c r="F136">
        <v>0.38</v>
      </c>
      <c r="G136">
        <v>19.420000000000002</v>
      </c>
      <c r="H136" t="s">
        <v>22</v>
      </c>
      <c r="I136">
        <v>1.22</v>
      </c>
      <c r="J136">
        <v>3.12</v>
      </c>
      <c r="K136">
        <v>9.83</v>
      </c>
      <c r="L136" t="s">
        <v>22</v>
      </c>
      <c r="M136">
        <v>40.07</v>
      </c>
      <c r="N136">
        <v>115.21</v>
      </c>
      <c r="O136" t="s">
        <v>22</v>
      </c>
      <c r="P136" t="s">
        <v>22</v>
      </c>
      <c r="Q136">
        <v>10</v>
      </c>
      <c r="R136">
        <v>1863.99</v>
      </c>
      <c r="S136">
        <v>300000000</v>
      </c>
      <c r="T136" t="s">
        <v>22</v>
      </c>
      <c r="U136" t="s">
        <v>22</v>
      </c>
      <c r="V136">
        <v>135</v>
      </c>
      <c r="W136" t="s">
        <v>22</v>
      </c>
    </row>
    <row r="137" spans="1:23" x14ac:dyDescent="0.25">
      <c r="A137" t="s">
        <v>250</v>
      </c>
      <c r="B137" t="str">
        <f>VLOOKUP(A137,Sheet1!A$2:B$288,2)</f>
        <v>perennial</v>
      </c>
      <c r="C137" t="s">
        <v>22</v>
      </c>
      <c r="D137">
        <v>27.2</v>
      </c>
      <c r="E137" t="s">
        <v>22</v>
      </c>
      <c r="F137" t="s">
        <v>22</v>
      </c>
      <c r="G137">
        <v>13.08</v>
      </c>
      <c r="H137">
        <v>12.89</v>
      </c>
      <c r="I137">
        <v>1542.87</v>
      </c>
      <c r="J137" t="s">
        <v>22</v>
      </c>
      <c r="K137">
        <v>0.89</v>
      </c>
      <c r="L137">
        <v>10.97</v>
      </c>
      <c r="M137">
        <v>57.22</v>
      </c>
      <c r="N137">
        <v>114.12</v>
      </c>
      <c r="O137" t="s">
        <v>22</v>
      </c>
      <c r="P137">
        <v>7.23</v>
      </c>
      <c r="Q137">
        <v>48</v>
      </c>
      <c r="R137">
        <v>1863.99</v>
      </c>
      <c r="S137" t="s">
        <v>22</v>
      </c>
      <c r="T137" t="s">
        <v>22</v>
      </c>
      <c r="U137">
        <v>0.69</v>
      </c>
      <c r="V137" t="s">
        <v>22</v>
      </c>
      <c r="W137" t="s">
        <v>22</v>
      </c>
    </row>
    <row r="138" spans="1:23" x14ac:dyDescent="0.25">
      <c r="A138" t="s">
        <v>252</v>
      </c>
      <c r="B138" t="str">
        <f>VLOOKUP(A138,Sheet1!A$2:B$288,2)</f>
        <v>perennial</v>
      </c>
      <c r="C138" t="s">
        <v>22</v>
      </c>
      <c r="D138">
        <v>34</v>
      </c>
      <c r="E138" t="s">
        <v>22</v>
      </c>
      <c r="F138" t="s">
        <v>22</v>
      </c>
      <c r="G138">
        <v>3.43</v>
      </c>
      <c r="H138">
        <v>12.29</v>
      </c>
      <c r="I138">
        <v>1091.6300000000001</v>
      </c>
      <c r="J138" t="s">
        <v>22</v>
      </c>
      <c r="K138">
        <v>0.84</v>
      </c>
      <c r="L138">
        <v>8.81</v>
      </c>
      <c r="M138">
        <v>66.599999999999994</v>
      </c>
      <c r="N138">
        <v>79.180000000000007</v>
      </c>
      <c r="O138" t="s">
        <v>22</v>
      </c>
      <c r="P138" t="s">
        <v>22</v>
      </c>
      <c r="Q138">
        <v>40</v>
      </c>
      <c r="R138">
        <v>1584.4</v>
      </c>
      <c r="S138" t="s">
        <v>22</v>
      </c>
      <c r="T138" t="s">
        <v>22</v>
      </c>
      <c r="U138">
        <v>0.67</v>
      </c>
      <c r="V138">
        <v>126</v>
      </c>
      <c r="W138" t="s">
        <v>22</v>
      </c>
    </row>
    <row r="139" spans="1:23" x14ac:dyDescent="0.25">
      <c r="A139" t="s">
        <v>253</v>
      </c>
      <c r="B139" t="str">
        <f>VLOOKUP(A139,Sheet1!A$2:B$288,2)</f>
        <v>perennial</v>
      </c>
      <c r="C139" t="s">
        <v>22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>
        <v>4</v>
      </c>
      <c r="R139">
        <v>5000.57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</row>
    <row r="140" spans="1:23" x14ac:dyDescent="0.25">
      <c r="A140" t="s">
        <v>254</v>
      </c>
      <c r="B140" t="str">
        <f>VLOOKUP(A140,Sheet1!A$2:B$288,2)</f>
        <v>perennial</v>
      </c>
      <c r="C140" t="s">
        <v>22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>
        <v>0.63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</row>
    <row r="141" spans="1:23" x14ac:dyDescent="0.25">
      <c r="A141" t="s">
        <v>255</v>
      </c>
      <c r="B141" t="str">
        <f>VLOOKUP(A141,Sheet1!A$2:B$288,2)</f>
        <v>perennial</v>
      </c>
      <c r="C141" t="s">
        <v>22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>
        <v>12</v>
      </c>
      <c r="R141">
        <v>13109.58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</row>
    <row r="142" spans="1:23" x14ac:dyDescent="0.25">
      <c r="A142" t="s">
        <v>256</v>
      </c>
      <c r="B142" t="str">
        <f>VLOOKUP(A142,Sheet1!A$2:B$288,2)</f>
        <v>perennial</v>
      </c>
      <c r="C142" t="s">
        <v>22</v>
      </c>
      <c r="D142" t="s">
        <v>22</v>
      </c>
      <c r="E142" t="s">
        <v>22</v>
      </c>
      <c r="F142" t="s">
        <v>22</v>
      </c>
      <c r="G142">
        <v>2.58</v>
      </c>
      <c r="H142">
        <v>8.24</v>
      </c>
      <c r="I142">
        <v>2233.33</v>
      </c>
      <c r="J142" t="s">
        <v>22</v>
      </c>
      <c r="K142">
        <v>1.26</v>
      </c>
      <c r="L142" t="s">
        <v>22</v>
      </c>
      <c r="M142">
        <v>163.38</v>
      </c>
      <c r="N142" t="s">
        <v>22</v>
      </c>
      <c r="O142" t="s">
        <v>22</v>
      </c>
      <c r="P142" t="s">
        <v>22</v>
      </c>
      <c r="Q142" t="s">
        <v>22</v>
      </c>
      <c r="R142">
        <v>10.81</v>
      </c>
      <c r="S142" t="s">
        <v>22</v>
      </c>
      <c r="T142" t="s">
        <v>22</v>
      </c>
      <c r="U142">
        <v>0.45</v>
      </c>
      <c r="V142" t="s">
        <v>22</v>
      </c>
      <c r="W142" t="s">
        <v>22</v>
      </c>
    </row>
    <row r="143" spans="1:23" x14ac:dyDescent="0.25">
      <c r="A143" t="s">
        <v>257</v>
      </c>
      <c r="B143" t="str">
        <f>VLOOKUP(A143,Sheet1!A$2:B$288,2)</f>
        <v>perennial</v>
      </c>
      <c r="C143" t="s">
        <v>22</v>
      </c>
      <c r="D143" t="s">
        <v>22</v>
      </c>
      <c r="E143" t="s">
        <v>22</v>
      </c>
      <c r="F143" t="s">
        <v>22</v>
      </c>
      <c r="G143">
        <v>15.71</v>
      </c>
      <c r="H143">
        <v>17.71</v>
      </c>
      <c r="I143">
        <v>1140.95</v>
      </c>
      <c r="J143" t="s">
        <v>22</v>
      </c>
      <c r="K143">
        <v>1.1399999999999999</v>
      </c>
      <c r="L143">
        <v>16.09</v>
      </c>
      <c r="M143">
        <v>102.8</v>
      </c>
      <c r="N143">
        <v>162.15</v>
      </c>
      <c r="O143" t="s">
        <v>22</v>
      </c>
      <c r="P143" t="s">
        <v>22</v>
      </c>
      <c r="Q143">
        <v>36</v>
      </c>
      <c r="R143">
        <v>1863.99</v>
      </c>
      <c r="S143" t="s">
        <v>22</v>
      </c>
      <c r="T143">
        <v>43.2</v>
      </c>
      <c r="U143">
        <v>0.68</v>
      </c>
      <c r="V143">
        <v>297</v>
      </c>
      <c r="W143" t="s">
        <v>22</v>
      </c>
    </row>
    <row r="144" spans="1:23" x14ac:dyDescent="0.25">
      <c r="A144" t="s">
        <v>258</v>
      </c>
      <c r="B144" t="str">
        <f>VLOOKUP(A144,Sheet1!A$2:B$288,2)</f>
        <v>perennial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>
        <v>18</v>
      </c>
      <c r="R144">
        <v>4.18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</row>
    <row r="145" spans="1:23" x14ac:dyDescent="0.25">
      <c r="A145" t="s">
        <v>259</v>
      </c>
      <c r="B145" t="str">
        <f>VLOOKUP(A145,Sheet1!A$2:B$288,2)</f>
        <v>perennial</v>
      </c>
      <c r="C145" t="s">
        <v>22</v>
      </c>
      <c r="D145" t="s">
        <v>22</v>
      </c>
      <c r="E145" t="s">
        <v>22</v>
      </c>
      <c r="F145" t="s">
        <v>22</v>
      </c>
      <c r="G145">
        <v>2.1800000000000002</v>
      </c>
      <c r="H145">
        <v>8.3800000000000008</v>
      </c>
      <c r="I145">
        <v>2600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>
        <v>12</v>
      </c>
      <c r="R145">
        <v>37430.61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</row>
    <row r="146" spans="1:23" x14ac:dyDescent="0.25">
      <c r="A146" t="s">
        <v>260</v>
      </c>
      <c r="B146" t="str">
        <f>VLOOKUP(A146,Sheet1!A$2:B$288,2)</f>
        <v>perennial</v>
      </c>
      <c r="C146" t="s">
        <v>22</v>
      </c>
      <c r="D146" t="s">
        <v>22</v>
      </c>
      <c r="E146" t="s">
        <v>22</v>
      </c>
      <c r="F146" t="s">
        <v>22</v>
      </c>
      <c r="G146">
        <v>1.97</v>
      </c>
      <c r="H146">
        <v>15.78</v>
      </c>
      <c r="I146">
        <v>615.20000000000005</v>
      </c>
      <c r="J146" t="s">
        <v>22</v>
      </c>
      <c r="K146">
        <v>1.1499999999999999</v>
      </c>
      <c r="L146" t="s">
        <v>22</v>
      </c>
      <c r="M146">
        <v>144.47</v>
      </c>
      <c r="N146">
        <v>151.75</v>
      </c>
      <c r="O146" t="s">
        <v>22</v>
      </c>
      <c r="P146" t="s">
        <v>22</v>
      </c>
      <c r="Q146">
        <v>12</v>
      </c>
      <c r="R146">
        <v>2.9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</row>
    <row r="147" spans="1:23" x14ac:dyDescent="0.25">
      <c r="A147" t="s">
        <v>261</v>
      </c>
      <c r="B147" t="str">
        <f>VLOOKUP(A147,Sheet1!A$2:B$288,2)</f>
        <v>perennial</v>
      </c>
      <c r="C147">
        <v>246.13</v>
      </c>
      <c r="D147">
        <v>24.65</v>
      </c>
      <c r="E147">
        <v>59.91</v>
      </c>
      <c r="F147" t="s">
        <v>22</v>
      </c>
      <c r="G147">
        <v>7.06</v>
      </c>
      <c r="H147">
        <v>12.76</v>
      </c>
      <c r="I147">
        <v>1912.58</v>
      </c>
      <c r="J147" t="s">
        <v>22</v>
      </c>
      <c r="K147" t="s">
        <v>22</v>
      </c>
      <c r="L147" t="s">
        <v>22</v>
      </c>
      <c r="M147">
        <v>132.24</v>
      </c>
      <c r="N147">
        <v>295.22000000000003</v>
      </c>
      <c r="O147" t="s">
        <v>22</v>
      </c>
      <c r="P147" t="s">
        <v>22</v>
      </c>
      <c r="Q147">
        <v>12</v>
      </c>
      <c r="R147">
        <v>18711.61</v>
      </c>
      <c r="S147">
        <v>2581.4899999999998</v>
      </c>
      <c r="T147">
        <v>7.4</v>
      </c>
      <c r="U147" t="s">
        <v>22</v>
      </c>
      <c r="V147" t="s">
        <v>22</v>
      </c>
      <c r="W147">
        <v>40.090000000000003</v>
      </c>
    </row>
    <row r="148" spans="1:23" x14ac:dyDescent="0.25">
      <c r="A148" t="s">
        <v>262</v>
      </c>
      <c r="B148" t="str">
        <f>VLOOKUP(A148,Sheet1!A$2:B$288,2)</f>
        <v>perennial</v>
      </c>
      <c r="C148" t="s">
        <v>22</v>
      </c>
      <c r="D148" t="s">
        <v>22</v>
      </c>
      <c r="E148" t="s">
        <v>22</v>
      </c>
      <c r="F148" t="s">
        <v>22</v>
      </c>
      <c r="G148">
        <v>1.57</v>
      </c>
      <c r="H148">
        <v>6.54</v>
      </c>
      <c r="I148">
        <v>2400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>
        <v>12</v>
      </c>
      <c r="R148">
        <v>67001.100000000006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</row>
    <row r="149" spans="1:23" x14ac:dyDescent="0.25">
      <c r="A149" t="s">
        <v>263</v>
      </c>
      <c r="B149" t="str">
        <f>VLOOKUP(A149,Sheet1!A$2:B$288,2)</f>
        <v>perennial</v>
      </c>
      <c r="C149" t="s">
        <v>22</v>
      </c>
      <c r="D149" t="s">
        <v>22</v>
      </c>
      <c r="E149" t="s">
        <v>22</v>
      </c>
      <c r="F149" t="s">
        <v>22</v>
      </c>
      <c r="G149">
        <v>2.8</v>
      </c>
      <c r="H149">
        <v>20</v>
      </c>
      <c r="I149">
        <v>0.14000000000000001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>
        <v>16</v>
      </c>
      <c r="R149">
        <v>98600.73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</row>
    <row r="150" spans="1:23" x14ac:dyDescent="0.25">
      <c r="A150" t="s">
        <v>264</v>
      </c>
      <c r="B150" t="str">
        <f>VLOOKUP(A150,Sheet1!A$2:B$288,2)</f>
        <v>perennial</v>
      </c>
      <c r="C150" t="s">
        <v>22</v>
      </c>
      <c r="D150" t="s">
        <v>22</v>
      </c>
      <c r="E150" t="s">
        <v>22</v>
      </c>
      <c r="F150" t="s">
        <v>22</v>
      </c>
      <c r="G150">
        <v>1.94</v>
      </c>
      <c r="H150">
        <v>5.16</v>
      </c>
      <c r="I150">
        <v>3750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>
        <v>1863.99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</row>
    <row r="151" spans="1:23" x14ac:dyDescent="0.25">
      <c r="A151" t="s">
        <v>265</v>
      </c>
      <c r="B151" t="str">
        <f>VLOOKUP(A151,Sheet1!A$2:B$288,2)</f>
        <v>perennial</v>
      </c>
      <c r="C151" t="s">
        <v>22</v>
      </c>
      <c r="D151" t="s">
        <v>22</v>
      </c>
      <c r="E151">
        <v>0.6</v>
      </c>
      <c r="F151" t="s">
        <v>22</v>
      </c>
      <c r="G151">
        <v>31.13</v>
      </c>
      <c r="H151" t="s">
        <v>22</v>
      </c>
      <c r="I151" t="s">
        <v>22</v>
      </c>
      <c r="J151" t="s">
        <v>22</v>
      </c>
      <c r="K151" t="s">
        <v>22</v>
      </c>
      <c r="L151">
        <v>30.11</v>
      </c>
      <c r="M151">
        <v>173.74</v>
      </c>
      <c r="N151" t="s">
        <v>22</v>
      </c>
      <c r="O151">
        <v>0.18</v>
      </c>
      <c r="P151">
        <v>21.65</v>
      </c>
      <c r="Q151">
        <v>10</v>
      </c>
      <c r="R151">
        <v>157577.03</v>
      </c>
      <c r="S151">
        <v>230.91</v>
      </c>
      <c r="T151">
        <v>27.68</v>
      </c>
      <c r="U151" t="s">
        <v>22</v>
      </c>
      <c r="V151" t="s">
        <v>22</v>
      </c>
      <c r="W151" t="s">
        <v>22</v>
      </c>
    </row>
    <row r="152" spans="1:23" x14ac:dyDescent="0.25">
      <c r="A152" t="s">
        <v>266</v>
      </c>
      <c r="B152" t="str">
        <f>VLOOKUP(A152,Sheet1!A$2:B$288,2)</f>
        <v>perennial</v>
      </c>
      <c r="C152" t="s">
        <v>22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>
        <v>12</v>
      </c>
      <c r="R152">
        <v>31529.91</v>
      </c>
      <c r="S152" t="s">
        <v>22</v>
      </c>
      <c r="T152">
        <v>37.799999999999997</v>
      </c>
      <c r="U152" t="s">
        <v>22</v>
      </c>
      <c r="V152" t="s">
        <v>22</v>
      </c>
      <c r="W152" t="s">
        <v>22</v>
      </c>
    </row>
    <row r="153" spans="1:23" x14ac:dyDescent="0.25">
      <c r="A153" t="s">
        <v>267</v>
      </c>
      <c r="B153" t="str">
        <f>VLOOKUP(A153,Sheet1!A$2:B$288,2)</f>
        <v>perennial</v>
      </c>
      <c r="C153" t="s">
        <v>22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>
        <v>0.53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>
        <v>18</v>
      </c>
      <c r="R153">
        <v>67000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</row>
    <row r="154" spans="1:23" x14ac:dyDescent="0.25">
      <c r="A154" t="s">
        <v>268</v>
      </c>
      <c r="B154" t="str">
        <f>VLOOKUP(A154,Sheet1!A$2:B$288,2)</f>
        <v>perennial</v>
      </c>
      <c r="C154" t="s">
        <v>22</v>
      </c>
      <c r="D154" t="s">
        <v>22</v>
      </c>
      <c r="E154" t="s">
        <v>22</v>
      </c>
      <c r="F154" t="s">
        <v>22</v>
      </c>
      <c r="G154">
        <v>2.48</v>
      </c>
      <c r="H154">
        <v>15.34</v>
      </c>
      <c r="I154">
        <v>1333.42</v>
      </c>
      <c r="J154" t="s">
        <v>22</v>
      </c>
      <c r="K154">
        <v>1.03</v>
      </c>
      <c r="L154" t="s">
        <v>22</v>
      </c>
      <c r="M154">
        <v>179</v>
      </c>
      <c r="N154" t="s">
        <v>22</v>
      </c>
      <c r="O154" t="s">
        <v>22</v>
      </c>
      <c r="P154" t="s">
        <v>22</v>
      </c>
      <c r="Q154">
        <v>32</v>
      </c>
      <c r="R154">
        <v>625000.05000000005</v>
      </c>
      <c r="S154" t="s">
        <v>22</v>
      </c>
      <c r="T154" t="s">
        <v>22</v>
      </c>
      <c r="U154">
        <v>0.41</v>
      </c>
      <c r="V154" t="s">
        <v>22</v>
      </c>
      <c r="W154" t="s">
        <v>22</v>
      </c>
    </row>
    <row r="155" spans="1:23" x14ac:dyDescent="0.25">
      <c r="A155" t="s">
        <v>270</v>
      </c>
      <c r="B155" t="str">
        <f>VLOOKUP(A155,Sheet1!A$2:B$288,2)</f>
        <v>perennial</v>
      </c>
      <c r="C155" t="s">
        <v>22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>
        <v>14</v>
      </c>
      <c r="R155">
        <v>52081.71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</row>
    <row r="156" spans="1:23" x14ac:dyDescent="0.25">
      <c r="A156" t="s">
        <v>271</v>
      </c>
      <c r="B156" t="str">
        <f>VLOOKUP(A156,Sheet1!A$2:B$288,2)</f>
        <v>perennial</v>
      </c>
      <c r="C156">
        <v>44.72</v>
      </c>
      <c r="D156">
        <v>42.46</v>
      </c>
      <c r="E156">
        <v>21.46</v>
      </c>
      <c r="F156" t="s">
        <v>22</v>
      </c>
      <c r="G156">
        <v>1.06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>
        <v>115.75</v>
      </c>
      <c r="N156" t="s">
        <v>22</v>
      </c>
      <c r="O156" t="s">
        <v>22</v>
      </c>
      <c r="P156" t="s">
        <v>22</v>
      </c>
      <c r="Q156" t="s">
        <v>22</v>
      </c>
      <c r="R156">
        <v>1863.99</v>
      </c>
      <c r="S156" t="s">
        <v>22</v>
      </c>
      <c r="T156" t="s">
        <v>22</v>
      </c>
      <c r="U156" t="s">
        <v>22</v>
      </c>
      <c r="V156" t="s">
        <v>22</v>
      </c>
      <c r="W156">
        <v>57.88</v>
      </c>
    </row>
    <row r="157" spans="1:23" x14ac:dyDescent="0.25">
      <c r="A157" t="s">
        <v>272</v>
      </c>
      <c r="B157" t="str">
        <f>VLOOKUP(A157,Sheet1!A$2:B$288,2)</f>
        <v>perennial</v>
      </c>
      <c r="C157" t="s">
        <v>22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>
        <v>12</v>
      </c>
      <c r="R157">
        <v>0.12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</row>
    <row r="158" spans="1:23" x14ac:dyDescent="0.25">
      <c r="A158" t="s">
        <v>273</v>
      </c>
      <c r="B158" t="str">
        <f>VLOOKUP(A158,Sheet1!A$2:B$288,2)</f>
        <v>perennial</v>
      </c>
      <c r="C158" t="s">
        <v>22</v>
      </c>
      <c r="D158" t="s">
        <v>22</v>
      </c>
      <c r="E158" t="s">
        <v>22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">
        <v>22</v>
      </c>
      <c r="M158">
        <v>394.16</v>
      </c>
      <c r="N158" t="s">
        <v>22</v>
      </c>
      <c r="O158">
        <v>0.23</v>
      </c>
      <c r="P158" t="s">
        <v>22</v>
      </c>
      <c r="Q158" t="s">
        <v>22</v>
      </c>
      <c r="R158">
        <v>0.33</v>
      </c>
      <c r="S158" t="s">
        <v>22</v>
      </c>
      <c r="T158" t="s">
        <v>22</v>
      </c>
      <c r="U158" t="s">
        <v>22</v>
      </c>
      <c r="V158">
        <v>0.1</v>
      </c>
      <c r="W158" t="s">
        <v>22</v>
      </c>
    </row>
    <row r="159" spans="1:23" x14ac:dyDescent="0.25">
      <c r="A159" t="s">
        <v>275</v>
      </c>
      <c r="B159" t="str">
        <f>VLOOKUP(A159,Sheet1!A$2:B$288,2)</f>
        <v>perennial</v>
      </c>
      <c r="C159" t="s">
        <v>22</v>
      </c>
      <c r="D159" t="s">
        <v>22</v>
      </c>
      <c r="E159" t="s">
        <v>22</v>
      </c>
      <c r="F159" t="s">
        <v>22</v>
      </c>
      <c r="G159" t="s">
        <v>22</v>
      </c>
      <c r="H159" t="s">
        <v>22</v>
      </c>
      <c r="I159" t="s">
        <v>22</v>
      </c>
      <c r="J159" t="s">
        <v>22</v>
      </c>
      <c r="K159">
        <v>10.14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>
        <v>0.09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</row>
    <row r="160" spans="1:23" x14ac:dyDescent="0.25">
      <c r="A160" t="s">
        <v>276</v>
      </c>
      <c r="B160" t="str">
        <f>VLOOKUP(A160,Sheet1!A$2:B$288,2)</f>
        <v>perennial</v>
      </c>
      <c r="C160">
        <v>46.32</v>
      </c>
      <c r="D160">
        <v>24.77</v>
      </c>
      <c r="E160">
        <v>29.94</v>
      </c>
      <c r="F160" t="s">
        <v>22</v>
      </c>
      <c r="G160">
        <v>1.68</v>
      </c>
      <c r="H160">
        <v>4.41</v>
      </c>
      <c r="I160">
        <v>2550</v>
      </c>
      <c r="J160" t="s">
        <v>22</v>
      </c>
      <c r="K160" t="s">
        <v>22</v>
      </c>
      <c r="L160" t="s">
        <v>22</v>
      </c>
      <c r="M160">
        <v>20.98</v>
      </c>
      <c r="N160" t="s">
        <v>22</v>
      </c>
      <c r="O160">
        <v>0.18</v>
      </c>
      <c r="P160" t="s">
        <v>22</v>
      </c>
      <c r="Q160">
        <v>12</v>
      </c>
      <c r="R160">
        <v>200000.08</v>
      </c>
      <c r="S160">
        <v>8499.43</v>
      </c>
      <c r="T160">
        <v>25.1</v>
      </c>
      <c r="U160" t="s">
        <v>22</v>
      </c>
      <c r="V160" t="s">
        <v>22</v>
      </c>
      <c r="W160">
        <v>50.64</v>
      </c>
    </row>
    <row r="161" spans="1:23" x14ac:dyDescent="0.25">
      <c r="A161" t="s">
        <v>277</v>
      </c>
      <c r="B161" t="str">
        <f>VLOOKUP(A161,Sheet1!A$2:B$288,2)</f>
        <v>perennial</v>
      </c>
      <c r="C161" t="s">
        <v>22</v>
      </c>
      <c r="D161" t="s">
        <v>22</v>
      </c>
      <c r="E161" t="s">
        <v>22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>
        <v>8</v>
      </c>
      <c r="R161">
        <v>233333.62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</row>
    <row r="162" spans="1:23" x14ac:dyDescent="0.25">
      <c r="A162" t="s">
        <v>278</v>
      </c>
      <c r="B162" t="str">
        <f>VLOOKUP(A162,Sheet1!A$2:B$288,2)</f>
        <v>perennial</v>
      </c>
      <c r="C162">
        <v>48.47</v>
      </c>
      <c r="D162" t="s">
        <v>22</v>
      </c>
      <c r="E162" t="s">
        <v>22</v>
      </c>
      <c r="F162" t="s">
        <v>22</v>
      </c>
      <c r="G162">
        <v>1.2</v>
      </c>
      <c r="H162">
        <v>6.48</v>
      </c>
      <c r="I162">
        <v>2000</v>
      </c>
      <c r="J162" t="s">
        <v>22</v>
      </c>
      <c r="K162" t="s">
        <v>22</v>
      </c>
      <c r="L162" t="s">
        <v>22</v>
      </c>
      <c r="M162">
        <v>20.25</v>
      </c>
      <c r="N162" t="s">
        <v>22</v>
      </c>
      <c r="O162" t="s">
        <v>22</v>
      </c>
      <c r="P162" t="s">
        <v>22</v>
      </c>
      <c r="Q162">
        <v>16</v>
      </c>
      <c r="R162">
        <v>100000.11</v>
      </c>
      <c r="S162">
        <v>899445</v>
      </c>
      <c r="T162" t="s">
        <v>22</v>
      </c>
      <c r="U162" t="s">
        <v>22</v>
      </c>
      <c r="V162" t="s">
        <v>22</v>
      </c>
      <c r="W162" t="s">
        <v>22</v>
      </c>
    </row>
    <row r="163" spans="1:23" x14ac:dyDescent="0.25">
      <c r="A163" t="s">
        <v>280</v>
      </c>
      <c r="B163" t="str">
        <f>VLOOKUP(A163,Sheet1!A$2:B$288,2)</f>
        <v>perennial</v>
      </c>
      <c r="C163" t="s">
        <v>22</v>
      </c>
      <c r="D163" t="s">
        <v>22</v>
      </c>
      <c r="E163" t="s">
        <v>22</v>
      </c>
      <c r="F163" t="s">
        <v>22</v>
      </c>
      <c r="G163">
        <v>1.89</v>
      </c>
      <c r="H163">
        <v>16.48</v>
      </c>
      <c r="I163">
        <v>687.82</v>
      </c>
      <c r="J163" t="s">
        <v>22</v>
      </c>
      <c r="K163">
        <v>0.72</v>
      </c>
      <c r="L163" t="s">
        <v>22</v>
      </c>
      <c r="M163">
        <v>67.709999999999994</v>
      </c>
      <c r="N163">
        <v>147.25</v>
      </c>
      <c r="O163" t="s">
        <v>22</v>
      </c>
      <c r="P163" t="s">
        <v>22</v>
      </c>
      <c r="Q163">
        <v>12</v>
      </c>
      <c r="R163">
        <v>1000000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</row>
    <row r="164" spans="1:23" x14ac:dyDescent="0.25">
      <c r="A164" t="s">
        <v>283</v>
      </c>
      <c r="B164" t="str">
        <f>VLOOKUP(A164,Sheet1!A$2:B$288,2)</f>
        <v>perennial</v>
      </c>
      <c r="C164" t="s">
        <v>22</v>
      </c>
      <c r="D164" t="s">
        <v>22</v>
      </c>
      <c r="E164" t="s">
        <v>22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>
        <v>10</v>
      </c>
      <c r="R164">
        <v>700000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</row>
    <row r="165" spans="1:23" x14ac:dyDescent="0.25">
      <c r="A165" t="s">
        <v>285</v>
      </c>
      <c r="B165" t="str">
        <f>VLOOKUP(A165,Sheet1!A$2:B$288,2)</f>
        <v>perennial</v>
      </c>
      <c r="C165" t="s">
        <v>22</v>
      </c>
      <c r="D165" t="s">
        <v>22</v>
      </c>
      <c r="E165" t="s">
        <v>22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>
        <v>10</v>
      </c>
      <c r="R165">
        <v>700000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</row>
    <row r="166" spans="1:23" x14ac:dyDescent="0.25">
      <c r="A166" t="s">
        <v>286</v>
      </c>
      <c r="B166" t="str">
        <f>VLOOKUP(A166,Sheet1!A$2:B$288,2)</f>
        <v>perennial</v>
      </c>
      <c r="C166" t="s">
        <v>22</v>
      </c>
      <c r="D166" t="s">
        <v>22</v>
      </c>
      <c r="E166" t="s">
        <v>22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>
        <v>12</v>
      </c>
      <c r="R166">
        <v>21955.83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</row>
    <row r="167" spans="1:23" x14ac:dyDescent="0.25">
      <c r="A167" t="s">
        <v>288</v>
      </c>
      <c r="B167" t="str">
        <f>VLOOKUP(A167,Sheet1!A$2:B$288,2)</f>
        <v>perennial</v>
      </c>
      <c r="C167" t="s">
        <v>22</v>
      </c>
      <c r="D167" t="s">
        <v>22</v>
      </c>
      <c r="E167" t="s">
        <v>22</v>
      </c>
      <c r="F167" t="s">
        <v>22</v>
      </c>
      <c r="G167">
        <v>1.63</v>
      </c>
      <c r="H167">
        <v>6.31</v>
      </c>
      <c r="I167">
        <v>2750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>
        <v>2.15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</row>
    <row r="168" spans="1:23" x14ac:dyDescent="0.25">
      <c r="A168" t="s">
        <v>289</v>
      </c>
      <c r="B168" t="str">
        <f>VLOOKUP(A168,Sheet1!A$2:B$288,2)</f>
        <v>perennial</v>
      </c>
      <c r="C168" t="s">
        <v>22</v>
      </c>
      <c r="D168" t="s">
        <v>22</v>
      </c>
      <c r="E168" t="s">
        <v>22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>
        <v>1.67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</row>
    <row r="169" spans="1:23" x14ac:dyDescent="0.25">
      <c r="A169" t="s">
        <v>291</v>
      </c>
      <c r="B169" t="str">
        <f>VLOOKUP(A169,Sheet1!A$2:B$288,2)</f>
        <v>perennial</v>
      </c>
      <c r="C169" t="s">
        <v>22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>
        <v>21.1</v>
      </c>
      <c r="N169" t="s">
        <v>22</v>
      </c>
      <c r="O169" t="s">
        <v>22</v>
      </c>
      <c r="P169" t="s">
        <v>22</v>
      </c>
      <c r="Q169">
        <v>6</v>
      </c>
      <c r="R169">
        <v>1325000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</row>
    <row r="170" spans="1:23" x14ac:dyDescent="0.25">
      <c r="A170" t="s">
        <v>292</v>
      </c>
      <c r="B170" t="str">
        <f>VLOOKUP(A170,Sheet1!A$2:B$288,2)</f>
        <v>perennial</v>
      </c>
      <c r="C170" t="s">
        <v>22</v>
      </c>
      <c r="D170" t="s">
        <v>22</v>
      </c>
      <c r="E170" t="s">
        <v>22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>
        <v>30.69</v>
      </c>
      <c r="N170" t="s">
        <v>22</v>
      </c>
      <c r="O170" t="s">
        <v>22</v>
      </c>
      <c r="P170" t="s">
        <v>22</v>
      </c>
      <c r="Q170" t="s">
        <v>22</v>
      </c>
      <c r="R170">
        <v>1863.99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</row>
    <row r="171" spans="1:23" x14ac:dyDescent="0.25">
      <c r="A171" t="s">
        <v>293</v>
      </c>
      <c r="B171" t="str">
        <f>VLOOKUP(A171,Sheet1!A$2:B$288,2)</f>
        <v>perennial</v>
      </c>
      <c r="C171" t="s">
        <v>22</v>
      </c>
      <c r="D171">
        <v>48.6</v>
      </c>
      <c r="E171">
        <v>0.64</v>
      </c>
      <c r="F171" t="s">
        <v>22</v>
      </c>
      <c r="G171">
        <v>11.92</v>
      </c>
      <c r="H171">
        <v>9.5299999999999994</v>
      </c>
      <c r="I171">
        <v>771.8</v>
      </c>
      <c r="J171" t="s">
        <v>22</v>
      </c>
      <c r="K171">
        <v>0.57999999999999996</v>
      </c>
      <c r="L171">
        <v>7.09</v>
      </c>
      <c r="M171">
        <v>76.650000000000006</v>
      </c>
      <c r="N171">
        <v>12.16</v>
      </c>
      <c r="O171">
        <v>0.04</v>
      </c>
      <c r="P171">
        <v>17.600000000000001</v>
      </c>
      <c r="Q171">
        <v>30</v>
      </c>
      <c r="R171">
        <v>49372.56</v>
      </c>
      <c r="S171" t="s">
        <v>22</v>
      </c>
      <c r="T171" t="s">
        <v>22</v>
      </c>
      <c r="U171">
        <v>175.16</v>
      </c>
      <c r="V171">
        <v>163</v>
      </c>
      <c r="W171" t="s">
        <v>22</v>
      </c>
    </row>
    <row r="172" spans="1:23" x14ac:dyDescent="0.25">
      <c r="A172" t="s">
        <v>294</v>
      </c>
      <c r="B172" t="str">
        <f>VLOOKUP(A172,Sheet1!A$2:B$288,2)</f>
        <v>perennial</v>
      </c>
      <c r="C172" t="s">
        <v>22</v>
      </c>
      <c r="D172" t="s">
        <v>22</v>
      </c>
      <c r="E172" t="s">
        <v>22</v>
      </c>
      <c r="F172" t="s">
        <v>22</v>
      </c>
      <c r="G172">
        <v>18.86</v>
      </c>
      <c r="H172">
        <v>8.5</v>
      </c>
      <c r="I172">
        <v>2299.86</v>
      </c>
      <c r="J172" t="s">
        <v>22</v>
      </c>
      <c r="K172">
        <v>1.33</v>
      </c>
      <c r="L172">
        <v>9.69</v>
      </c>
      <c r="M172">
        <v>64.239999999999995</v>
      </c>
      <c r="N172" t="s">
        <v>22</v>
      </c>
      <c r="O172" t="s">
        <v>22</v>
      </c>
      <c r="P172" t="s">
        <v>22</v>
      </c>
      <c r="Q172">
        <v>35</v>
      </c>
      <c r="R172">
        <v>886.91</v>
      </c>
      <c r="S172" t="s">
        <v>22</v>
      </c>
      <c r="T172" t="s">
        <v>22</v>
      </c>
      <c r="U172">
        <v>0.4</v>
      </c>
      <c r="V172" t="s">
        <v>22</v>
      </c>
      <c r="W172" t="s">
        <v>22</v>
      </c>
    </row>
    <row r="173" spans="1:23" x14ac:dyDescent="0.25">
      <c r="A173" t="s">
        <v>295</v>
      </c>
      <c r="B173" t="str">
        <f>VLOOKUP(A173,Sheet1!A$2:B$288,2)</f>
        <v>perennial</v>
      </c>
      <c r="C173" t="s">
        <v>22</v>
      </c>
      <c r="D173" t="s">
        <v>22</v>
      </c>
      <c r="E173" t="s">
        <v>22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>
        <v>38.29</v>
      </c>
      <c r="N173" t="s">
        <v>22</v>
      </c>
      <c r="O173" t="s">
        <v>22</v>
      </c>
      <c r="P173" t="s">
        <v>22</v>
      </c>
      <c r="Q173" t="s">
        <v>22</v>
      </c>
      <c r="R173">
        <v>16.649999999999999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</row>
    <row r="174" spans="1:23" x14ac:dyDescent="0.25">
      <c r="A174" t="s">
        <v>297</v>
      </c>
      <c r="B174" t="str">
        <f>VLOOKUP(A174,Sheet1!A$2:B$288,2)</f>
        <v>perennial</v>
      </c>
      <c r="C174" t="s">
        <v>22</v>
      </c>
      <c r="D174" t="s">
        <v>22</v>
      </c>
      <c r="E174" t="s">
        <v>22</v>
      </c>
      <c r="F174" t="s">
        <v>22</v>
      </c>
      <c r="G174">
        <v>2.4700000000000002</v>
      </c>
      <c r="H174">
        <v>16.47</v>
      </c>
      <c r="I174">
        <v>1500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>
        <v>1863.99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</row>
    <row r="175" spans="1:23" x14ac:dyDescent="0.25">
      <c r="A175" t="s">
        <v>298</v>
      </c>
      <c r="B175" t="str">
        <f>VLOOKUP(A175,Sheet1!A$2:B$288,2)</f>
        <v>perennial</v>
      </c>
      <c r="C175" t="s">
        <v>22</v>
      </c>
      <c r="D175" t="s">
        <v>22</v>
      </c>
      <c r="E175">
        <v>0.66</v>
      </c>
      <c r="F175" t="s">
        <v>22</v>
      </c>
      <c r="G175">
        <v>2.29</v>
      </c>
      <c r="H175">
        <v>9.3699999999999992</v>
      </c>
      <c r="I175">
        <v>1525</v>
      </c>
      <c r="J175" t="s">
        <v>22</v>
      </c>
      <c r="K175" t="s">
        <v>22</v>
      </c>
      <c r="L175">
        <v>2.1800000000000002</v>
      </c>
      <c r="M175">
        <v>83.95</v>
      </c>
      <c r="N175">
        <v>29.28</v>
      </c>
      <c r="O175">
        <v>0.21</v>
      </c>
      <c r="P175" t="s">
        <v>22</v>
      </c>
      <c r="Q175">
        <v>28</v>
      </c>
      <c r="R175">
        <v>31202.21</v>
      </c>
      <c r="S175" t="s">
        <v>22</v>
      </c>
      <c r="T175" t="s">
        <v>22</v>
      </c>
      <c r="U175">
        <v>0.43</v>
      </c>
      <c r="V175">
        <v>141</v>
      </c>
      <c r="W175" t="s">
        <v>22</v>
      </c>
    </row>
    <row r="176" spans="1:23" x14ac:dyDescent="0.25">
      <c r="A176" t="s">
        <v>299</v>
      </c>
      <c r="B176" t="str">
        <f>VLOOKUP(A176,Sheet1!A$2:B$288,2)</f>
        <v>perennial</v>
      </c>
      <c r="C176" t="s">
        <v>22</v>
      </c>
      <c r="D176">
        <v>25.9</v>
      </c>
      <c r="E176" t="s">
        <v>22</v>
      </c>
      <c r="F176" t="s">
        <v>22</v>
      </c>
      <c r="G176">
        <v>6.21</v>
      </c>
      <c r="H176">
        <v>10</v>
      </c>
      <c r="I176">
        <v>1878.16</v>
      </c>
      <c r="J176">
        <v>451.7</v>
      </c>
      <c r="K176">
        <v>0.81</v>
      </c>
      <c r="L176" t="s">
        <v>22</v>
      </c>
      <c r="M176">
        <v>80.5</v>
      </c>
      <c r="N176">
        <v>67.040000000000006</v>
      </c>
      <c r="O176" t="s">
        <v>22</v>
      </c>
      <c r="P176" t="s">
        <v>22</v>
      </c>
      <c r="Q176">
        <v>42</v>
      </c>
      <c r="R176">
        <v>6186.73</v>
      </c>
      <c r="S176" t="s">
        <v>22</v>
      </c>
      <c r="T176" t="s">
        <v>22</v>
      </c>
      <c r="U176">
        <v>225.28</v>
      </c>
      <c r="V176">
        <v>454</v>
      </c>
      <c r="W176" t="s">
        <v>22</v>
      </c>
    </row>
    <row r="177" spans="1:23" x14ac:dyDescent="0.25">
      <c r="A177" t="s">
        <v>300</v>
      </c>
      <c r="B177" t="str">
        <f>VLOOKUP(A177,Sheet1!A$2:B$288,2)</f>
        <v>perennial</v>
      </c>
      <c r="C177" t="s">
        <v>22</v>
      </c>
      <c r="D177" t="s">
        <v>22</v>
      </c>
      <c r="E177" t="s">
        <v>22</v>
      </c>
      <c r="F177" t="s">
        <v>22</v>
      </c>
      <c r="G177">
        <v>2.1800000000000002</v>
      </c>
      <c r="H177">
        <v>10.49</v>
      </c>
      <c r="I177">
        <v>1983.18</v>
      </c>
      <c r="J177" t="s">
        <v>22</v>
      </c>
      <c r="K177">
        <v>1.28</v>
      </c>
      <c r="L177" t="s">
        <v>22</v>
      </c>
      <c r="M177">
        <v>68.94</v>
      </c>
      <c r="N177" t="s">
        <v>22</v>
      </c>
      <c r="O177" t="s">
        <v>22</v>
      </c>
      <c r="P177" t="s">
        <v>22</v>
      </c>
      <c r="Q177">
        <v>40</v>
      </c>
      <c r="R177">
        <v>8208.86</v>
      </c>
      <c r="S177" t="s">
        <v>22</v>
      </c>
      <c r="T177" t="s">
        <v>22</v>
      </c>
      <c r="U177">
        <v>0.56999999999999995</v>
      </c>
      <c r="V177" t="s">
        <v>22</v>
      </c>
      <c r="W177" t="s">
        <v>22</v>
      </c>
    </row>
    <row r="178" spans="1:23" x14ac:dyDescent="0.25">
      <c r="A178" t="s">
        <v>302</v>
      </c>
      <c r="B178" t="str">
        <f>VLOOKUP(A178,Sheet1!A$2:B$288,2)</f>
        <v>perennial</v>
      </c>
      <c r="C178" t="s">
        <v>22</v>
      </c>
      <c r="D178" t="s">
        <v>22</v>
      </c>
      <c r="E178" t="s">
        <v>22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>
        <v>1.33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</row>
    <row r="179" spans="1:23" x14ac:dyDescent="0.25">
      <c r="A179" t="s">
        <v>303</v>
      </c>
      <c r="B179" t="str">
        <f>VLOOKUP(A179,Sheet1!A$2:B$288,2)</f>
        <v>perennial</v>
      </c>
      <c r="C179">
        <v>46.73</v>
      </c>
      <c r="D179">
        <v>18.95</v>
      </c>
      <c r="E179">
        <v>21.13</v>
      </c>
      <c r="F179" t="s">
        <v>22</v>
      </c>
      <c r="G179">
        <v>10.68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>
        <v>196.1</v>
      </c>
      <c r="N179" t="s">
        <v>22</v>
      </c>
      <c r="O179">
        <v>0.26</v>
      </c>
      <c r="P179" t="s">
        <v>22</v>
      </c>
      <c r="Q179" t="s">
        <v>22</v>
      </c>
      <c r="R179">
        <v>2.21</v>
      </c>
      <c r="S179" t="s">
        <v>22</v>
      </c>
      <c r="T179" t="s">
        <v>22</v>
      </c>
      <c r="U179" t="s">
        <v>22</v>
      </c>
      <c r="V179">
        <v>0.51</v>
      </c>
      <c r="W179">
        <v>61.57</v>
      </c>
    </row>
    <row r="180" spans="1:23" x14ac:dyDescent="0.25">
      <c r="A180" t="s">
        <v>304</v>
      </c>
      <c r="B180" t="str">
        <f>VLOOKUP(A180,Sheet1!A$2:B$288,2)</f>
        <v>perennial</v>
      </c>
      <c r="C180" t="s">
        <v>22</v>
      </c>
      <c r="D180" t="s">
        <v>22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>
        <v>0.43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</row>
    <row r="181" spans="1:23" x14ac:dyDescent="0.25">
      <c r="A181" t="s">
        <v>305</v>
      </c>
      <c r="B181" t="str">
        <f>VLOOKUP(A181,Sheet1!A$2:B$288,2)</f>
        <v>perennial</v>
      </c>
      <c r="C181" t="s">
        <v>22</v>
      </c>
      <c r="D181" t="s">
        <v>22</v>
      </c>
      <c r="E181" t="s">
        <v>22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>
        <v>6</v>
      </c>
      <c r="R181">
        <v>75000.05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</row>
    <row r="182" spans="1:23" x14ac:dyDescent="0.25">
      <c r="A182" t="s">
        <v>317</v>
      </c>
      <c r="B182" t="str">
        <f>VLOOKUP(A182,Sheet1!A$2:B$288,2)</f>
        <v>perennial</v>
      </c>
      <c r="C182" t="s">
        <v>22</v>
      </c>
      <c r="D182" t="s">
        <v>22</v>
      </c>
      <c r="E182" t="s">
        <v>22</v>
      </c>
      <c r="F182">
        <v>0.15</v>
      </c>
      <c r="G182" t="s">
        <v>22</v>
      </c>
      <c r="H182" t="s">
        <v>22</v>
      </c>
      <c r="I182" t="s">
        <v>22</v>
      </c>
      <c r="J182">
        <v>3.84</v>
      </c>
      <c r="K182" t="s">
        <v>22</v>
      </c>
      <c r="L182" t="s">
        <v>22</v>
      </c>
      <c r="M182">
        <v>28.02</v>
      </c>
      <c r="N182" t="s">
        <v>22</v>
      </c>
      <c r="O182" t="s">
        <v>22</v>
      </c>
      <c r="P182" t="s">
        <v>22</v>
      </c>
      <c r="Q182" t="s">
        <v>22</v>
      </c>
      <c r="R182">
        <v>0.05</v>
      </c>
      <c r="S182">
        <v>2356.8000000000002</v>
      </c>
      <c r="T182" t="s">
        <v>22</v>
      </c>
      <c r="U182" t="s">
        <v>22</v>
      </c>
      <c r="V182" t="s">
        <v>22</v>
      </c>
      <c r="W182" t="s">
        <v>22</v>
      </c>
    </row>
    <row r="183" spans="1:23" x14ac:dyDescent="0.25">
      <c r="A183" t="s">
        <v>307</v>
      </c>
      <c r="B183" t="str">
        <f>VLOOKUP(A183,Sheet1!A$2:B$288,2)</f>
        <v>perennial</v>
      </c>
      <c r="C183" t="s">
        <v>22</v>
      </c>
      <c r="D183" t="s">
        <v>22</v>
      </c>
      <c r="E183">
        <v>0.56999999999999995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>
        <v>83.13</v>
      </c>
      <c r="N183" t="s">
        <v>22</v>
      </c>
      <c r="O183">
        <v>0.25</v>
      </c>
      <c r="P183" t="s">
        <v>22</v>
      </c>
      <c r="Q183" t="s">
        <v>22</v>
      </c>
      <c r="R183">
        <v>0.42</v>
      </c>
      <c r="S183">
        <v>499988.83</v>
      </c>
      <c r="T183" t="s">
        <v>22</v>
      </c>
      <c r="U183" t="s">
        <v>22</v>
      </c>
      <c r="V183" t="s">
        <v>22</v>
      </c>
      <c r="W183" t="s">
        <v>22</v>
      </c>
    </row>
    <row r="184" spans="1:23" x14ac:dyDescent="0.25">
      <c r="A184" t="s">
        <v>308</v>
      </c>
      <c r="B184" t="str">
        <f>VLOOKUP(A184,Sheet1!A$2:B$288,2)</f>
        <v>perennial</v>
      </c>
      <c r="C184" t="s">
        <v>22</v>
      </c>
      <c r="D184" t="s">
        <v>22</v>
      </c>
      <c r="E184" t="s">
        <v>22</v>
      </c>
      <c r="F184" t="s">
        <v>22</v>
      </c>
      <c r="G184" t="s">
        <v>22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>
        <v>14</v>
      </c>
      <c r="R184">
        <v>2642.08</v>
      </c>
      <c r="S184" t="s">
        <v>22</v>
      </c>
      <c r="T184">
        <v>18.100000000000001</v>
      </c>
      <c r="U184" t="s">
        <v>22</v>
      </c>
      <c r="V184" t="s">
        <v>22</v>
      </c>
      <c r="W184" t="s">
        <v>22</v>
      </c>
    </row>
    <row r="185" spans="1:23" x14ac:dyDescent="0.25">
      <c r="A185" t="s">
        <v>309</v>
      </c>
      <c r="B185" t="str">
        <f>VLOOKUP(A185,Sheet1!A$2:B$288,2)</f>
        <v>perennial</v>
      </c>
      <c r="C185" t="s">
        <v>22</v>
      </c>
      <c r="D185" t="s">
        <v>22</v>
      </c>
      <c r="E185" t="s">
        <v>22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>
        <v>115387.77</v>
      </c>
      <c r="S185" t="s">
        <v>22</v>
      </c>
      <c r="T185">
        <v>16.899999999999999</v>
      </c>
      <c r="U185" t="s">
        <v>22</v>
      </c>
      <c r="V185" t="s">
        <v>22</v>
      </c>
      <c r="W185" t="s">
        <v>22</v>
      </c>
    </row>
    <row r="186" spans="1:23" x14ac:dyDescent="0.25">
      <c r="A186" t="s">
        <v>310</v>
      </c>
      <c r="B186" t="str">
        <f>VLOOKUP(A186,Sheet1!A$2:B$288,2)</f>
        <v>perennial</v>
      </c>
      <c r="C186" t="s">
        <v>22</v>
      </c>
      <c r="D186" t="s">
        <v>22</v>
      </c>
      <c r="E186" t="s">
        <v>22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>
        <v>14</v>
      </c>
      <c r="R186">
        <v>11500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</row>
    <row r="187" spans="1:23" x14ac:dyDescent="0.25">
      <c r="A187" t="s">
        <v>312</v>
      </c>
      <c r="B187" t="str">
        <f>VLOOKUP(A187,Sheet1!A$2:B$288,2)</f>
        <v>perennial</v>
      </c>
      <c r="C187">
        <v>43.13</v>
      </c>
      <c r="D187" t="s">
        <v>22</v>
      </c>
      <c r="E187" t="s">
        <v>22</v>
      </c>
      <c r="F187" t="s">
        <v>22</v>
      </c>
      <c r="G187">
        <v>1.57</v>
      </c>
      <c r="H187">
        <v>5.61</v>
      </c>
      <c r="I187">
        <v>2800</v>
      </c>
      <c r="J187" t="s">
        <v>22</v>
      </c>
      <c r="K187" t="s">
        <v>22</v>
      </c>
      <c r="L187" t="s">
        <v>22</v>
      </c>
      <c r="M187">
        <v>32.78</v>
      </c>
      <c r="N187" t="s">
        <v>22</v>
      </c>
      <c r="O187" t="s">
        <v>22</v>
      </c>
      <c r="P187" t="s">
        <v>22</v>
      </c>
      <c r="Q187">
        <v>16</v>
      </c>
      <c r="R187">
        <v>3684.25</v>
      </c>
      <c r="S187" t="s">
        <v>22</v>
      </c>
      <c r="T187">
        <v>10.6</v>
      </c>
      <c r="U187" t="s">
        <v>22</v>
      </c>
      <c r="V187" t="s">
        <v>22</v>
      </c>
      <c r="W187" t="s">
        <v>22</v>
      </c>
    </row>
    <row r="188" spans="1:23" x14ac:dyDescent="0.25">
      <c r="A188" t="s">
        <v>314</v>
      </c>
      <c r="B188" t="str">
        <f>VLOOKUP(A188,Sheet1!A$2:B$288,2)</f>
        <v>annual</v>
      </c>
      <c r="C188">
        <v>39.17</v>
      </c>
      <c r="D188">
        <v>13.86</v>
      </c>
      <c r="E188" t="s">
        <v>22</v>
      </c>
      <c r="F188" t="s">
        <v>22</v>
      </c>
      <c r="G188">
        <v>2.27</v>
      </c>
      <c r="H188" t="s">
        <v>22</v>
      </c>
      <c r="I188">
        <v>0.23</v>
      </c>
      <c r="J188" t="s">
        <v>22</v>
      </c>
      <c r="K188" t="s">
        <v>22</v>
      </c>
      <c r="L188" t="s">
        <v>22</v>
      </c>
      <c r="M188">
        <v>3136.86</v>
      </c>
      <c r="N188">
        <v>55.5</v>
      </c>
      <c r="O188">
        <v>0.16</v>
      </c>
      <c r="P188" t="s">
        <v>22</v>
      </c>
      <c r="Q188" t="s">
        <v>22</v>
      </c>
      <c r="R188">
        <v>181.18</v>
      </c>
      <c r="S188">
        <v>19</v>
      </c>
      <c r="T188">
        <v>45.15</v>
      </c>
      <c r="U188">
        <v>0.19</v>
      </c>
      <c r="V188">
        <v>130</v>
      </c>
      <c r="W188" t="s">
        <v>22</v>
      </c>
    </row>
  </sheetData>
  <autoFilter ref="A1:X1">
    <sortState ref="A2:W18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261" workbookViewId="0">
      <selection activeCell="B288" sqref="B288"/>
    </sheetView>
  </sheetViews>
  <sheetFormatPr defaultRowHeight="15" x14ac:dyDescent="0.25"/>
  <cols>
    <col min="1" max="1" width="30.5703125" bestFit="1" customWidth="1"/>
    <col min="2" max="2" width="9.5703125" bestFit="1" customWidth="1"/>
  </cols>
  <sheetData>
    <row r="1" spans="1:2" ht="15.75" thickBot="1" x14ac:dyDescent="0.3">
      <c r="A1" s="2" t="s">
        <v>82</v>
      </c>
      <c r="B1" s="1" t="s">
        <v>83</v>
      </c>
    </row>
    <row r="2" spans="1:2" ht="15.75" thickTop="1" x14ac:dyDescent="0.25">
      <c r="A2" t="s">
        <v>88</v>
      </c>
      <c r="B2" t="s">
        <v>84</v>
      </c>
    </row>
    <row r="3" spans="1:2" x14ac:dyDescent="0.25">
      <c r="A3" t="s">
        <v>89</v>
      </c>
      <c r="B3" t="s">
        <v>84</v>
      </c>
    </row>
    <row r="4" spans="1:2" x14ac:dyDescent="0.25">
      <c r="A4" t="s">
        <v>90</v>
      </c>
      <c r="B4" t="s">
        <v>84</v>
      </c>
    </row>
    <row r="5" spans="1:2" x14ac:dyDescent="0.25">
      <c r="A5" t="s">
        <v>91</v>
      </c>
      <c r="B5" t="s">
        <v>84</v>
      </c>
    </row>
    <row r="6" spans="1:2" x14ac:dyDescent="0.25">
      <c r="A6" t="s">
        <v>92</v>
      </c>
      <c r="B6" t="s">
        <v>84</v>
      </c>
    </row>
    <row r="7" spans="1:2" x14ac:dyDescent="0.25">
      <c r="A7" t="s">
        <v>93</v>
      </c>
      <c r="B7" t="s">
        <v>84</v>
      </c>
    </row>
    <row r="8" spans="1:2" x14ac:dyDescent="0.25">
      <c r="A8" t="s">
        <v>94</v>
      </c>
      <c r="B8" t="s">
        <v>84</v>
      </c>
    </row>
    <row r="9" spans="1:2" x14ac:dyDescent="0.25">
      <c r="A9" t="s">
        <v>95</v>
      </c>
      <c r="B9" t="s">
        <v>84</v>
      </c>
    </row>
    <row r="10" spans="1:2" x14ac:dyDescent="0.25">
      <c r="A10" t="s">
        <v>96</v>
      </c>
      <c r="B10" t="s">
        <v>84</v>
      </c>
    </row>
    <row r="11" spans="1:2" x14ac:dyDescent="0.25">
      <c r="A11" t="s">
        <v>97</v>
      </c>
      <c r="B11" t="s">
        <v>84</v>
      </c>
    </row>
    <row r="12" spans="1:2" x14ac:dyDescent="0.25">
      <c r="A12" t="s">
        <v>98</v>
      </c>
      <c r="B12" t="s">
        <v>84</v>
      </c>
    </row>
    <row r="13" spans="1:2" x14ac:dyDescent="0.25">
      <c r="A13" t="s">
        <v>21</v>
      </c>
      <c r="B13" t="s">
        <v>85</v>
      </c>
    </row>
    <row r="14" spans="1:2" x14ac:dyDescent="0.25">
      <c r="A14" t="s">
        <v>99</v>
      </c>
      <c r="B14" t="s">
        <v>84</v>
      </c>
    </row>
    <row r="15" spans="1:2" x14ac:dyDescent="0.25">
      <c r="A15" t="s">
        <v>100</v>
      </c>
      <c r="B15" t="s">
        <v>86</v>
      </c>
    </row>
    <row r="16" spans="1:2" x14ac:dyDescent="0.25">
      <c r="A16" t="s">
        <v>101</v>
      </c>
      <c r="B16" t="s">
        <v>86</v>
      </c>
    </row>
    <row r="17" spans="1:2" x14ac:dyDescent="0.25">
      <c r="A17" t="s">
        <v>102</v>
      </c>
      <c r="B17" t="s">
        <v>84</v>
      </c>
    </row>
    <row r="18" spans="1:2" x14ac:dyDescent="0.25">
      <c r="A18" t="s">
        <v>103</v>
      </c>
      <c r="B18" t="s">
        <v>84</v>
      </c>
    </row>
    <row r="19" spans="1:2" x14ac:dyDescent="0.25">
      <c r="A19" t="s">
        <v>104</v>
      </c>
      <c r="B19" t="s">
        <v>84</v>
      </c>
    </row>
    <row r="20" spans="1:2" x14ac:dyDescent="0.25">
      <c r="A20" t="s">
        <v>23</v>
      </c>
      <c r="B20" t="s">
        <v>85</v>
      </c>
    </row>
    <row r="21" spans="1:2" x14ac:dyDescent="0.25">
      <c r="A21" t="s">
        <v>105</v>
      </c>
      <c r="B21" t="s">
        <v>84</v>
      </c>
    </row>
    <row r="22" spans="1:2" x14ac:dyDescent="0.25">
      <c r="A22" t="s">
        <v>24</v>
      </c>
      <c r="B22" t="s">
        <v>84</v>
      </c>
    </row>
    <row r="23" spans="1:2" x14ac:dyDescent="0.25">
      <c r="A23" t="s">
        <v>106</v>
      </c>
      <c r="B23" t="s">
        <v>84</v>
      </c>
    </row>
    <row r="24" spans="1:2" x14ac:dyDescent="0.25">
      <c r="A24" t="s">
        <v>107</v>
      </c>
      <c r="B24" t="s">
        <v>84</v>
      </c>
    </row>
    <row r="25" spans="1:2" x14ac:dyDescent="0.25">
      <c r="A25" t="s">
        <v>25</v>
      </c>
      <c r="B25" t="s">
        <v>85</v>
      </c>
    </row>
    <row r="26" spans="1:2" x14ac:dyDescent="0.25">
      <c r="A26" t="s">
        <v>74</v>
      </c>
      <c r="B26" t="s">
        <v>84</v>
      </c>
    </row>
    <row r="27" spans="1:2" x14ac:dyDescent="0.25">
      <c r="A27" t="s">
        <v>108</v>
      </c>
      <c r="B27" t="s">
        <v>84</v>
      </c>
    </row>
    <row r="28" spans="1:2" x14ac:dyDescent="0.25">
      <c r="A28" t="s">
        <v>109</v>
      </c>
      <c r="B28" t="s">
        <v>84</v>
      </c>
    </row>
    <row r="29" spans="1:2" x14ac:dyDescent="0.25">
      <c r="A29" t="s">
        <v>110</v>
      </c>
      <c r="B29" t="s">
        <v>86</v>
      </c>
    </row>
    <row r="30" spans="1:2" x14ac:dyDescent="0.25">
      <c r="A30" t="s">
        <v>111</v>
      </c>
      <c r="B30" t="s">
        <v>86</v>
      </c>
    </row>
    <row r="31" spans="1:2" x14ac:dyDescent="0.25">
      <c r="A31" t="s">
        <v>112</v>
      </c>
      <c r="B31" t="s">
        <v>84</v>
      </c>
    </row>
    <row r="32" spans="1:2" x14ac:dyDescent="0.25">
      <c r="A32" t="s">
        <v>113</v>
      </c>
      <c r="B32" t="s">
        <v>84</v>
      </c>
    </row>
    <row r="33" spans="1:2" x14ac:dyDescent="0.25">
      <c r="A33" t="s">
        <v>114</v>
      </c>
      <c r="B33" t="s">
        <v>84</v>
      </c>
    </row>
    <row r="34" spans="1:2" x14ac:dyDescent="0.25">
      <c r="A34" t="s">
        <v>26</v>
      </c>
      <c r="B34" t="s">
        <v>86</v>
      </c>
    </row>
    <row r="35" spans="1:2" x14ac:dyDescent="0.25">
      <c r="A35" t="s">
        <v>115</v>
      </c>
      <c r="B35" t="s">
        <v>84</v>
      </c>
    </row>
    <row r="36" spans="1:2" x14ac:dyDescent="0.25">
      <c r="A36" t="s">
        <v>116</v>
      </c>
      <c r="B36" t="s">
        <v>84</v>
      </c>
    </row>
    <row r="37" spans="1:2" x14ac:dyDescent="0.25">
      <c r="A37" t="s">
        <v>117</v>
      </c>
      <c r="B37" t="s">
        <v>84</v>
      </c>
    </row>
    <row r="38" spans="1:2" x14ac:dyDescent="0.25">
      <c r="A38" t="s">
        <v>118</v>
      </c>
      <c r="B38" t="s">
        <v>84</v>
      </c>
    </row>
    <row r="39" spans="1:2" x14ac:dyDescent="0.25">
      <c r="A39" t="s">
        <v>119</v>
      </c>
      <c r="B39" t="s">
        <v>84</v>
      </c>
    </row>
    <row r="40" spans="1:2" x14ac:dyDescent="0.25">
      <c r="A40" t="s">
        <v>120</v>
      </c>
      <c r="B40" t="s">
        <v>84</v>
      </c>
    </row>
    <row r="41" spans="1:2" x14ac:dyDescent="0.25">
      <c r="A41" t="s">
        <v>121</v>
      </c>
      <c r="B41" t="s">
        <v>84</v>
      </c>
    </row>
    <row r="42" spans="1:2" x14ac:dyDescent="0.25">
      <c r="A42" t="s">
        <v>122</v>
      </c>
      <c r="B42" t="s">
        <v>84</v>
      </c>
    </row>
    <row r="43" spans="1:2" x14ac:dyDescent="0.25">
      <c r="A43" t="s">
        <v>123</v>
      </c>
      <c r="B43" t="s">
        <v>84</v>
      </c>
    </row>
    <row r="44" spans="1:2" x14ac:dyDescent="0.25">
      <c r="A44" t="s">
        <v>27</v>
      </c>
      <c r="B44" t="s">
        <v>84</v>
      </c>
    </row>
    <row r="45" spans="1:2" x14ac:dyDescent="0.25">
      <c r="A45" t="s">
        <v>28</v>
      </c>
      <c r="B45" t="s">
        <v>84</v>
      </c>
    </row>
    <row r="46" spans="1:2" x14ac:dyDescent="0.25">
      <c r="A46" t="s">
        <v>29</v>
      </c>
      <c r="B46" t="s">
        <v>84</v>
      </c>
    </row>
    <row r="47" spans="1:2" x14ac:dyDescent="0.25">
      <c r="A47" t="s">
        <v>124</v>
      </c>
      <c r="B47" t="s">
        <v>84</v>
      </c>
    </row>
    <row r="48" spans="1:2" x14ac:dyDescent="0.25">
      <c r="A48" t="s">
        <v>30</v>
      </c>
      <c r="B48" t="s">
        <v>85</v>
      </c>
    </row>
    <row r="49" spans="1:2" x14ac:dyDescent="0.25">
      <c r="A49" t="s">
        <v>125</v>
      </c>
      <c r="B49" t="s">
        <v>84</v>
      </c>
    </row>
    <row r="50" spans="1:2" x14ac:dyDescent="0.25">
      <c r="A50" t="s">
        <v>126</v>
      </c>
      <c r="B50" t="s">
        <v>84</v>
      </c>
    </row>
    <row r="51" spans="1:2" x14ac:dyDescent="0.25">
      <c r="A51" t="s">
        <v>127</v>
      </c>
      <c r="B51" t="s">
        <v>84</v>
      </c>
    </row>
    <row r="52" spans="1:2" x14ac:dyDescent="0.25">
      <c r="A52" t="s">
        <v>128</v>
      </c>
      <c r="B52" t="s">
        <v>84</v>
      </c>
    </row>
    <row r="53" spans="1:2" x14ac:dyDescent="0.25">
      <c r="A53" t="s">
        <v>129</v>
      </c>
      <c r="B53" t="s">
        <v>84</v>
      </c>
    </row>
    <row r="54" spans="1:2" x14ac:dyDescent="0.25">
      <c r="A54" t="s">
        <v>130</v>
      </c>
      <c r="B54" t="s">
        <v>84</v>
      </c>
    </row>
    <row r="55" spans="1:2" x14ac:dyDescent="0.25">
      <c r="A55" t="s">
        <v>131</v>
      </c>
      <c r="B55" t="s">
        <v>84</v>
      </c>
    </row>
    <row r="56" spans="1:2" x14ac:dyDescent="0.25">
      <c r="A56" t="s">
        <v>31</v>
      </c>
      <c r="B56" t="s">
        <v>86</v>
      </c>
    </row>
    <row r="57" spans="1:2" x14ac:dyDescent="0.25">
      <c r="A57" t="s">
        <v>132</v>
      </c>
      <c r="B57" t="s">
        <v>84</v>
      </c>
    </row>
    <row r="58" spans="1:2" x14ac:dyDescent="0.25">
      <c r="A58" t="s">
        <v>133</v>
      </c>
      <c r="B58" t="s">
        <v>84</v>
      </c>
    </row>
    <row r="59" spans="1:2" x14ac:dyDescent="0.25">
      <c r="A59" t="s">
        <v>134</v>
      </c>
      <c r="B59" t="s">
        <v>84</v>
      </c>
    </row>
    <row r="60" spans="1:2" x14ac:dyDescent="0.25">
      <c r="A60" t="s">
        <v>135</v>
      </c>
      <c r="B60" t="s">
        <v>84</v>
      </c>
    </row>
    <row r="61" spans="1:2" x14ac:dyDescent="0.25">
      <c r="A61" t="s">
        <v>136</v>
      </c>
      <c r="B61" t="s">
        <v>84</v>
      </c>
    </row>
    <row r="62" spans="1:2" x14ac:dyDescent="0.25">
      <c r="A62" t="s">
        <v>137</v>
      </c>
      <c r="B62" t="s">
        <v>84</v>
      </c>
    </row>
    <row r="63" spans="1:2" x14ac:dyDescent="0.25">
      <c r="A63" t="s">
        <v>138</v>
      </c>
      <c r="B63" t="s">
        <v>84</v>
      </c>
    </row>
    <row r="64" spans="1:2" x14ac:dyDescent="0.25">
      <c r="A64" t="s">
        <v>139</v>
      </c>
      <c r="B64" t="s">
        <v>84</v>
      </c>
    </row>
    <row r="65" spans="1:2" x14ac:dyDescent="0.25">
      <c r="A65" t="s">
        <v>140</v>
      </c>
    </row>
    <row r="66" spans="1:2" x14ac:dyDescent="0.25">
      <c r="A66" t="s">
        <v>141</v>
      </c>
    </row>
    <row r="67" spans="1:2" x14ac:dyDescent="0.25">
      <c r="A67" t="s">
        <v>142</v>
      </c>
      <c r="B67" t="s">
        <v>84</v>
      </c>
    </row>
    <row r="68" spans="1:2" x14ac:dyDescent="0.25">
      <c r="A68" t="s">
        <v>32</v>
      </c>
      <c r="B68" t="s">
        <v>84</v>
      </c>
    </row>
    <row r="69" spans="1:2" x14ac:dyDescent="0.25">
      <c r="A69" t="s">
        <v>33</v>
      </c>
      <c r="B69" t="s">
        <v>85</v>
      </c>
    </row>
    <row r="70" spans="1:2" x14ac:dyDescent="0.25">
      <c r="A70" t="s">
        <v>34</v>
      </c>
      <c r="B70" t="s">
        <v>85</v>
      </c>
    </row>
    <row r="71" spans="1:2" x14ac:dyDescent="0.25">
      <c r="A71" t="s">
        <v>143</v>
      </c>
      <c r="B71" t="s">
        <v>84</v>
      </c>
    </row>
    <row r="72" spans="1:2" x14ac:dyDescent="0.25">
      <c r="A72" t="s">
        <v>35</v>
      </c>
      <c r="B72" t="s">
        <v>86</v>
      </c>
    </row>
    <row r="73" spans="1:2" x14ac:dyDescent="0.25">
      <c r="A73" t="s">
        <v>144</v>
      </c>
      <c r="B73" t="s">
        <v>84</v>
      </c>
    </row>
    <row r="74" spans="1:2" x14ac:dyDescent="0.25">
      <c r="A74" t="s">
        <v>145</v>
      </c>
      <c r="B74" t="s">
        <v>84</v>
      </c>
    </row>
    <row r="75" spans="1:2" x14ac:dyDescent="0.25">
      <c r="A75" t="s">
        <v>146</v>
      </c>
      <c r="B75" t="s">
        <v>84</v>
      </c>
    </row>
    <row r="76" spans="1:2" x14ac:dyDescent="0.25">
      <c r="A76" t="s">
        <v>147</v>
      </c>
      <c r="B76" t="s">
        <v>84</v>
      </c>
    </row>
    <row r="77" spans="1:2" x14ac:dyDescent="0.25">
      <c r="A77" t="s">
        <v>148</v>
      </c>
      <c r="B77" t="s">
        <v>86</v>
      </c>
    </row>
    <row r="78" spans="1:2" x14ac:dyDescent="0.25">
      <c r="A78" t="s">
        <v>149</v>
      </c>
      <c r="B78" t="s">
        <v>84</v>
      </c>
    </row>
    <row r="79" spans="1:2" x14ac:dyDescent="0.25">
      <c r="A79" t="s">
        <v>150</v>
      </c>
      <c r="B79" t="s">
        <v>84</v>
      </c>
    </row>
    <row r="80" spans="1:2" x14ac:dyDescent="0.25">
      <c r="A80" t="s">
        <v>36</v>
      </c>
      <c r="B80" t="s">
        <v>84</v>
      </c>
    </row>
    <row r="81" spans="1:2" x14ac:dyDescent="0.25">
      <c r="A81" t="s">
        <v>151</v>
      </c>
      <c r="B81" t="s">
        <v>84</v>
      </c>
    </row>
    <row r="82" spans="1:2" x14ac:dyDescent="0.25">
      <c r="A82" t="s">
        <v>152</v>
      </c>
      <c r="B82" t="s">
        <v>84</v>
      </c>
    </row>
    <row r="83" spans="1:2" x14ac:dyDescent="0.25">
      <c r="A83" t="s">
        <v>153</v>
      </c>
      <c r="B83" t="s">
        <v>84</v>
      </c>
    </row>
    <row r="84" spans="1:2" x14ac:dyDescent="0.25">
      <c r="A84" t="s">
        <v>37</v>
      </c>
      <c r="B84" t="s">
        <v>84</v>
      </c>
    </row>
    <row r="85" spans="1:2" x14ac:dyDescent="0.25">
      <c r="A85" t="s">
        <v>154</v>
      </c>
      <c r="B85" t="s">
        <v>84</v>
      </c>
    </row>
    <row r="86" spans="1:2" x14ac:dyDescent="0.25">
      <c r="A86" t="s">
        <v>155</v>
      </c>
      <c r="B86" t="s">
        <v>84</v>
      </c>
    </row>
    <row r="87" spans="1:2" x14ac:dyDescent="0.25">
      <c r="A87" t="s">
        <v>156</v>
      </c>
      <c r="B87" t="s">
        <v>84</v>
      </c>
    </row>
    <row r="88" spans="1:2" x14ac:dyDescent="0.25">
      <c r="A88" t="s">
        <v>157</v>
      </c>
      <c r="B88" t="s">
        <v>84</v>
      </c>
    </row>
    <row r="89" spans="1:2" x14ac:dyDescent="0.25">
      <c r="A89" t="s">
        <v>158</v>
      </c>
      <c r="B89" t="s">
        <v>86</v>
      </c>
    </row>
    <row r="90" spans="1:2" x14ac:dyDescent="0.25">
      <c r="A90" t="s">
        <v>75</v>
      </c>
      <c r="B90" t="s">
        <v>84</v>
      </c>
    </row>
    <row r="91" spans="1:2" x14ac:dyDescent="0.25">
      <c r="A91" t="s">
        <v>159</v>
      </c>
      <c r="B91" t="s">
        <v>84</v>
      </c>
    </row>
    <row r="92" spans="1:2" x14ac:dyDescent="0.25">
      <c r="A92" t="s">
        <v>160</v>
      </c>
      <c r="B92" t="s">
        <v>86</v>
      </c>
    </row>
    <row r="93" spans="1:2" x14ac:dyDescent="0.25">
      <c r="A93" t="s">
        <v>161</v>
      </c>
      <c r="B93" t="s">
        <v>86</v>
      </c>
    </row>
    <row r="94" spans="1:2" x14ac:dyDescent="0.25">
      <c r="A94" t="s">
        <v>162</v>
      </c>
      <c r="B94" t="s">
        <v>86</v>
      </c>
    </row>
    <row r="95" spans="1:2" x14ac:dyDescent="0.25">
      <c r="A95" t="s">
        <v>163</v>
      </c>
      <c r="B95" t="s">
        <v>84</v>
      </c>
    </row>
    <row r="96" spans="1:2" x14ac:dyDescent="0.25">
      <c r="A96" t="s">
        <v>164</v>
      </c>
      <c r="B96" t="s">
        <v>84</v>
      </c>
    </row>
    <row r="97" spans="1:2" x14ac:dyDescent="0.25">
      <c r="A97" t="s">
        <v>165</v>
      </c>
      <c r="B97" t="s">
        <v>84</v>
      </c>
    </row>
    <row r="98" spans="1:2" x14ac:dyDescent="0.25">
      <c r="A98" t="s">
        <v>166</v>
      </c>
      <c r="B98" t="s">
        <v>84</v>
      </c>
    </row>
    <row r="99" spans="1:2" x14ac:dyDescent="0.25">
      <c r="A99" t="s">
        <v>167</v>
      </c>
      <c r="B99" t="s">
        <v>84</v>
      </c>
    </row>
    <row r="100" spans="1:2" x14ac:dyDescent="0.25">
      <c r="A100" t="s">
        <v>168</v>
      </c>
      <c r="B100" t="s">
        <v>84</v>
      </c>
    </row>
    <row r="101" spans="1:2" x14ac:dyDescent="0.25">
      <c r="A101" t="s">
        <v>169</v>
      </c>
      <c r="B101" t="s">
        <v>84</v>
      </c>
    </row>
    <row r="102" spans="1:2" x14ac:dyDescent="0.25">
      <c r="A102" t="s">
        <v>170</v>
      </c>
      <c r="B102" t="s">
        <v>84</v>
      </c>
    </row>
    <row r="103" spans="1:2" x14ac:dyDescent="0.25">
      <c r="A103" t="s">
        <v>171</v>
      </c>
      <c r="B103" t="s">
        <v>86</v>
      </c>
    </row>
    <row r="104" spans="1:2" x14ac:dyDescent="0.25">
      <c r="A104" t="s">
        <v>172</v>
      </c>
      <c r="B104" t="s">
        <v>84</v>
      </c>
    </row>
    <row r="105" spans="1:2" x14ac:dyDescent="0.25">
      <c r="A105" t="s">
        <v>173</v>
      </c>
      <c r="B105" t="s">
        <v>84</v>
      </c>
    </row>
    <row r="106" spans="1:2" x14ac:dyDescent="0.25">
      <c r="A106" t="s">
        <v>38</v>
      </c>
      <c r="B106" t="s">
        <v>84</v>
      </c>
    </row>
    <row r="107" spans="1:2" x14ac:dyDescent="0.25">
      <c r="A107" t="s">
        <v>174</v>
      </c>
      <c r="B107" t="s">
        <v>84</v>
      </c>
    </row>
    <row r="108" spans="1:2" x14ac:dyDescent="0.25">
      <c r="A108" t="s">
        <v>175</v>
      </c>
      <c r="B108" t="s">
        <v>84</v>
      </c>
    </row>
    <row r="109" spans="1:2" x14ac:dyDescent="0.25">
      <c r="A109" t="s">
        <v>176</v>
      </c>
      <c r="B109" t="s">
        <v>84</v>
      </c>
    </row>
    <row r="110" spans="1:2" x14ac:dyDescent="0.25">
      <c r="A110" t="s">
        <v>177</v>
      </c>
      <c r="B110" t="s">
        <v>84</v>
      </c>
    </row>
    <row r="111" spans="1:2" x14ac:dyDescent="0.25">
      <c r="A111" t="s">
        <v>39</v>
      </c>
      <c r="B111" t="s">
        <v>84</v>
      </c>
    </row>
    <row r="112" spans="1:2" x14ac:dyDescent="0.25">
      <c r="A112" t="s">
        <v>178</v>
      </c>
      <c r="B112" t="s">
        <v>84</v>
      </c>
    </row>
    <row r="113" spans="1:2" x14ac:dyDescent="0.25">
      <c r="A113" t="s">
        <v>179</v>
      </c>
      <c r="B113" t="s">
        <v>84</v>
      </c>
    </row>
    <row r="114" spans="1:2" x14ac:dyDescent="0.25">
      <c r="A114" t="s">
        <v>180</v>
      </c>
      <c r="B114" t="s">
        <v>84</v>
      </c>
    </row>
    <row r="115" spans="1:2" x14ac:dyDescent="0.25">
      <c r="A115" t="s">
        <v>181</v>
      </c>
      <c r="B115" t="s">
        <v>84</v>
      </c>
    </row>
    <row r="116" spans="1:2" x14ac:dyDescent="0.25">
      <c r="A116" t="s">
        <v>182</v>
      </c>
      <c r="B116" t="s">
        <v>84</v>
      </c>
    </row>
    <row r="117" spans="1:2" x14ac:dyDescent="0.25">
      <c r="A117" t="s">
        <v>40</v>
      </c>
      <c r="B117" t="s">
        <v>84</v>
      </c>
    </row>
    <row r="118" spans="1:2" x14ac:dyDescent="0.25">
      <c r="A118" t="s">
        <v>183</v>
      </c>
      <c r="B118" t="s">
        <v>84</v>
      </c>
    </row>
    <row r="119" spans="1:2" x14ac:dyDescent="0.25">
      <c r="A119" t="s">
        <v>184</v>
      </c>
      <c r="B119" t="s">
        <v>84</v>
      </c>
    </row>
    <row r="120" spans="1:2" x14ac:dyDescent="0.25">
      <c r="A120" t="s">
        <v>41</v>
      </c>
      <c r="B120" t="s">
        <v>84</v>
      </c>
    </row>
    <row r="121" spans="1:2" x14ac:dyDescent="0.25">
      <c r="A121" t="s">
        <v>185</v>
      </c>
      <c r="B121" t="s">
        <v>84</v>
      </c>
    </row>
    <row r="122" spans="1:2" x14ac:dyDescent="0.25">
      <c r="A122" t="s">
        <v>186</v>
      </c>
      <c r="B122" t="s">
        <v>86</v>
      </c>
    </row>
    <row r="123" spans="1:2" x14ac:dyDescent="0.25">
      <c r="A123" t="s">
        <v>187</v>
      </c>
      <c r="B123" t="s">
        <v>86</v>
      </c>
    </row>
    <row r="124" spans="1:2" x14ac:dyDescent="0.25">
      <c r="A124" t="s">
        <v>188</v>
      </c>
      <c r="B124" t="s">
        <v>84</v>
      </c>
    </row>
    <row r="125" spans="1:2" x14ac:dyDescent="0.25">
      <c r="A125" t="s">
        <v>189</v>
      </c>
      <c r="B125" t="s">
        <v>84</v>
      </c>
    </row>
    <row r="126" spans="1:2" x14ac:dyDescent="0.25">
      <c r="A126" t="s">
        <v>190</v>
      </c>
      <c r="B126" t="s">
        <v>87</v>
      </c>
    </row>
    <row r="127" spans="1:2" x14ac:dyDescent="0.25">
      <c r="A127" t="s">
        <v>191</v>
      </c>
      <c r="B127" t="s">
        <v>84</v>
      </c>
    </row>
    <row r="128" spans="1:2" x14ac:dyDescent="0.25">
      <c r="A128" t="s">
        <v>192</v>
      </c>
      <c r="B128" t="s">
        <v>84</v>
      </c>
    </row>
    <row r="129" spans="1:2" x14ac:dyDescent="0.25">
      <c r="A129" t="s">
        <v>193</v>
      </c>
      <c r="B129" t="s">
        <v>84</v>
      </c>
    </row>
    <row r="130" spans="1:2" x14ac:dyDescent="0.25">
      <c r="A130" t="s">
        <v>42</v>
      </c>
      <c r="B130" t="s">
        <v>84</v>
      </c>
    </row>
    <row r="131" spans="1:2" x14ac:dyDescent="0.25">
      <c r="A131" t="s">
        <v>43</v>
      </c>
      <c r="B131" t="s">
        <v>84</v>
      </c>
    </row>
    <row r="132" spans="1:2" x14ac:dyDescent="0.25">
      <c r="A132" t="s">
        <v>44</v>
      </c>
      <c r="B132" t="s">
        <v>84</v>
      </c>
    </row>
    <row r="133" spans="1:2" x14ac:dyDescent="0.25">
      <c r="A133" t="s">
        <v>194</v>
      </c>
      <c r="B133" t="s">
        <v>84</v>
      </c>
    </row>
    <row r="134" spans="1:2" x14ac:dyDescent="0.25">
      <c r="A134" t="s">
        <v>195</v>
      </c>
      <c r="B134" t="s">
        <v>84</v>
      </c>
    </row>
    <row r="135" spans="1:2" x14ac:dyDescent="0.25">
      <c r="A135" t="s">
        <v>45</v>
      </c>
      <c r="B135" t="s">
        <v>84</v>
      </c>
    </row>
    <row r="136" spans="1:2" x14ac:dyDescent="0.25">
      <c r="A136" t="s">
        <v>196</v>
      </c>
      <c r="B136" t="s">
        <v>84</v>
      </c>
    </row>
    <row r="137" spans="1:2" x14ac:dyDescent="0.25">
      <c r="A137" t="s">
        <v>197</v>
      </c>
      <c r="B137" t="s">
        <v>86</v>
      </c>
    </row>
    <row r="138" spans="1:2" x14ac:dyDescent="0.25">
      <c r="A138" t="s">
        <v>198</v>
      </c>
      <c r="B138" t="s">
        <v>84</v>
      </c>
    </row>
    <row r="139" spans="1:2" x14ac:dyDescent="0.25">
      <c r="A139" t="s">
        <v>46</v>
      </c>
      <c r="B139" t="s">
        <v>84</v>
      </c>
    </row>
    <row r="140" spans="1:2" x14ac:dyDescent="0.25">
      <c r="A140" t="s">
        <v>76</v>
      </c>
      <c r="B140" t="s">
        <v>84</v>
      </c>
    </row>
    <row r="141" spans="1:2" x14ac:dyDescent="0.25">
      <c r="A141" t="s">
        <v>47</v>
      </c>
      <c r="B141" t="s">
        <v>84</v>
      </c>
    </row>
    <row r="142" spans="1:2" x14ac:dyDescent="0.25">
      <c r="A142" t="s">
        <v>199</v>
      </c>
      <c r="B142" t="s">
        <v>84</v>
      </c>
    </row>
    <row r="143" spans="1:2" x14ac:dyDescent="0.25">
      <c r="A143" t="s">
        <v>200</v>
      </c>
      <c r="B143" t="s">
        <v>84</v>
      </c>
    </row>
    <row r="144" spans="1:2" x14ac:dyDescent="0.25">
      <c r="A144" t="s">
        <v>201</v>
      </c>
      <c r="B144" t="s">
        <v>84</v>
      </c>
    </row>
    <row r="145" spans="1:2" x14ac:dyDescent="0.25">
      <c r="A145" t="s">
        <v>202</v>
      </c>
      <c r="B145" t="s">
        <v>84</v>
      </c>
    </row>
    <row r="146" spans="1:2" x14ac:dyDescent="0.25">
      <c r="A146" t="s">
        <v>48</v>
      </c>
      <c r="B146" t="s">
        <v>84</v>
      </c>
    </row>
    <row r="147" spans="1:2" x14ac:dyDescent="0.25">
      <c r="A147" t="s">
        <v>203</v>
      </c>
      <c r="B147" t="s">
        <v>84</v>
      </c>
    </row>
    <row r="148" spans="1:2" x14ac:dyDescent="0.25">
      <c r="A148" t="s">
        <v>204</v>
      </c>
      <c r="B148" t="s">
        <v>84</v>
      </c>
    </row>
    <row r="149" spans="1:2" x14ac:dyDescent="0.25">
      <c r="A149" t="s">
        <v>49</v>
      </c>
      <c r="B149" t="s">
        <v>84</v>
      </c>
    </row>
    <row r="150" spans="1:2" x14ac:dyDescent="0.25">
      <c r="A150" t="s">
        <v>205</v>
      </c>
      <c r="B150" t="s">
        <v>84</v>
      </c>
    </row>
    <row r="151" spans="1:2" x14ac:dyDescent="0.25">
      <c r="A151" t="s">
        <v>77</v>
      </c>
      <c r="B151" t="s">
        <v>84</v>
      </c>
    </row>
    <row r="152" spans="1:2" x14ac:dyDescent="0.25">
      <c r="A152" t="s">
        <v>206</v>
      </c>
      <c r="B152" t="s">
        <v>84</v>
      </c>
    </row>
    <row r="153" spans="1:2" x14ac:dyDescent="0.25">
      <c r="A153" t="s">
        <v>50</v>
      </c>
      <c r="B153" t="s">
        <v>84</v>
      </c>
    </row>
    <row r="154" spans="1:2" x14ac:dyDescent="0.25">
      <c r="A154" t="s">
        <v>207</v>
      </c>
      <c r="B154" t="s">
        <v>84</v>
      </c>
    </row>
    <row r="155" spans="1:2" x14ac:dyDescent="0.25">
      <c r="A155" t="s">
        <v>208</v>
      </c>
      <c r="B155" t="s">
        <v>84</v>
      </c>
    </row>
    <row r="156" spans="1:2" x14ac:dyDescent="0.25">
      <c r="A156" t="s">
        <v>209</v>
      </c>
      <c r="B156" t="s">
        <v>84</v>
      </c>
    </row>
    <row r="157" spans="1:2" x14ac:dyDescent="0.25">
      <c r="A157" t="s">
        <v>210</v>
      </c>
      <c r="B157" t="s">
        <v>84</v>
      </c>
    </row>
    <row r="158" spans="1:2" x14ac:dyDescent="0.25">
      <c r="A158" t="s">
        <v>211</v>
      </c>
      <c r="B158" t="s">
        <v>84</v>
      </c>
    </row>
    <row r="159" spans="1:2" x14ac:dyDescent="0.25">
      <c r="A159" t="s">
        <v>51</v>
      </c>
      <c r="B159" t="s">
        <v>84</v>
      </c>
    </row>
    <row r="160" spans="1:2" x14ac:dyDescent="0.25">
      <c r="A160" t="s">
        <v>212</v>
      </c>
      <c r="B160" t="s">
        <v>84</v>
      </c>
    </row>
    <row r="161" spans="1:2" x14ac:dyDescent="0.25">
      <c r="A161" t="s">
        <v>213</v>
      </c>
      <c r="B161" t="s">
        <v>84</v>
      </c>
    </row>
    <row r="162" spans="1:2" x14ac:dyDescent="0.25">
      <c r="A162" t="s">
        <v>214</v>
      </c>
      <c r="B162" t="s">
        <v>84</v>
      </c>
    </row>
    <row r="163" spans="1:2" x14ac:dyDescent="0.25">
      <c r="A163" t="s">
        <v>215</v>
      </c>
      <c r="B163" t="s">
        <v>84</v>
      </c>
    </row>
    <row r="164" spans="1:2" x14ac:dyDescent="0.25">
      <c r="A164" t="s">
        <v>216</v>
      </c>
      <c r="B164" t="s">
        <v>84</v>
      </c>
    </row>
    <row r="165" spans="1:2" x14ac:dyDescent="0.25">
      <c r="A165" t="s">
        <v>217</v>
      </c>
      <c r="B165" t="s">
        <v>84</v>
      </c>
    </row>
    <row r="166" spans="1:2" x14ac:dyDescent="0.25">
      <c r="A166" t="s">
        <v>218</v>
      </c>
      <c r="B166" t="s">
        <v>84</v>
      </c>
    </row>
    <row r="167" spans="1:2" x14ac:dyDescent="0.25">
      <c r="A167" t="s">
        <v>219</v>
      </c>
      <c r="B167" t="s">
        <v>84</v>
      </c>
    </row>
    <row r="168" spans="1:2" x14ac:dyDescent="0.25">
      <c r="A168" t="s">
        <v>220</v>
      </c>
      <c r="B168" t="s">
        <v>86</v>
      </c>
    </row>
    <row r="169" spans="1:2" x14ac:dyDescent="0.25">
      <c r="A169" t="s">
        <v>221</v>
      </c>
      <c r="B169" t="s">
        <v>84</v>
      </c>
    </row>
    <row r="170" spans="1:2" x14ac:dyDescent="0.25">
      <c r="A170" t="s">
        <v>222</v>
      </c>
      <c r="B170" t="s">
        <v>84</v>
      </c>
    </row>
    <row r="171" spans="1:2" x14ac:dyDescent="0.25">
      <c r="A171" t="s">
        <v>223</v>
      </c>
      <c r="B171" t="s">
        <v>84</v>
      </c>
    </row>
    <row r="172" spans="1:2" x14ac:dyDescent="0.25">
      <c r="A172" t="s">
        <v>224</v>
      </c>
      <c r="B172" t="s">
        <v>84</v>
      </c>
    </row>
    <row r="173" spans="1:2" x14ac:dyDescent="0.25">
      <c r="A173" t="s">
        <v>225</v>
      </c>
      <c r="B173" t="s">
        <v>84</v>
      </c>
    </row>
    <row r="174" spans="1:2" x14ac:dyDescent="0.25">
      <c r="A174" t="s">
        <v>52</v>
      </c>
      <c r="B174" t="s">
        <v>84</v>
      </c>
    </row>
    <row r="175" spans="1:2" x14ac:dyDescent="0.25">
      <c r="A175" t="s">
        <v>226</v>
      </c>
      <c r="B175" t="s">
        <v>86</v>
      </c>
    </row>
    <row r="176" spans="1:2" x14ac:dyDescent="0.25">
      <c r="A176" t="s">
        <v>227</v>
      </c>
      <c r="B176" t="s">
        <v>84</v>
      </c>
    </row>
    <row r="177" spans="1:2" x14ac:dyDescent="0.25">
      <c r="A177" t="s">
        <v>53</v>
      </c>
      <c r="B177" t="s">
        <v>84</v>
      </c>
    </row>
    <row r="178" spans="1:2" x14ac:dyDescent="0.25">
      <c r="A178" t="s">
        <v>54</v>
      </c>
      <c r="B178" t="s">
        <v>84</v>
      </c>
    </row>
    <row r="179" spans="1:2" x14ac:dyDescent="0.25">
      <c r="A179" t="s">
        <v>228</v>
      </c>
      <c r="B179" t="s">
        <v>84</v>
      </c>
    </row>
    <row r="180" spans="1:2" x14ac:dyDescent="0.25">
      <c r="A180" t="s">
        <v>229</v>
      </c>
      <c r="B180" t="s">
        <v>87</v>
      </c>
    </row>
    <row r="181" spans="1:2" x14ac:dyDescent="0.25">
      <c r="A181" t="s">
        <v>230</v>
      </c>
      <c r="B181" t="s">
        <v>87</v>
      </c>
    </row>
    <row r="182" spans="1:2" x14ac:dyDescent="0.25">
      <c r="A182" t="s">
        <v>231</v>
      </c>
      <c r="B182" t="s">
        <v>87</v>
      </c>
    </row>
    <row r="183" spans="1:2" x14ac:dyDescent="0.25">
      <c r="A183" t="s">
        <v>232</v>
      </c>
      <c r="B183" t="s">
        <v>84</v>
      </c>
    </row>
    <row r="184" spans="1:2" x14ac:dyDescent="0.25">
      <c r="A184" t="s">
        <v>233</v>
      </c>
      <c r="B184" t="s">
        <v>84</v>
      </c>
    </row>
    <row r="185" spans="1:2" x14ac:dyDescent="0.25">
      <c r="A185" t="s">
        <v>234</v>
      </c>
      <c r="B185" t="s">
        <v>84</v>
      </c>
    </row>
    <row r="186" spans="1:2" x14ac:dyDescent="0.25">
      <c r="A186" t="s">
        <v>55</v>
      </c>
      <c r="B186" t="s">
        <v>84</v>
      </c>
    </row>
    <row r="187" spans="1:2" x14ac:dyDescent="0.25">
      <c r="A187" t="s">
        <v>56</v>
      </c>
      <c r="B187" t="s">
        <v>86</v>
      </c>
    </row>
    <row r="188" spans="1:2" x14ac:dyDescent="0.25">
      <c r="A188" t="s">
        <v>235</v>
      </c>
      <c r="B188" t="s">
        <v>84</v>
      </c>
    </row>
    <row r="189" spans="1:2" x14ac:dyDescent="0.25">
      <c r="A189" t="s">
        <v>57</v>
      </c>
      <c r="B189" t="s">
        <v>84</v>
      </c>
    </row>
    <row r="190" spans="1:2" x14ac:dyDescent="0.25">
      <c r="A190" t="s">
        <v>236</v>
      </c>
      <c r="B190" t="s">
        <v>84</v>
      </c>
    </row>
    <row r="191" spans="1:2" x14ac:dyDescent="0.25">
      <c r="A191" t="s">
        <v>237</v>
      </c>
      <c r="B191" t="s">
        <v>84</v>
      </c>
    </row>
    <row r="192" spans="1:2" x14ac:dyDescent="0.25">
      <c r="A192" t="s">
        <v>238</v>
      </c>
      <c r="B192" t="s">
        <v>84</v>
      </c>
    </row>
    <row r="193" spans="1:2" x14ac:dyDescent="0.25">
      <c r="A193" t="s">
        <v>239</v>
      </c>
      <c r="B193" t="s">
        <v>84</v>
      </c>
    </row>
    <row r="194" spans="1:2" x14ac:dyDescent="0.25">
      <c r="A194" t="s">
        <v>240</v>
      </c>
      <c r="B194" t="s">
        <v>84</v>
      </c>
    </row>
    <row r="195" spans="1:2" x14ac:dyDescent="0.25">
      <c r="A195" t="s">
        <v>58</v>
      </c>
      <c r="B195" t="s">
        <v>84</v>
      </c>
    </row>
    <row r="196" spans="1:2" x14ac:dyDescent="0.25">
      <c r="A196" t="s">
        <v>241</v>
      </c>
      <c r="B196" t="s">
        <v>84</v>
      </c>
    </row>
    <row r="197" spans="1:2" x14ac:dyDescent="0.25">
      <c r="A197" t="s">
        <v>242</v>
      </c>
      <c r="B197" t="s">
        <v>84</v>
      </c>
    </row>
    <row r="198" spans="1:2" x14ac:dyDescent="0.25">
      <c r="A198" t="s">
        <v>243</v>
      </c>
      <c r="B198" t="s">
        <v>84</v>
      </c>
    </row>
    <row r="199" spans="1:2" x14ac:dyDescent="0.25">
      <c r="A199" t="s">
        <v>244</v>
      </c>
      <c r="B199" t="s">
        <v>84</v>
      </c>
    </row>
    <row r="200" spans="1:2" x14ac:dyDescent="0.25">
      <c r="A200" t="s">
        <v>245</v>
      </c>
      <c r="B200" t="s">
        <v>84</v>
      </c>
    </row>
    <row r="201" spans="1:2" x14ac:dyDescent="0.25">
      <c r="A201" t="s">
        <v>246</v>
      </c>
      <c r="B201" t="s">
        <v>84</v>
      </c>
    </row>
    <row r="202" spans="1:2" x14ac:dyDescent="0.25">
      <c r="A202" t="s">
        <v>247</v>
      </c>
      <c r="B202" t="s">
        <v>84</v>
      </c>
    </row>
    <row r="203" spans="1:2" x14ac:dyDescent="0.25">
      <c r="A203" t="s">
        <v>248</v>
      </c>
      <c r="B203" t="s">
        <v>84</v>
      </c>
    </row>
    <row r="204" spans="1:2" x14ac:dyDescent="0.25">
      <c r="A204" t="s">
        <v>249</v>
      </c>
      <c r="B204" t="s">
        <v>84</v>
      </c>
    </row>
    <row r="205" spans="1:2" x14ac:dyDescent="0.25">
      <c r="A205" t="s">
        <v>250</v>
      </c>
      <c r="B205" t="s">
        <v>84</v>
      </c>
    </row>
    <row r="206" spans="1:2" x14ac:dyDescent="0.25">
      <c r="A206" t="s">
        <v>251</v>
      </c>
      <c r="B206" t="s">
        <v>84</v>
      </c>
    </row>
    <row r="207" spans="1:2" x14ac:dyDescent="0.25">
      <c r="A207" t="s">
        <v>252</v>
      </c>
      <c r="B207" t="s">
        <v>84</v>
      </c>
    </row>
    <row r="208" spans="1:2" x14ac:dyDescent="0.25">
      <c r="A208" t="s">
        <v>253</v>
      </c>
      <c r="B208" t="s">
        <v>84</v>
      </c>
    </row>
    <row r="209" spans="1:2" x14ac:dyDescent="0.25">
      <c r="A209" t="s">
        <v>254</v>
      </c>
      <c r="B209" t="s">
        <v>84</v>
      </c>
    </row>
    <row r="210" spans="1:2" x14ac:dyDescent="0.25">
      <c r="A210" t="s">
        <v>255</v>
      </c>
      <c r="B210" t="s">
        <v>84</v>
      </c>
    </row>
    <row r="211" spans="1:2" x14ac:dyDescent="0.25">
      <c r="A211" t="s">
        <v>78</v>
      </c>
      <c r="B211" t="s">
        <v>84</v>
      </c>
    </row>
    <row r="212" spans="1:2" x14ac:dyDescent="0.25">
      <c r="A212" t="s">
        <v>256</v>
      </c>
      <c r="B212" t="s">
        <v>84</v>
      </c>
    </row>
    <row r="213" spans="1:2" x14ac:dyDescent="0.25">
      <c r="A213" t="s">
        <v>257</v>
      </c>
      <c r="B213" t="s">
        <v>84</v>
      </c>
    </row>
    <row r="214" spans="1:2" x14ac:dyDescent="0.25">
      <c r="A214" t="s">
        <v>59</v>
      </c>
      <c r="B214" t="s">
        <v>84</v>
      </c>
    </row>
    <row r="215" spans="1:2" x14ac:dyDescent="0.25">
      <c r="A215" t="s">
        <v>258</v>
      </c>
      <c r="B215" t="s">
        <v>84</v>
      </c>
    </row>
    <row r="216" spans="1:2" x14ac:dyDescent="0.25">
      <c r="A216" t="s">
        <v>259</v>
      </c>
      <c r="B216" t="s">
        <v>84</v>
      </c>
    </row>
    <row r="217" spans="1:2" x14ac:dyDescent="0.25">
      <c r="A217" t="s">
        <v>260</v>
      </c>
      <c r="B217" t="s">
        <v>84</v>
      </c>
    </row>
    <row r="218" spans="1:2" x14ac:dyDescent="0.25">
      <c r="A218" t="s">
        <v>261</v>
      </c>
      <c r="B218" t="s">
        <v>84</v>
      </c>
    </row>
    <row r="219" spans="1:2" x14ac:dyDescent="0.25">
      <c r="A219" t="s">
        <v>262</v>
      </c>
      <c r="B219" t="s">
        <v>84</v>
      </c>
    </row>
    <row r="220" spans="1:2" x14ac:dyDescent="0.25">
      <c r="A220" t="s">
        <v>263</v>
      </c>
      <c r="B220" t="s">
        <v>84</v>
      </c>
    </row>
    <row r="221" spans="1:2" x14ac:dyDescent="0.25">
      <c r="A221" t="s">
        <v>79</v>
      </c>
      <c r="B221" t="s">
        <v>84</v>
      </c>
    </row>
    <row r="222" spans="1:2" x14ac:dyDescent="0.25">
      <c r="A222" t="s">
        <v>264</v>
      </c>
      <c r="B222" t="s">
        <v>84</v>
      </c>
    </row>
    <row r="223" spans="1:2" x14ac:dyDescent="0.25">
      <c r="A223" t="s">
        <v>265</v>
      </c>
      <c r="B223" t="s">
        <v>84</v>
      </c>
    </row>
    <row r="224" spans="1:2" x14ac:dyDescent="0.25">
      <c r="A224" t="s">
        <v>266</v>
      </c>
      <c r="B224" t="s">
        <v>84</v>
      </c>
    </row>
    <row r="225" spans="1:2" x14ac:dyDescent="0.25">
      <c r="A225" t="s">
        <v>60</v>
      </c>
      <c r="B225" t="s">
        <v>84</v>
      </c>
    </row>
    <row r="226" spans="1:2" x14ac:dyDescent="0.25">
      <c r="A226" t="s">
        <v>61</v>
      </c>
      <c r="B226" t="s">
        <v>84</v>
      </c>
    </row>
    <row r="227" spans="1:2" x14ac:dyDescent="0.25">
      <c r="A227" t="s">
        <v>267</v>
      </c>
      <c r="B227" t="s">
        <v>84</v>
      </c>
    </row>
    <row r="228" spans="1:2" x14ac:dyDescent="0.25">
      <c r="A228" t="s">
        <v>80</v>
      </c>
      <c r="B228" t="s">
        <v>84</v>
      </c>
    </row>
    <row r="229" spans="1:2" x14ac:dyDescent="0.25">
      <c r="A229" t="s">
        <v>268</v>
      </c>
      <c r="B229" t="s">
        <v>84</v>
      </c>
    </row>
    <row r="230" spans="1:2" x14ac:dyDescent="0.25">
      <c r="A230" t="s">
        <v>81</v>
      </c>
      <c r="B230" t="s">
        <v>84</v>
      </c>
    </row>
    <row r="231" spans="1:2" x14ac:dyDescent="0.25">
      <c r="A231" t="s">
        <v>269</v>
      </c>
      <c r="B231" t="s">
        <v>84</v>
      </c>
    </row>
    <row r="232" spans="1:2" x14ac:dyDescent="0.25">
      <c r="A232" t="s">
        <v>62</v>
      </c>
      <c r="B232" t="s">
        <v>84</v>
      </c>
    </row>
    <row r="233" spans="1:2" x14ac:dyDescent="0.25">
      <c r="A233" t="s">
        <v>270</v>
      </c>
      <c r="B233" t="s">
        <v>84</v>
      </c>
    </row>
    <row r="234" spans="1:2" x14ac:dyDescent="0.25">
      <c r="A234" t="s">
        <v>271</v>
      </c>
      <c r="B234" t="s">
        <v>84</v>
      </c>
    </row>
    <row r="235" spans="1:2" x14ac:dyDescent="0.25">
      <c r="A235" t="s">
        <v>272</v>
      </c>
      <c r="B235" t="s">
        <v>84</v>
      </c>
    </row>
    <row r="236" spans="1:2" x14ac:dyDescent="0.25">
      <c r="A236" t="s">
        <v>273</v>
      </c>
      <c r="B236" t="s">
        <v>84</v>
      </c>
    </row>
    <row r="237" spans="1:2" x14ac:dyDescent="0.25">
      <c r="A237" t="s">
        <v>63</v>
      </c>
      <c r="B237" t="s">
        <v>84</v>
      </c>
    </row>
    <row r="238" spans="1:2" x14ac:dyDescent="0.25">
      <c r="A238" t="s">
        <v>64</v>
      </c>
      <c r="B238" t="s">
        <v>84</v>
      </c>
    </row>
    <row r="239" spans="1:2" x14ac:dyDescent="0.25">
      <c r="A239" t="s">
        <v>274</v>
      </c>
      <c r="B239" t="s">
        <v>84</v>
      </c>
    </row>
    <row r="240" spans="1:2" x14ac:dyDescent="0.25">
      <c r="A240" t="s">
        <v>65</v>
      </c>
      <c r="B240" t="s">
        <v>84</v>
      </c>
    </row>
    <row r="241" spans="1:2" x14ac:dyDescent="0.25">
      <c r="A241" t="s">
        <v>275</v>
      </c>
      <c r="B241" t="s">
        <v>84</v>
      </c>
    </row>
    <row r="242" spans="1:2" x14ac:dyDescent="0.25">
      <c r="A242" t="s">
        <v>276</v>
      </c>
      <c r="B242" t="s">
        <v>84</v>
      </c>
    </row>
    <row r="243" spans="1:2" x14ac:dyDescent="0.25">
      <c r="A243" t="s">
        <v>277</v>
      </c>
      <c r="B243" t="s">
        <v>84</v>
      </c>
    </row>
    <row r="244" spans="1:2" x14ac:dyDescent="0.25">
      <c r="A244" t="s">
        <v>278</v>
      </c>
      <c r="B244" t="s">
        <v>84</v>
      </c>
    </row>
    <row r="245" spans="1:2" x14ac:dyDescent="0.25">
      <c r="A245" t="s">
        <v>279</v>
      </c>
      <c r="B245" t="s">
        <v>84</v>
      </c>
    </row>
    <row r="246" spans="1:2" x14ac:dyDescent="0.25">
      <c r="A246" t="s">
        <v>66</v>
      </c>
      <c r="B246" t="s">
        <v>86</v>
      </c>
    </row>
    <row r="247" spans="1:2" x14ac:dyDescent="0.25">
      <c r="A247" t="s">
        <v>280</v>
      </c>
      <c r="B247" t="s">
        <v>84</v>
      </c>
    </row>
    <row r="248" spans="1:2" x14ac:dyDescent="0.25">
      <c r="A248" t="s">
        <v>281</v>
      </c>
      <c r="B248" t="s">
        <v>84</v>
      </c>
    </row>
    <row r="249" spans="1:2" x14ac:dyDescent="0.25">
      <c r="A249" t="s">
        <v>282</v>
      </c>
      <c r="B249" t="s">
        <v>84</v>
      </c>
    </row>
    <row r="250" spans="1:2" x14ac:dyDescent="0.25">
      <c r="A250" t="s">
        <v>283</v>
      </c>
      <c r="B250" t="s">
        <v>84</v>
      </c>
    </row>
    <row r="251" spans="1:2" x14ac:dyDescent="0.25">
      <c r="A251" t="s">
        <v>284</v>
      </c>
      <c r="B251" t="s">
        <v>84</v>
      </c>
    </row>
    <row r="252" spans="1:2" x14ac:dyDescent="0.25">
      <c r="A252" t="s">
        <v>285</v>
      </c>
      <c r="B252" t="s">
        <v>84</v>
      </c>
    </row>
    <row r="253" spans="1:2" x14ac:dyDescent="0.25">
      <c r="A253" t="s">
        <v>286</v>
      </c>
      <c r="B253" t="s">
        <v>84</v>
      </c>
    </row>
    <row r="254" spans="1:2" x14ac:dyDescent="0.25">
      <c r="A254" t="s">
        <v>67</v>
      </c>
      <c r="B254" t="s">
        <v>84</v>
      </c>
    </row>
    <row r="255" spans="1:2" x14ac:dyDescent="0.25">
      <c r="A255" t="s">
        <v>287</v>
      </c>
      <c r="B255" t="s">
        <v>84</v>
      </c>
    </row>
    <row r="256" spans="1:2" x14ac:dyDescent="0.25">
      <c r="A256" t="s">
        <v>288</v>
      </c>
      <c r="B256" t="s">
        <v>84</v>
      </c>
    </row>
    <row r="257" spans="1:2" x14ac:dyDescent="0.25">
      <c r="A257" t="s">
        <v>289</v>
      </c>
      <c r="B257" t="s">
        <v>84</v>
      </c>
    </row>
    <row r="258" spans="1:2" x14ac:dyDescent="0.25">
      <c r="A258" t="s">
        <v>290</v>
      </c>
      <c r="B258" t="s">
        <v>84</v>
      </c>
    </row>
    <row r="259" spans="1:2" x14ac:dyDescent="0.25">
      <c r="A259" t="s">
        <v>291</v>
      </c>
      <c r="B259" t="s">
        <v>84</v>
      </c>
    </row>
    <row r="260" spans="1:2" x14ac:dyDescent="0.25">
      <c r="A260" t="s">
        <v>292</v>
      </c>
      <c r="B260" t="s">
        <v>84</v>
      </c>
    </row>
    <row r="261" spans="1:2" x14ac:dyDescent="0.25">
      <c r="A261" t="s">
        <v>293</v>
      </c>
      <c r="B261" t="s">
        <v>84</v>
      </c>
    </row>
    <row r="262" spans="1:2" x14ac:dyDescent="0.25">
      <c r="A262" t="s">
        <v>294</v>
      </c>
      <c r="B262" t="s">
        <v>84</v>
      </c>
    </row>
    <row r="263" spans="1:2" x14ac:dyDescent="0.25">
      <c r="A263" t="s">
        <v>295</v>
      </c>
      <c r="B263" t="s">
        <v>84</v>
      </c>
    </row>
    <row r="264" spans="1:2" x14ac:dyDescent="0.25">
      <c r="A264" t="s">
        <v>296</v>
      </c>
      <c r="B264" t="s">
        <v>84</v>
      </c>
    </row>
    <row r="265" spans="1:2" x14ac:dyDescent="0.25">
      <c r="A265" t="s">
        <v>68</v>
      </c>
      <c r="B265" t="s">
        <v>85</v>
      </c>
    </row>
    <row r="266" spans="1:2" x14ac:dyDescent="0.25">
      <c r="A266" t="s">
        <v>69</v>
      </c>
      <c r="B266" t="s">
        <v>84</v>
      </c>
    </row>
    <row r="267" spans="1:2" x14ac:dyDescent="0.25">
      <c r="A267" t="s">
        <v>70</v>
      </c>
      <c r="B267" t="s">
        <v>84</v>
      </c>
    </row>
    <row r="268" spans="1:2" x14ac:dyDescent="0.25">
      <c r="A268" t="s">
        <v>297</v>
      </c>
      <c r="B268" t="s">
        <v>84</v>
      </c>
    </row>
    <row r="269" spans="1:2" x14ac:dyDescent="0.25">
      <c r="A269" t="s">
        <v>298</v>
      </c>
      <c r="B269" t="s">
        <v>84</v>
      </c>
    </row>
    <row r="270" spans="1:2" x14ac:dyDescent="0.25">
      <c r="A270" t="s">
        <v>71</v>
      </c>
      <c r="B270" t="s">
        <v>84</v>
      </c>
    </row>
    <row r="271" spans="1:2" x14ac:dyDescent="0.25">
      <c r="A271" t="s">
        <v>299</v>
      </c>
      <c r="B271" t="s">
        <v>84</v>
      </c>
    </row>
    <row r="272" spans="1:2" x14ac:dyDescent="0.25">
      <c r="A272" t="s">
        <v>300</v>
      </c>
      <c r="B272" t="s">
        <v>84</v>
      </c>
    </row>
    <row r="273" spans="1:2" x14ac:dyDescent="0.25">
      <c r="A273" t="s">
        <v>301</v>
      </c>
      <c r="B273" t="s">
        <v>84</v>
      </c>
    </row>
    <row r="274" spans="1:2" x14ac:dyDescent="0.25">
      <c r="A274" t="s">
        <v>302</v>
      </c>
      <c r="B274" t="s">
        <v>84</v>
      </c>
    </row>
    <row r="275" spans="1:2" x14ac:dyDescent="0.25">
      <c r="A275" t="s">
        <v>72</v>
      </c>
      <c r="B275" t="s">
        <v>85</v>
      </c>
    </row>
    <row r="276" spans="1:2" x14ac:dyDescent="0.25">
      <c r="A276" t="s">
        <v>303</v>
      </c>
      <c r="B276" t="s">
        <v>84</v>
      </c>
    </row>
    <row r="277" spans="1:2" x14ac:dyDescent="0.25">
      <c r="A277" t="s">
        <v>304</v>
      </c>
      <c r="B277" t="s">
        <v>84</v>
      </c>
    </row>
    <row r="278" spans="1:2" x14ac:dyDescent="0.25">
      <c r="A278" t="s">
        <v>305</v>
      </c>
      <c r="B278" t="s">
        <v>84</v>
      </c>
    </row>
    <row r="279" spans="1:2" x14ac:dyDescent="0.25">
      <c r="A279" t="s">
        <v>306</v>
      </c>
      <c r="B279" t="s">
        <v>84</v>
      </c>
    </row>
    <row r="280" spans="1:2" x14ac:dyDescent="0.25">
      <c r="A280" t="s">
        <v>307</v>
      </c>
      <c r="B280" t="s">
        <v>84</v>
      </c>
    </row>
    <row r="281" spans="1:2" x14ac:dyDescent="0.25">
      <c r="A281" t="s">
        <v>308</v>
      </c>
      <c r="B281" t="s">
        <v>84</v>
      </c>
    </row>
    <row r="282" spans="1:2" x14ac:dyDescent="0.25">
      <c r="A282" t="s">
        <v>309</v>
      </c>
      <c r="B282" t="s">
        <v>84</v>
      </c>
    </row>
    <row r="283" spans="1:2" x14ac:dyDescent="0.25">
      <c r="A283" t="s">
        <v>310</v>
      </c>
      <c r="B283" t="s">
        <v>84</v>
      </c>
    </row>
    <row r="284" spans="1:2" x14ac:dyDescent="0.25">
      <c r="A284" t="s">
        <v>73</v>
      </c>
      <c r="B284" t="s">
        <v>84</v>
      </c>
    </row>
    <row r="285" spans="1:2" x14ac:dyDescent="0.25">
      <c r="A285" t="s">
        <v>311</v>
      </c>
      <c r="B285" t="s">
        <v>87</v>
      </c>
    </row>
    <row r="286" spans="1:2" x14ac:dyDescent="0.25">
      <c r="A286" t="s">
        <v>312</v>
      </c>
      <c r="B286" t="s">
        <v>84</v>
      </c>
    </row>
    <row r="287" spans="1:2" x14ac:dyDescent="0.25">
      <c r="A287" t="s">
        <v>313</v>
      </c>
      <c r="B287" t="s">
        <v>84</v>
      </c>
    </row>
    <row r="288" spans="1:2" x14ac:dyDescent="0.25">
      <c r="A288" t="s">
        <v>314</v>
      </c>
      <c r="B288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2013invtraits_impute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2015-10-05T15:12:21Z</dcterms:created>
  <dcterms:modified xsi:type="dcterms:W3CDTF">2015-10-05T15:54:40Z</dcterms:modified>
</cp:coreProperties>
</file>