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60" yWindow="1050" windowWidth="13695" windowHeight="12150" activeTab="2"/>
  </bookViews>
  <sheets>
    <sheet name="2012_abundancematrix_modified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" i="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" i="3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1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1" i="2"/>
</calcChain>
</file>

<file path=xl/sharedStrings.xml><?xml version="1.0" encoding="utf-8"?>
<sst xmlns="http://schemas.openxmlformats.org/spreadsheetml/2006/main" count="3423" uniqueCount="1156">
  <si>
    <t>Site</t>
  </si>
  <si>
    <t>Stream</t>
  </si>
  <si>
    <t>Elev</t>
  </si>
  <si>
    <t>Acalypha rhomboidea</t>
  </si>
  <si>
    <t>Acer negundo</t>
  </si>
  <si>
    <t>Acer platanoides</t>
  </si>
  <si>
    <t>Acer rubrum</t>
  </si>
  <si>
    <t>Acer saccharinum</t>
  </si>
  <si>
    <t>Acer saccharum</t>
  </si>
  <si>
    <t>Acer spicatum</t>
  </si>
  <si>
    <t>Adiantum pedatum</t>
  </si>
  <si>
    <t>Ageratina altissima</t>
  </si>
  <si>
    <t>Agrimonia gryposepala</t>
  </si>
  <si>
    <t>Agrostis perennans</t>
  </si>
  <si>
    <t>Agrostis scabra</t>
  </si>
  <si>
    <t>Alisma subcordatum</t>
  </si>
  <si>
    <t>Alliaria petiolata</t>
  </si>
  <si>
    <t>Ambrosia artemisiifolia</t>
  </si>
  <si>
    <t>Ambrosia trifida</t>
  </si>
  <si>
    <t>Amelanchier arborea</t>
  </si>
  <si>
    <t>Amphicarpaea bracteata</t>
  </si>
  <si>
    <t>Anemone canadensis</t>
  </si>
  <si>
    <t>Apios americana</t>
  </si>
  <si>
    <t>Arctium lappa</t>
  </si>
  <si>
    <t>Arisaema triphyllum</t>
  </si>
  <si>
    <t>Asarum candense</t>
  </si>
  <si>
    <t>Athyrium filix-femina var. angustum</t>
  </si>
  <si>
    <t>Berberis thunbergii</t>
  </si>
  <si>
    <t>Betula alleghaniensis</t>
  </si>
  <si>
    <t>Betula lenta</t>
  </si>
  <si>
    <t>Betula populifolia</t>
  </si>
  <si>
    <t>Bidens connata</t>
  </si>
  <si>
    <t>Bidens frondosa</t>
  </si>
  <si>
    <t>Boehmeria cylindrica</t>
  </si>
  <si>
    <t>Brassica nigra</t>
  </si>
  <si>
    <t>Bromus ciliatus</t>
  </si>
  <si>
    <t>Calystegia sepium</t>
  </si>
  <si>
    <t>Carex bullata</t>
  </si>
  <si>
    <t>Carex sp.</t>
  </si>
  <si>
    <t>Carpinus caroliniana</t>
  </si>
  <si>
    <t>Carya cordiformis</t>
  </si>
  <si>
    <t>Carya ovata</t>
  </si>
  <si>
    <t>Catalpa speciosa</t>
  </si>
  <si>
    <t>Caulophyllum thalictroides</t>
  </si>
  <si>
    <t>Cephalanthus occidentalis</t>
  </si>
  <si>
    <t>Chamaesyce maculata</t>
  </si>
  <si>
    <t>Chelone glabra</t>
  </si>
  <si>
    <t>Cicuta maculata</t>
  </si>
  <si>
    <t>Cinna arundinacea</t>
  </si>
  <si>
    <t>Circaea lutetiana ssp. canadensis</t>
  </si>
  <si>
    <t>Clematis virginiana</t>
  </si>
  <si>
    <t>Cornus obliqua</t>
  </si>
  <si>
    <t>Cornus rugosa</t>
  </si>
  <si>
    <t>Cornus sericea</t>
  </si>
  <si>
    <t>Crataegus sp.</t>
  </si>
  <si>
    <t>Cryptotaenia canadensis</t>
  </si>
  <si>
    <t>Cynodon dactylon</t>
  </si>
  <si>
    <t>Cyperus compressus</t>
  </si>
  <si>
    <t>Cyperus strigosus</t>
  </si>
  <si>
    <t>Dactylis glomerata</t>
  </si>
  <si>
    <t>Daucus carota</t>
  </si>
  <si>
    <t>Decodon verticillatus</t>
  </si>
  <si>
    <t>Dichanthelium clandestinum</t>
  </si>
  <si>
    <t>Didiplis diandra</t>
  </si>
  <si>
    <t>Digitaria cognata</t>
  </si>
  <si>
    <t>Digitaria sanguinalis</t>
  </si>
  <si>
    <t>Dryopteris camyloptera</t>
  </si>
  <si>
    <t>Dryopteris carthusiana</t>
  </si>
  <si>
    <t>Dryopteris marginalis</t>
  </si>
  <si>
    <t>Echinochloa muricata</t>
  </si>
  <si>
    <t>Echinocystis lobata</t>
  </si>
  <si>
    <t>Eleocharis intermedia</t>
  </si>
  <si>
    <t>Elymus canadensis</t>
  </si>
  <si>
    <t>Elymus virginicus</t>
  </si>
  <si>
    <t>Epilobium hirsutum</t>
  </si>
  <si>
    <t>Equisetum sp.</t>
  </si>
  <si>
    <t>Euonymus alatus</t>
  </si>
  <si>
    <t>Eupatorium purpureum</t>
  </si>
  <si>
    <t>Eurybia divaricata</t>
  </si>
  <si>
    <t>Eutrochium purpureum</t>
  </si>
  <si>
    <t>Fagus grandifolia</t>
  </si>
  <si>
    <t>Fallopia japonica</t>
  </si>
  <si>
    <t>Fragaria vesca</t>
  </si>
  <si>
    <t>Fraxinus americana</t>
  </si>
  <si>
    <t>Fraxinus nigra</t>
  </si>
  <si>
    <t>Galium aparine</t>
  </si>
  <si>
    <t>Galium asprellum</t>
  </si>
  <si>
    <t>Galium boreale</t>
  </si>
  <si>
    <t>Galium palustre</t>
  </si>
  <si>
    <t>Galium triflorum</t>
  </si>
  <si>
    <t>Geranium maculatum</t>
  </si>
  <si>
    <t>Geum laciniatum</t>
  </si>
  <si>
    <t>Glechoma hederacea</t>
  </si>
  <si>
    <t>Glyceria borealis</t>
  </si>
  <si>
    <t>Halenia deflexa</t>
  </si>
  <si>
    <t>Hamamelis virginiana</t>
  </si>
  <si>
    <t>Helianthus giganteus</t>
  </si>
  <si>
    <t>Helianthus strumosus</t>
  </si>
  <si>
    <t>Heliopsis helianthoides</t>
  </si>
  <si>
    <t>Hemerocallis fulva</t>
  </si>
  <si>
    <t>Hieracium paniculatum</t>
  </si>
  <si>
    <t>Hydrocotyle americana</t>
  </si>
  <si>
    <t>Hylotelephium telephium</t>
  </si>
  <si>
    <t>Hyperium mutilum</t>
  </si>
  <si>
    <t>Impatiens capensis</t>
  </si>
  <si>
    <t>Impatiens pallida</t>
  </si>
  <si>
    <t>Juglans cinerea</t>
  </si>
  <si>
    <t>Lactuca canadensis</t>
  </si>
  <si>
    <t>Laportea canadensis</t>
  </si>
  <si>
    <t>Leersia oryzoides</t>
  </si>
  <si>
    <t>Lobelia cardinalis</t>
  </si>
  <si>
    <t>Ludwigia palustris</t>
  </si>
  <si>
    <t>Lycopus uniflorus</t>
  </si>
  <si>
    <t>Lysimachia ciliata</t>
  </si>
  <si>
    <t>Lysimachia nummularia</t>
  </si>
  <si>
    <t>Lysimachia vulgaris</t>
  </si>
  <si>
    <t>Lythrum salicaria</t>
  </si>
  <si>
    <t>Maianthemum canadense</t>
  </si>
  <si>
    <t>Maianthemum racemosum ssp. racemosum</t>
  </si>
  <si>
    <t>Malus pumila</t>
  </si>
  <si>
    <t>Marrubium vulgare</t>
  </si>
  <si>
    <t>Matteuccia struthiopteris</t>
  </si>
  <si>
    <t>Menispermum canadense</t>
  </si>
  <si>
    <t>Mimulus ringens</t>
  </si>
  <si>
    <t>Mitchella repens</t>
  </si>
  <si>
    <t>Mollugo verticillata</t>
  </si>
  <si>
    <t>Muhlenbergia mexicana</t>
  </si>
  <si>
    <t>Muhlenbergia schreberi</t>
  </si>
  <si>
    <t>Muhlenbergia sobolifera</t>
  </si>
  <si>
    <t>Myosotis laxa</t>
  </si>
  <si>
    <t>Myosoton aquaticum</t>
  </si>
  <si>
    <t>Oenothera biennis</t>
  </si>
  <si>
    <t>Onoclea sensibilis</t>
  </si>
  <si>
    <t>Ostrya virginiana</t>
  </si>
  <si>
    <t>Oxalis grandis</t>
  </si>
  <si>
    <t>Oxalis stricta</t>
  </si>
  <si>
    <t>Panicum capillare</t>
  </si>
  <si>
    <t>Panicum dichotomiflorum</t>
  </si>
  <si>
    <t>Parthenocissus quinquefolia</t>
  </si>
  <si>
    <t>Paspalum setaceum</t>
  </si>
  <si>
    <t>Pastinaca sativa</t>
  </si>
  <si>
    <t>Peltandra virginica</t>
  </si>
  <si>
    <t>Penthorum sedoides</t>
  </si>
  <si>
    <t>Petasites frigidus</t>
  </si>
  <si>
    <t>Phytolacca americana</t>
  </si>
  <si>
    <t>Pilea pumila</t>
  </si>
  <si>
    <t>Pinus strobus</t>
  </si>
  <si>
    <t>Plantago major</t>
  </si>
  <si>
    <t>Polygonum arifolium</t>
  </si>
  <si>
    <t>Polygonum cespitosum</t>
  </si>
  <si>
    <t>Polygonum hydropiper</t>
  </si>
  <si>
    <t>Polygonum hydropiperoides</t>
  </si>
  <si>
    <t>Polygonum lapathifolium</t>
  </si>
  <si>
    <t>Polygonum persicaria</t>
  </si>
  <si>
    <t>Polygonum sagittatum</t>
  </si>
  <si>
    <t>Polygonum sp.</t>
  </si>
  <si>
    <t>Polygonum virginianum</t>
  </si>
  <si>
    <t>Polystichum acrostichoides</t>
  </si>
  <si>
    <t>Populus deltoides</t>
  </si>
  <si>
    <t>Populus tremuloides</t>
  </si>
  <si>
    <t>Potentilla simplex</t>
  </si>
  <si>
    <t>Prunella vulgaris</t>
  </si>
  <si>
    <t>Prunus serotina</t>
  </si>
  <si>
    <t>Prunus virginiana</t>
  </si>
  <si>
    <t>Quercus alba</t>
  </si>
  <si>
    <t>Quercus macrocarpa</t>
  </si>
  <si>
    <t>Quercus rubra</t>
  </si>
  <si>
    <t>Ranunculus recurvatus</t>
  </si>
  <si>
    <t>Rhamnus alnifolia</t>
  </si>
  <si>
    <t>Rhamnus cathartica</t>
  </si>
  <si>
    <t>Ribes americanum</t>
  </si>
  <si>
    <t>Ribes rubrum</t>
  </si>
  <si>
    <t>Robinia pseudoacacia</t>
  </si>
  <si>
    <t>Rosa multiflora</t>
  </si>
  <si>
    <t>Rubus allegheniensis</t>
  </si>
  <si>
    <t>Rubus hispidus</t>
  </si>
  <si>
    <t>Rubus occidentalis</t>
  </si>
  <si>
    <t>Rubus odoratus</t>
  </si>
  <si>
    <t>Rubus pubescens</t>
  </si>
  <si>
    <t>Rubus sp.</t>
  </si>
  <si>
    <t>Rumex obtusifolius</t>
  </si>
  <si>
    <t>Rumex triangulivalvis</t>
  </si>
  <si>
    <t>Salix alba</t>
  </si>
  <si>
    <t>Salix lucida</t>
  </si>
  <si>
    <t>Salix nigra</t>
  </si>
  <si>
    <t>Sambucus canadensis</t>
  </si>
  <si>
    <t>Sanicula odorata</t>
  </si>
  <si>
    <t>Scirpus polyphyllus</t>
  </si>
  <si>
    <t>Scutellaria lateriflora</t>
  </si>
  <si>
    <t>Sinapis arvensis</t>
  </si>
  <si>
    <t>Smilax glauca</t>
  </si>
  <si>
    <t>Solanum dulcamara</t>
  </si>
  <si>
    <t>Solanum ptycanthum</t>
  </si>
  <si>
    <t>Solidago altissima</t>
  </si>
  <si>
    <t>Solidago canadensis</t>
  </si>
  <si>
    <t>Solidago flexicaulis</t>
  </si>
  <si>
    <t>Solidago gigantea</t>
  </si>
  <si>
    <t>SP06</t>
  </si>
  <si>
    <t>SP13</t>
  </si>
  <si>
    <t>SP20</t>
  </si>
  <si>
    <t>SP23</t>
  </si>
  <si>
    <t>SP27</t>
  </si>
  <si>
    <t>SP29</t>
  </si>
  <si>
    <t>SP34</t>
  </si>
  <si>
    <t>SP35</t>
  </si>
  <si>
    <t>SP38</t>
  </si>
  <si>
    <t>SP39</t>
  </si>
  <si>
    <t>SP40</t>
  </si>
  <si>
    <t>SP41</t>
  </si>
  <si>
    <t>SP43</t>
  </si>
  <si>
    <t>SP55</t>
  </si>
  <si>
    <t>SP61</t>
  </si>
  <si>
    <t>SP71</t>
  </si>
  <si>
    <t>SP72</t>
  </si>
  <si>
    <t>SP79</t>
  </si>
  <si>
    <t>SP80</t>
  </si>
  <si>
    <t>SP86</t>
  </si>
  <si>
    <t>Stellaria pubera</t>
  </si>
  <si>
    <t>Symphyotrichum dumosum</t>
  </si>
  <si>
    <t>Symphyotrichum lateriflorum</t>
  </si>
  <si>
    <t>Teucrium canadense</t>
  </si>
  <si>
    <t>Thalictrum pubescens</t>
  </si>
  <si>
    <t>Thalictrum sp.</t>
  </si>
  <si>
    <t>Thalictrum thalictroides</t>
  </si>
  <si>
    <t>Thelypteris noveboracensis</t>
  </si>
  <si>
    <t>Thelypteris palustris</t>
  </si>
  <si>
    <t>Tilia americana</t>
  </si>
  <si>
    <t>Toxicodendron radicans</t>
  </si>
  <si>
    <t>Trifolium arvense</t>
  </si>
  <si>
    <t>Trifolium campestre</t>
  </si>
  <si>
    <t>Trifolium pratense</t>
  </si>
  <si>
    <t>Trifolium repens</t>
  </si>
  <si>
    <t>Tsuga canadensis</t>
  </si>
  <si>
    <t>Ulmus rubra</t>
  </si>
  <si>
    <t>Urtica dioica</t>
  </si>
  <si>
    <t>Veronica americana</t>
  </si>
  <si>
    <t>Veronica sp.</t>
  </si>
  <si>
    <t>Viburnum acerifolium</t>
  </si>
  <si>
    <t>Viburnum lentago</t>
  </si>
  <si>
    <t>Viburnum recognitum</t>
  </si>
  <si>
    <t>Viola fimbriatula</t>
  </si>
  <si>
    <t>Viola pubescens</t>
  </si>
  <si>
    <t>Viola sp.</t>
  </si>
  <si>
    <t>Vitis riparia</t>
  </si>
  <si>
    <t>Xanthium strumarium</t>
  </si>
  <si>
    <t>Zanthoxylum americanum</t>
  </si>
  <si>
    <t>B1GA</t>
  </si>
  <si>
    <t>Bal</t>
  </si>
  <si>
    <t>GL</t>
  </si>
  <si>
    <t>B1GB</t>
  </si>
  <si>
    <t>BIUA</t>
  </si>
  <si>
    <t>UP</t>
  </si>
  <si>
    <t>B1UB</t>
  </si>
  <si>
    <t>B2GA</t>
  </si>
  <si>
    <t>B2GB</t>
  </si>
  <si>
    <t>B2UA</t>
  </si>
  <si>
    <t>B2UB</t>
  </si>
  <si>
    <t>I1GA</t>
  </si>
  <si>
    <t>Ind</t>
  </si>
  <si>
    <t>I1GB</t>
  </si>
  <si>
    <t>I1UA</t>
  </si>
  <si>
    <t>I1UB</t>
  </si>
  <si>
    <t>I2GA</t>
  </si>
  <si>
    <t>I2GB</t>
  </si>
  <si>
    <t>I2UA</t>
  </si>
  <si>
    <t>I2UB</t>
  </si>
  <si>
    <t>K1GA</t>
  </si>
  <si>
    <t>Kay</t>
  </si>
  <si>
    <t>K1GB</t>
  </si>
  <si>
    <t>K1UA</t>
  </si>
  <si>
    <t>K1UB</t>
  </si>
  <si>
    <t>K2GA</t>
  </si>
  <si>
    <t>K2GB</t>
  </si>
  <si>
    <t>K2UA</t>
  </si>
  <si>
    <t>K2UB</t>
  </si>
  <si>
    <t>Acalypha</t>
  </si>
  <si>
    <t>rhomboidea</t>
  </si>
  <si>
    <t>Acer</t>
  </si>
  <si>
    <t>negundo</t>
  </si>
  <si>
    <t>platanoides</t>
  </si>
  <si>
    <t>rubrum</t>
  </si>
  <si>
    <t>saccharinum</t>
  </si>
  <si>
    <t>saccharum</t>
  </si>
  <si>
    <t>spicatum</t>
  </si>
  <si>
    <t>Adiantum</t>
  </si>
  <si>
    <t>pedatum</t>
  </si>
  <si>
    <t>Ageratina</t>
  </si>
  <si>
    <t>altissima</t>
  </si>
  <si>
    <t>Agrimonia</t>
  </si>
  <si>
    <t>gryposepala</t>
  </si>
  <si>
    <t>Agrostis</t>
  </si>
  <si>
    <t>perennans</t>
  </si>
  <si>
    <t>scabra</t>
  </si>
  <si>
    <t>Alisma</t>
  </si>
  <si>
    <t>subcordatum</t>
  </si>
  <si>
    <t>Alliaria</t>
  </si>
  <si>
    <t>petiolata</t>
  </si>
  <si>
    <t>Ambrosia</t>
  </si>
  <si>
    <t>artemisiifolia</t>
  </si>
  <si>
    <t>trifida</t>
  </si>
  <si>
    <t>Amelanchier</t>
  </si>
  <si>
    <t>arborea</t>
  </si>
  <si>
    <t>Amphicarpaea</t>
  </si>
  <si>
    <t>bracteata</t>
  </si>
  <si>
    <t>Anemone</t>
  </si>
  <si>
    <t>canadensis</t>
  </si>
  <si>
    <t>Apios</t>
  </si>
  <si>
    <t>americana</t>
  </si>
  <si>
    <t>Arctium</t>
  </si>
  <si>
    <t>lappa</t>
  </si>
  <si>
    <t>Arisaema</t>
  </si>
  <si>
    <t>triphyllum</t>
  </si>
  <si>
    <t>Asarum</t>
  </si>
  <si>
    <t>candense</t>
  </si>
  <si>
    <t>Athyrium</t>
  </si>
  <si>
    <t>filix-femina</t>
  </si>
  <si>
    <t>Berberis</t>
  </si>
  <si>
    <t>thunbergii</t>
  </si>
  <si>
    <t>Betula</t>
  </si>
  <si>
    <t>alleghaniensis</t>
  </si>
  <si>
    <t>lenta</t>
  </si>
  <si>
    <t>populifolia</t>
  </si>
  <si>
    <t>Bidens</t>
  </si>
  <si>
    <t>connata</t>
  </si>
  <si>
    <t>frondosa</t>
  </si>
  <si>
    <t>Boehmeria</t>
  </si>
  <si>
    <t>cylindrica</t>
  </si>
  <si>
    <t>Brassica</t>
  </si>
  <si>
    <t>nigra</t>
  </si>
  <si>
    <t>Bromus</t>
  </si>
  <si>
    <t>ciliatus</t>
  </si>
  <si>
    <t>Calystegia</t>
  </si>
  <si>
    <t>sepium</t>
  </si>
  <si>
    <t>Carex</t>
  </si>
  <si>
    <t>bullata</t>
  </si>
  <si>
    <t>sp.</t>
  </si>
  <si>
    <t>Carpinus</t>
  </si>
  <si>
    <t>caroliniana</t>
  </si>
  <si>
    <t>Carya</t>
  </si>
  <si>
    <t>cordiformis</t>
  </si>
  <si>
    <t>ovata</t>
  </si>
  <si>
    <t>Catalpa</t>
  </si>
  <si>
    <t>speciosa</t>
  </si>
  <si>
    <t>Caulophyllum</t>
  </si>
  <si>
    <t>thalictroides</t>
  </si>
  <si>
    <t>Cephalanthus</t>
  </si>
  <si>
    <t>occidentalis</t>
  </si>
  <si>
    <t>Chamaesyce</t>
  </si>
  <si>
    <t>maculata</t>
  </si>
  <si>
    <t>Chelone</t>
  </si>
  <si>
    <t>glabra</t>
  </si>
  <si>
    <t>Cicuta</t>
  </si>
  <si>
    <t>Cinna</t>
  </si>
  <si>
    <t>arundinacea</t>
  </si>
  <si>
    <t>Circaea</t>
  </si>
  <si>
    <t>lutetiana</t>
  </si>
  <si>
    <t>Clematis</t>
  </si>
  <si>
    <t>virginiana</t>
  </si>
  <si>
    <t>Cornus</t>
  </si>
  <si>
    <t>obliqua</t>
  </si>
  <si>
    <t>rugosa</t>
  </si>
  <si>
    <t>sericea</t>
  </si>
  <si>
    <t>Crataegus</t>
  </si>
  <si>
    <t>Cryptotaenia</t>
  </si>
  <si>
    <t>Cynodon</t>
  </si>
  <si>
    <t>dactylon</t>
  </si>
  <si>
    <t>Cyperus</t>
  </si>
  <si>
    <t>compressus</t>
  </si>
  <si>
    <t>strigosus</t>
  </si>
  <si>
    <t>Dactylis</t>
  </si>
  <si>
    <t>glomerata</t>
  </si>
  <si>
    <t>Daucus</t>
  </si>
  <si>
    <t>carota</t>
  </si>
  <si>
    <t>Decodon</t>
  </si>
  <si>
    <t>verticillatus</t>
  </si>
  <si>
    <t>Dichanthelium</t>
  </si>
  <si>
    <t>clandestinum</t>
  </si>
  <si>
    <t>Didiplis</t>
  </si>
  <si>
    <t>diandra</t>
  </si>
  <si>
    <t>Digitaria</t>
  </si>
  <si>
    <t>cognata</t>
  </si>
  <si>
    <t>sanguinalis</t>
  </si>
  <si>
    <t>Dryopteris</t>
  </si>
  <si>
    <t>camyloptera</t>
  </si>
  <si>
    <t>carthusiana</t>
  </si>
  <si>
    <t>marginalis</t>
  </si>
  <si>
    <t>Echinochloa</t>
  </si>
  <si>
    <t>muricata</t>
  </si>
  <si>
    <t>Echinocystis</t>
  </si>
  <si>
    <t>lobata</t>
  </si>
  <si>
    <t>Eleocharis</t>
  </si>
  <si>
    <t>intermedia</t>
  </si>
  <si>
    <t>Elymus</t>
  </si>
  <si>
    <t>virginicus</t>
  </si>
  <si>
    <t>Epilobium</t>
  </si>
  <si>
    <t>hirsutum</t>
  </si>
  <si>
    <t>Equisetum</t>
  </si>
  <si>
    <t>Euonymus</t>
  </si>
  <si>
    <t>alatus</t>
  </si>
  <si>
    <t>Eupatorium</t>
  </si>
  <si>
    <t>purpureum</t>
  </si>
  <si>
    <t>Eurybia</t>
  </si>
  <si>
    <t>divaricata</t>
  </si>
  <si>
    <t>Eutrochium</t>
  </si>
  <si>
    <t>Fagus</t>
  </si>
  <si>
    <t>grandifolia</t>
  </si>
  <si>
    <t>Fallopia</t>
  </si>
  <si>
    <t>japonica</t>
  </si>
  <si>
    <t>Fragaria</t>
  </si>
  <si>
    <t>vesca</t>
  </si>
  <si>
    <t>Fraxinus</t>
  </si>
  <si>
    <t>Galium</t>
  </si>
  <si>
    <t>aparine</t>
  </si>
  <si>
    <t>asprellum</t>
  </si>
  <si>
    <t>boreale</t>
  </si>
  <si>
    <t>palustre</t>
  </si>
  <si>
    <t>triflorum</t>
  </si>
  <si>
    <t>Geranium</t>
  </si>
  <si>
    <t>maculatum</t>
  </si>
  <si>
    <t>Geum</t>
  </si>
  <si>
    <t>laciniatum</t>
  </si>
  <si>
    <t>Glechoma</t>
  </si>
  <si>
    <t>hederacea</t>
  </si>
  <si>
    <t>Glyceria</t>
  </si>
  <si>
    <t>borealis</t>
  </si>
  <si>
    <t>Halenia</t>
  </si>
  <si>
    <t>deflexa</t>
  </si>
  <si>
    <t>Hamamelis</t>
  </si>
  <si>
    <t>Helianthus</t>
  </si>
  <si>
    <t>giganteus</t>
  </si>
  <si>
    <t>strumosus</t>
  </si>
  <si>
    <t>Heliopsis</t>
  </si>
  <si>
    <t>helianthoides</t>
  </si>
  <si>
    <t>Hemerocallis</t>
  </si>
  <si>
    <t>fulva</t>
  </si>
  <si>
    <t>Hieracium</t>
  </si>
  <si>
    <t>paniculatum</t>
  </si>
  <si>
    <t>Hydrocotyle</t>
  </si>
  <si>
    <t>Hylotelephium</t>
  </si>
  <si>
    <t>telephium</t>
  </si>
  <si>
    <t>Hyperium</t>
  </si>
  <si>
    <t>mutilum</t>
  </si>
  <si>
    <t>Impatiens</t>
  </si>
  <si>
    <t>capensis</t>
  </si>
  <si>
    <t>pallida</t>
  </si>
  <si>
    <t>Juglans</t>
  </si>
  <si>
    <t>cinerea</t>
  </si>
  <si>
    <t>Lactuca</t>
  </si>
  <si>
    <t>Laportea</t>
  </si>
  <si>
    <t>Leersia</t>
  </si>
  <si>
    <t>oryzoides</t>
  </si>
  <si>
    <t>Lobelia</t>
  </si>
  <si>
    <t>cardinalis</t>
  </si>
  <si>
    <t>Ludwigia</t>
  </si>
  <si>
    <t>palustris</t>
  </si>
  <si>
    <t>Lycopus</t>
  </si>
  <si>
    <t>uniflorus</t>
  </si>
  <si>
    <t>Lysimachia</t>
  </si>
  <si>
    <t>ciliata</t>
  </si>
  <si>
    <t>nummularia</t>
  </si>
  <si>
    <t>vulgaris</t>
  </si>
  <si>
    <t>Lythrum</t>
  </si>
  <si>
    <t>salicaria</t>
  </si>
  <si>
    <t>Maianthemum</t>
  </si>
  <si>
    <t>canadense</t>
  </si>
  <si>
    <t>racemosum</t>
  </si>
  <si>
    <t>Malus</t>
  </si>
  <si>
    <t>pumila</t>
  </si>
  <si>
    <t>Marrubium</t>
  </si>
  <si>
    <t>vulgare</t>
  </si>
  <si>
    <t>Matteuccia</t>
  </si>
  <si>
    <t>struthiopteris</t>
  </si>
  <si>
    <t>Menispermum</t>
  </si>
  <si>
    <t>Mimulus</t>
  </si>
  <si>
    <t>ringens</t>
  </si>
  <si>
    <t>Mitchella</t>
  </si>
  <si>
    <t>repens</t>
  </si>
  <si>
    <t>Mollugo</t>
  </si>
  <si>
    <t>verticillata</t>
  </si>
  <si>
    <t>Muhlenbergia</t>
  </si>
  <si>
    <t>mexicana</t>
  </si>
  <si>
    <t>schreberi</t>
  </si>
  <si>
    <t>sobolifera</t>
  </si>
  <si>
    <t>Myosotis</t>
  </si>
  <si>
    <t>laxa</t>
  </si>
  <si>
    <t>Myosoton</t>
  </si>
  <si>
    <t>aquaticum</t>
  </si>
  <si>
    <t>Oenothera</t>
  </si>
  <si>
    <t>biennis</t>
  </si>
  <si>
    <t>Onoclea</t>
  </si>
  <si>
    <t>sensibilis</t>
  </si>
  <si>
    <t>Ostrya</t>
  </si>
  <si>
    <t>Oxalis</t>
  </si>
  <si>
    <t>grandis</t>
  </si>
  <si>
    <t>stricta</t>
  </si>
  <si>
    <t>Panicum</t>
  </si>
  <si>
    <t>capillare</t>
  </si>
  <si>
    <t>dichotomiflorum</t>
  </si>
  <si>
    <t>Parthenocissus</t>
  </si>
  <si>
    <t>quinquefolia</t>
  </si>
  <si>
    <t>Paspalum</t>
  </si>
  <si>
    <t>setaceum</t>
  </si>
  <si>
    <t>Pastinaca</t>
  </si>
  <si>
    <t>sativa</t>
  </si>
  <si>
    <t>Peltandra</t>
  </si>
  <si>
    <t>virginica</t>
  </si>
  <si>
    <t>Penthorum</t>
  </si>
  <si>
    <t>sedoides</t>
  </si>
  <si>
    <t>Petasites</t>
  </si>
  <si>
    <t>frigidus</t>
  </si>
  <si>
    <t>Phytolacca</t>
  </si>
  <si>
    <t>Pilea</t>
  </si>
  <si>
    <t>Pinus</t>
  </si>
  <si>
    <t>strobus</t>
  </si>
  <si>
    <t>Plantago</t>
  </si>
  <si>
    <t>major</t>
  </si>
  <si>
    <t>Polygonum</t>
  </si>
  <si>
    <t>arifolium</t>
  </si>
  <si>
    <t>cespitosum</t>
  </si>
  <si>
    <t>hydropiper</t>
  </si>
  <si>
    <t>hydropiperoides</t>
  </si>
  <si>
    <t>lapathifolium</t>
  </si>
  <si>
    <t>persicaria</t>
  </si>
  <si>
    <t>sagittatum</t>
  </si>
  <si>
    <t>virginianum</t>
  </si>
  <si>
    <t>Polystichum</t>
  </si>
  <si>
    <t>acrostichoides</t>
  </si>
  <si>
    <t>Populus</t>
  </si>
  <si>
    <t>deltoides</t>
  </si>
  <si>
    <t>tremuloides</t>
  </si>
  <si>
    <t>Potentilla</t>
  </si>
  <si>
    <t>simplex</t>
  </si>
  <si>
    <t>Prunella</t>
  </si>
  <si>
    <t>Prunus</t>
  </si>
  <si>
    <t>serotina</t>
  </si>
  <si>
    <t>Quercus</t>
  </si>
  <si>
    <t>alba</t>
  </si>
  <si>
    <t>macrocarpa</t>
  </si>
  <si>
    <t>rubra</t>
  </si>
  <si>
    <t>Ranunculus</t>
  </si>
  <si>
    <t>recurvatus</t>
  </si>
  <si>
    <t>Rhamnus</t>
  </si>
  <si>
    <t>alnifolia</t>
  </si>
  <si>
    <t>cathartica</t>
  </si>
  <si>
    <t>Ribes</t>
  </si>
  <si>
    <t>americanum</t>
  </si>
  <si>
    <t>Robinia</t>
  </si>
  <si>
    <t>pseudoacacia</t>
  </si>
  <si>
    <t>Rosa</t>
  </si>
  <si>
    <t>multiflora</t>
  </si>
  <si>
    <t>Rubus</t>
  </si>
  <si>
    <t>allegheniensis</t>
  </si>
  <si>
    <t>hispidus</t>
  </si>
  <si>
    <t>odoratus</t>
  </si>
  <si>
    <t>pubescens</t>
  </si>
  <si>
    <t>Rumex</t>
  </si>
  <si>
    <t>obtusifolius</t>
  </si>
  <si>
    <t>triangulivalvis</t>
  </si>
  <si>
    <t>Salix</t>
  </si>
  <si>
    <t>lucida</t>
  </si>
  <si>
    <t>Sambucus</t>
  </si>
  <si>
    <t>Sanicula</t>
  </si>
  <si>
    <t>odorata</t>
  </si>
  <si>
    <t>Scirpus</t>
  </si>
  <si>
    <t>polyphyllus</t>
  </si>
  <si>
    <t>Scutellaria</t>
  </si>
  <si>
    <t>lateriflora</t>
  </si>
  <si>
    <t>Sinapis</t>
  </si>
  <si>
    <t>arvensis</t>
  </si>
  <si>
    <t>Smilax</t>
  </si>
  <si>
    <t>glauca</t>
  </si>
  <si>
    <t>Solanum</t>
  </si>
  <si>
    <t>dulcamara</t>
  </si>
  <si>
    <t>ptycanthum</t>
  </si>
  <si>
    <t>Solidago</t>
  </si>
  <si>
    <t>flexicaulis</t>
  </si>
  <si>
    <t>gigantea</t>
  </si>
  <si>
    <t>Stellaria</t>
  </si>
  <si>
    <t>pubera</t>
  </si>
  <si>
    <t>Symphyotrichum</t>
  </si>
  <si>
    <t>dumosum</t>
  </si>
  <si>
    <t>lateriflorum</t>
  </si>
  <si>
    <t>Teucrium</t>
  </si>
  <si>
    <t>Thalictrum</t>
  </si>
  <si>
    <t>Thelypteris</t>
  </si>
  <si>
    <t>noveboracensis</t>
  </si>
  <si>
    <t>Tilia</t>
  </si>
  <si>
    <t>Toxicodendron</t>
  </si>
  <si>
    <t>radicans</t>
  </si>
  <si>
    <t>Trifolium</t>
  </si>
  <si>
    <t>arvense</t>
  </si>
  <si>
    <t>campestre</t>
  </si>
  <si>
    <t>pratense</t>
  </si>
  <si>
    <t>Tsuga</t>
  </si>
  <si>
    <t>Ulmus</t>
  </si>
  <si>
    <t>Urtica</t>
  </si>
  <si>
    <t>dioica</t>
  </si>
  <si>
    <t>Veronica</t>
  </si>
  <si>
    <t>Viburnum</t>
  </si>
  <si>
    <t>acerifolium</t>
  </si>
  <si>
    <t>lentago</t>
  </si>
  <si>
    <t>recognitum</t>
  </si>
  <si>
    <t>Viola</t>
  </si>
  <si>
    <t>fimbriatula</t>
  </si>
  <si>
    <t>Vitis</t>
  </si>
  <si>
    <t>riparia</t>
  </si>
  <si>
    <t>Xanthium</t>
  </si>
  <si>
    <t>strumarium</t>
  </si>
  <si>
    <t>Zanthoxylum</t>
  </si>
  <si>
    <t>Acalypha/rhomboidea</t>
  </si>
  <si>
    <t>Acer/negundo</t>
  </si>
  <si>
    <t>Acer/platanoides</t>
  </si>
  <si>
    <t>Acer/rubrum</t>
  </si>
  <si>
    <t>Acer/saccharinum</t>
  </si>
  <si>
    <t>Acer/saccharum</t>
  </si>
  <si>
    <t>Acer/spicatum</t>
  </si>
  <si>
    <t>Adiantum/pedatum</t>
  </si>
  <si>
    <t>Ageratina/altissima</t>
  </si>
  <si>
    <t>Agrimonia/gryposepala</t>
  </si>
  <si>
    <t>Agrostis/perennans</t>
  </si>
  <si>
    <t>Agrostis/scabra</t>
  </si>
  <si>
    <t>Alisma/subcordatum</t>
  </si>
  <si>
    <t>Alliaria/petiolata</t>
  </si>
  <si>
    <t>Ambrosia/artemisiifolia</t>
  </si>
  <si>
    <t>Ambrosia/trifida</t>
  </si>
  <si>
    <t>Amelanchier/arborea</t>
  </si>
  <si>
    <t>Amphicarpaea/bracteata</t>
  </si>
  <si>
    <t>Anemone/canadensis</t>
  </si>
  <si>
    <t>Apios/americana</t>
  </si>
  <si>
    <t>Arctium/lappa</t>
  </si>
  <si>
    <t>Arisaema/triphyllum</t>
  </si>
  <si>
    <t>Asarum/candense</t>
  </si>
  <si>
    <t>Athyrium/filix-femina</t>
  </si>
  <si>
    <t>Berberis/thunbergii</t>
  </si>
  <si>
    <t>Betula/alleghaniensis</t>
  </si>
  <si>
    <t>Betula/lenta</t>
  </si>
  <si>
    <t>Betula/populifolia</t>
  </si>
  <si>
    <t>Bidens/connata</t>
  </si>
  <si>
    <t>Bidens/frondosa</t>
  </si>
  <si>
    <t>Boehmeria/cylindrica</t>
  </si>
  <si>
    <t>Brassica/nigra</t>
  </si>
  <si>
    <t>Bromus/ciliatus</t>
  </si>
  <si>
    <t>Calystegia/sepium</t>
  </si>
  <si>
    <t>Carex/bullata</t>
  </si>
  <si>
    <t>Carex/sp.</t>
  </si>
  <si>
    <t>Carpinus/caroliniana</t>
  </si>
  <si>
    <t>Carya/cordiformis</t>
  </si>
  <si>
    <t>Carya/ovata</t>
  </si>
  <si>
    <t>Catalpa/speciosa</t>
  </si>
  <si>
    <t>Caulophyllum/thalictroides</t>
  </si>
  <si>
    <t>Cephalanthus/occidentalis</t>
  </si>
  <si>
    <t>Chamaesyce/maculata</t>
  </si>
  <si>
    <t>Chelone/glabra</t>
  </si>
  <si>
    <t>Cicuta/maculata</t>
  </si>
  <si>
    <t>Cinna/arundinacea</t>
  </si>
  <si>
    <t>Circaea/lutetiana</t>
  </si>
  <si>
    <t>Clematis/virginiana</t>
  </si>
  <si>
    <t>Cornus/obliqua</t>
  </si>
  <si>
    <t>Cornus/rugosa</t>
  </si>
  <si>
    <t>Cornus/sericea</t>
  </si>
  <si>
    <t>Crataegus/sp.</t>
  </si>
  <si>
    <t>Cryptotaenia/canadensis</t>
  </si>
  <si>
    <t>Cynodon/dactylon</t>
  </si>
  <si>
    <t>Cyperus/compressus</t>
  </si>
  <si>
    <t>Cyperus/strigosus</t>
  </si>
  <si>
    <t>Dactylis/glomerata</t>
  </si>
  <si>
    <t>Daucus/carota</t>
  </si>
  <si>
    <t>Decodon/verticillatus</t>
  </si>
  <si>
    <t>Dichanthelium/clandestinum</t>
  </si>
  <si>
    <t>Didiplis/diandra</t>
  </si>
  <si>
    <t>Digitaria/cognata</t>
  </si>
  <si>
    <t>Digitaria/sanguinalis</t>
  </si>
  <si>
    <t>Dryopteris/camyloptera</t>
  </si>
  <si>
    <t>Dryopteris/carthusiana</t>
  </si>
  <si>
    <t>Dryopteris/marginalis</t>
  </si>
  <si>
    <t>Echinochloa/muricata</t>
  </si>
  <si>
    <t>Echinocystis/lobata</t>
  </si>
  <si>
    <t>Eleocharis/intermedia</t>
  </si>
  <si>
    <t>Elymus/canadensis</t>
  </si>
  <si>
    <t>Elymus/virginicus</t>
  </si>
  <si>
    <t>Epilobium/hirsutum</t>
  </si>
  <si>
    <t>Equisetum/sp.</t>
  </si>
  <si>
    <t>Euonymus/alatus</t>
  </si>
  <si>
    <t>Eupatorium/purpureum</t>
  </si>
  <si>
    <t>Eurybia/divaricata</t>
  </si>
  <si>
    <t>Eutrochium/purpureum</t>
  </si>
  <si>
    <t>Fagus/grandifolia</t>
  </si>
  <si>
    <t>Fallopia/japonica</t>
  </si>
  <si>
    <t>Fragaria/vesca</t>
  </si>
  <si>
    <t>Fraxinus/americana</t>
  </si>
  <si>
    <t>Fraxinus/nigra</t>
  </si>
  <si>
    <t>Galium/aparine</t>
  </si>
  <si>
    <t>Galium/asprellum</t>
  </si>
  <si>
    <t>Galium/boreale</t>
  </si>
  <si>
    <t>Galium/palustre</t>
  </si>
  <si>
    <t>Galium/triflorum</t>
  </si>
  <si>
    <t>Geranium/maculatum</t>
  </si>
  <si>
    <t>Geum/laciniatum</t>
  </si>
  <si>
    <t>Glechoma/hederacea</t>
  </si>
  <si>
    <t>Glyceria/borealis</t>
  </si>
  <si>
    <t>Halenia/deflexa</t>
  </si>
  <si>
    <t>Hamamelis/virginiana</t>
  </si>
  <si>
    <t>Helianthus/giganteus</t>
  </si>
  <si>
    <t>Helianthus/strumosus</t>
  </si>
  <si>
    <t>Heliopsis/helianthoides</t>
  </si>
  <si>
    <t>Hemerocallis/fulva</t>
  </si>
  <si>
    <t>Hieracium/paniculatum</t>
  </si>
  <si>
    <t>Hydrocotyle/americana</t>
  </si>
  <si>
    <t>Hylotelephium/telephium</t>
  </si>
  <si>
    <t>Hyperium/mutilum</t>
  </si>
  <si>
    <t>Impatiens/capensis</t>
  </si>
  <si>
    <t>Impatiens/pallida</t>
  </si>
  <si>
    <t>Juglans/cinerea</t>
  </si>
  <si>
    <t>Lactuca/canadensis</t>
  </si>
  <si>
    <t>Laportea/canadensis</t>
  </si>
  <si>
    <t>Leersia/oryzoides</t>
  </si>
  <si>
    <t>Lobelia/cardinalis</t>
  </si>
  <si>
    <t>Ludwigia/palustris</t>
  </si>
  <si>
    <t>Lycopus/uniflorus</t>
  </si>
  <si>
    <t>Lysimachia/ciliata</t>
  </si>
  <si>
    <t>Lysimachia/nummularia</t>
  </si>
  <si>
    <t>Lysimachia/vulgaris</t>
  </si>
  <si>
    <t>Lythrum/salicaria</t>
  </si>
  <si>
    <t>Maianthemum/canadense</t>
  </si>
  <si>
    <t>Maianthemum/racemosum</t>
  </si>
  <si>
    <t>Malus/pumila</t>
  </si>
  <si>
    <t>Marrubium/vulgare</t>
  </si>
  <si>
    <t>Matteuccia/struthiopteris</t>
  </si>
  <si>
    <t>Menispermum/canadense</t>
  </si>
  <si>
    <t>Mimulus/ringens</t>
  </si>
  <si>
    <t>Mitchella/repens</t>
  </si>
  <si>
    <t>Mollugo/verticillata</t>
  </si>
  <si>
    <t>Muhlenbergia/mexicana</t>
  </si>
  <si>
    <t>Muhlenbergia/schreberi</t>
  </si>
  <si>
    <t>Muhlenbergia/sobolifera</t>
  </si>
  <si>
    <t>Myosotis/laxa</t>
  </si>
  <si>
    <t>Myosoton/aquaticum</t>
  </si>
  <si>
    <t>Oenothera/biennis</t>
  </si>
  <si>
    <t>Onoclea/sensibilis</t>
  </si>
  <si>
    <t>Ostrya/virginiana</t>
  </si>
  <si>
    <t>Oxalis/grandis</t>
  </si>
  <si>
    <t>Oxalis/stricta</t>
  </si>
  <si>
    <t>Panicum/capillare</t>
  </si>
  <si>
    <t>Panicum/dichotomiflorum</t>
  </si>
  <si>
    <t>Parthenocissus/quinquefolia</t>
  </si>
  <si>
    <t>Paspalum/setaceum</t>
  </si>
  <si>
    <t>Pastinaca/sativa</t>
  </si>
  <si>
    <t>Peltandra/virginica</t>
  </si>
  <si>
    <t>Penthorum/sedoides</t>
  </si>
  <si>
    <t>Petasites/frigidus</t>
  </si>
  <si>
    <t>Phytolacca/americana</t>
  </si>
  <si>
    <t>Pilea/pumila</t>
  </si>
  <si>
    <t>Pinus/strobus</t>
  </si>
  <si>
    <t>Plantago/major</t>
  </si>
  <si>
    <t>Polygonum/arifolium</t>
  </si>
  <si>
    <t>Polygonum/cespitosum</t>
  </si>
  <si>
    <t>Polygonum/hydropiper</t>
  </si>
  <si>
    <t>Polygonum/hydropiperoides</t>
  </si>
  <si>
    <t>Polygonum/lapathifolium</t>
  </si>
  <si>
    <t>Polygonum/persicaria</t>
  </si>
  <si>
    <t>Polygonum/sagittatum</t>
  </si>
  <si>
    <t>Polygonum/sp.</t>
  </si>
  <si>
    <t>Polygonum/virginianum</t>
  </si>
  <si>
    <t>Polystichum/acrostichoides</t>
  </si>
  <si>
    <t>Populus/deltoides</t>
  </si>
  <si>
    <t>Populus/tremuloides</t>
  </si>
  <si>
    <t>Potentilla/simplex</t>
  </si>
  <si>
    <t>Prunella/vulgaris</t>
  </si>
  <si>
    <t>Prunus/serotina</t>
  </si>
  <si>
    <t>Prunus/virginiana</t>
  </si>
  <si>
    <t>Quercus/alba</t>
  </si>
  <si>
    <t>Quercus/macrocarpa</t>
  </si>
  <si>
    <t>Quercus/rubra</t>
  </si>
  <si>
    <t>Ranunculus/recurvatus</t>
  </si>
  <si>
    <t>Rhamnus/alnifolia</t>
  </si>
  <si>
    <t>Rhamnus/cathartica</t>
  </si>
  <si>
    <t>Ribes/americanum</t>
  </si>
  <si>
    <t>Ribes/rubrum</t>
  </si>
  <si>
    <t>Robinia/pseudoacacia</t>
  </si>
  <si>
    <t>Rosa/multiflora</t>
  </si>
  <si>
    <t>Rubus/allegheniensis</t>
  </si>
  <si>
    <t>Rubus/hispidus</t>
  </si>
  <si>
    <t>Rubus/occidentalis</t>
  </si>
  <si>
    <t>Rubus/odoratus</t>
  </si>
  <si>
    <t>Rubus/pubescens</t>
  </si>
  <si>
    <t>Rubus/sp.</t>
  </si>
  <si>
    <t>Rumex/obtusifolius</t>
  </si>
  <si>
    <t>Rumex/triangulivalvis</t>
  </si>
  <si>
    <t>Salix/alba</t>
  </si>
  <si>
    <t>Salix/lucida</t>
  </si>
  <si>
    <t>Salix/nigra</t>
  </si>
  <si>
    <t>Sambucus/canadensis</t>
  </si>
  <si>
    <t>Sanicula/odorata</t>
  </si>
  <si>
    <t>Scirpus/polyphyllus</t>
  </si>
  <si>
    <t>Scutellaria/lateriflora</t>
  </si>
  <si>
    <t>Sinapis/arvensis</t>
  </si>
  <si>
    <t>Smilax/glauca</t>
  </si>
  <si>
    <t>Solanum/dulcamara</t>
  </si>
  <si>
    <t>Solanum/ptycanthum</t>
  </si>
  <si>
    <t>Solidago/altissima</t>
  </si>
  <si>
    <t>Solidago/canadensis</t>
  </si>
  <si>
    <t>Solidago/flexicaulis</t>
  </si>
  <si>
    <t>Solidago/gigantea</t>
  </si>
  <si>
    <t>Stellaria/pubera</t>
  </si>
  <si>
    <t>Symphyotrichum/dumosum</t>
  </si>
  <si>
    <t>Symphyotrichum/lateriflorum</t>
  </si>
  <si>
    <t>Teucrium/canadense</t>
  </si>
  <si>
    <t>Thalictrum/pubescens</t>
  </si>
  <si>
    <t>Thalictrum/sp.</t>
  </si>
  <si>
    <t>Thalictrum/thalictroides</t>
  </si>
  <si>
    <t>Thelypteris/noveboracensis</t>
  </si>
  <si>
    <t>Thelypteris/palustris</t>
  </si>
  <si>
    <t>Tilia/americana</t>
  </si>
  <si>
    <t>Toxicodendron/radicans</t>
  </si>
  <si>
    <t>Trifolium/arvense</t>
  </si>
  <si>
    <t>Trifolium/campestre</t>
  </si>
  <si>
    <t>Trifolium/pratense</t>
  </si>
  <si>
    <t>Trifolium/repens</t>
  </si>
  <si>
    <t>Tsuga/canadensis</t>
  </si>
  <si>
    <t>Ulmus/rubra</t>
  </si>
  <si>
    <t>Urtica/dioica</t>
  </si>
  <si>
    <t>Veronica/americana</t>
  </si>
  <si>
    <t>Veronica/sp.</t>
  </si>
  <si>
    <t>Viburnum/acerifolium</t>
  </si>
  <si>
    <t>Viburnum/lentago</t>
  </si>
  <si>
    <t>Viburnum/recognitum</t>
  </si>
  <si>
    <t>Viola/fimbriatula</t>
  </si>
  <si>
    <t>Viola/pubescens</t>
  </si>
  <si>
    <t>Viola/sp.</t>
  </si>
  <si>
    <t>Vitis/riparia</t>
  </si>
  <si>
    <t>Xanthium/strumarium</t>
  </si>
  <si>
    <t>Zanthoxylum/americanum</t>
  </si>
  <si>
    <t>Family</t>
  </si>
  <si>
    <t>Species</t>
  </si>
  <si>
    <t>Aristolochiaceae</t>
  </si>
  <si>
    <t>Asarum canadense</t>
  </si>
  <si>
    <t>Asteraceae</t>
  </si>
  <si>
    <t>Dryopteridaceae</t>
  </si>
  <si>
    <t>Ranunculaceae</t>
  </si>
  <si>
    <t>Urticaceae</t>
  </si>
  <si>
    <t>Vitaceae</t>
  </si>
  <si>
    <t>Rosaceae</t>
  </si>
  <si>
    <t>Poaceae</t>
  </si>
  <si>
    <t>Rubiaceae</t>
  </si>
  <si>
    <t>.</t>
  </si>
  <si>
    <t>Fabaceae</t>
  </si>
  <si>
    <t>Brassicaceae</t>
  </si>
  <si>
    <t>Balsaminaceae</t>
  </si>
  <si>
    <t>Anacardiaceae</t>
  </si>
  <si>
    <t>Polygonaceae</t>
  </si>
  <si>
    <t>Aceraceae</t>
  </si>
  <si>
    <t>Rutaceae</t>
  </si>
  <si>
    <t>Betulaceae</t>
  </si>
  <si>
    <t>Oleaceae</t>
  </si>
  <si>
    <t>Fagaceae</t>
  </si>
  <si>
    <t>Juglandaceae</t>
  </si>
  <si>
    <t>Tiliaceae</t>
  </si>
  <si>
    <t>Ulmaceae</t>
  </si>
  <si>
    <t>Lythraceae</t>
  </si>
  <si>
    <t>Onagraceae</t>
  </si>
  <si>
    <t>Primulaceae</t>
  </si>
  <si>
    <t>Boraginaceae</t>
  </si>
  <si>
    <t>Lamiaceae</t>
  </si>
  <si>
    <t>Campanulaceae</t>
  </si>
  <si>
    <t>Violaceae</t>
  </si>
  <si>
    <t>Cyperaceae</t>
  </si>
  <si>
    <t>Alismataceae</t>
  </si>
  <si>
    <t>Caryophyllaceae</t>
  </si>
  <si>
    <t>Cornaceae</t>
  </si>
  <si>
    <t>Liliaceae</t>
  </si>
  <si>
    <t>Rhamnaceae</t>
  </si>
  <si>
    <t>Berberidaceae</t>
  </si>
  <si>
    <t>Hamamelidaceae</t>
  </si>
  <si>
    <t>Caprifoliaceae</t>
  </si>
  <si>
    <t>Lysimachia ciliatia</t>
  </si>
  <si>
    <t>Araceae</t>
  </si>
  <si>
    <t>Scrophulariaceae</t>
  </si>
  <si>
    <t>Equisetaceae</t>
  </si>
  <si>
    <t>Symphiotrichum lateriflorum</t>
  </si>
  <si>
    <t>Grossulariaceae</t>
  </si>
  <si>
    <t>Crassulaceae</t>
  </si>
  <si>
    <t>Smilacaceae</t>
  </si>
  <si>
    <t>Gentianaceae</t>
  </si>
  <si>
    <t>galium boreale</t>
  </si>
  <si>
    <t>Apiaceae</t>
  </si>
  <si>
    <t>Salicaceae</t>
  </si>
  <si>
    <t>Celastraceae</t>
  </si>
  <si>
    <t>Pinaceae</t>
  </si>
  <si>
    <t>Pteridaceae</t>
  </si>
  <si>
    <t>Oxalidaceae</t>
  </si>
  <si>
    <t>Solanaceae</t>
  </si>
  <si>
    <t>Plantaginaceae</t>
  </si>
  <si>
    <t>Convolvulaceae</t>
  </si>
  <si>
    <t>Menispermaceae</t>
  </si>
  <si>
    <t>Thelypteridaceae</t>
  </si>
  <si>
    <t>Clusiaceae</t>
  </si>
  <si>
    <t>Euphorbiaceae</t>
  </si>
  <si>
    <t>Phytolaccaceae</t>
  </si>
  <si>
    <t>Urtica dioica ssp. gracilis</t>
  </si>
  <si>
    <t>Cucurbitaceae</t>
  </si>
  <si>
    <t>Bignoniaceae</t>
  </si>
  <si>
    <t>Onagraceeae</t>
  </si>
  <si>
    <t>Geraniaceae</t>
  </si>
  <si>
    <t>galium</t>
  </si>
  <si>
    <t>ciliatia</t>
  </si>
  <si>
    <t>Symphiotrichum</t>
  </si>
  <si>
    <t>Origin</t>
  </si>
  <si>
    <t>N</t>
  </si>
  <si>
    <t>?</t>
  </si>
  <si>
    <t>I</t>
  </si>
  <si>
    <t>NI</t>
  </si>
  <si>
    <t>euphorbiaceae/acalypha/rhomboidea</t>
  </si>
  <si>
    <t>pteridaceae/adiantum/pedatum</t>
  </si>
  <si>
    <t>asteraceae/ageratina/altissima</t>
  </si>
  <si>
    <t>rosaceae/agrimonia/gryposepala</t>
  </si>
  <si>
    <t>poaceae/agrostis/perennans</t>
  </si>
  <si>
    <t>poaceae/agrostis/scabra</t>
  </si>
  <si>
    <t>alismataceae/alisma/subcordatum</t>
  </si>
  <si>
    <t>brassicaceae/alliaria/petiolata</t>
  </si>
  <si>
    <t>asteraceae/ambrosia/artemisiifolia</t>
  </si>
  <si>
    <t>ambrosia/ambrosia/trifida</t>
  </si>
  <si>
    <t>rosaceae/amelanchier/arborea</t>
  </si>
  <si>
    <t>fabaceae/amphicarpaea/bracteata</t>
  </si>
  <si>
    <t>ranunculaceae/anemone/canadensis</t>
  </si>
  <si>
    <t>fabaceae/apios/americana</t>
  </si>
  <si>
    <t>asteraceae/arctium/lappa</t>
  </si>
  <si>
    <t>araceae/arisaema/triphyllum</t>
  </si>
  <si>
    <t>aristolochiaceae/asarum/canadense</t>
  </si>
  <si>
    <t>dryopteridaceae/athyrium/filix-femina</t>
  </si>
  <si>
    <t>berberidaceae/berberis/thunbergii</t>
  </si>
  <si>
    <t>betulaceae/betula/alleghaniensis</t>
  </si>
  <si>
    <t>betulaceae/betula/lenta</t>
  </si>
  <si>
    <t>betulaceae/betula/populifolia</t>
  </si>
  <si>
    <t>asteraceae/bidens/connata</t>
  </si>
  <si>
    <t>asteraceae/bidens/frondosa</t>
  </si>
  <si>
    <t>urticaceae/boehmeria/cylindrica</t>
  </si>
  <si>
    <t>brassicaceae/brassica/nigra</t>
  </si>
  <si>
    <t>poaceae/bromus/ciliatus</t>
  </si>
  <si>
    <t>convolvulaceae/calystegia/sepium</t>
  </si>
  <si>
    <t>cyperaceae/carex/bullata</t>
  </si>
  <si>
    <t>cyperaceae/carex/sp.</t>
  </si>
  <si>
    <t>betulaceae/carpinus/caroliniana</t>
  </si>
  <si>
    <t>juglandaceae/carya/cordiformis</t>
  </si>
  <si>
    <t>juglandaceae/carya/ovata</t>
  </si>
  <si>
    <t>bignoniaceae/catalpa/speciosa</t>
  </si>
  <si>
    <t>berberidaceae/caulophyllum/thalictroides</t>
  </si>
  <si>
    <t>rubiaceae/cephalanthus/occidentalis</t>
  </si>
  <si>
    <t>euphorbiaceae/chamaesyce/maculata</t>
  </si>
  <si>
    <t>scrophulariaceae/chelone/glabra</t>
  </si>
  <si>
    <t>apiaceae/cicuta/maculata</t>
  </si>
  <si>
    <t>poaceae/cinna/arundinacea</t>
  </si>
  <si>
    <t>onagraceae/circaea/lutetiana</t>
  </si>
  <si>
    <t>ranunculaceae/clematis/virginiana</t>
  </si>
  <si>
    <t>cornaceae/cornus/obliqua</t>
  </si>
  <si>
    <t>cornaceae/cornus/rugosa</t>
  </si>
  <si>
    <t>cornaceae/cornus/sericea</t>
  </si>
  <si>
    <t>rosaceae/crataegus/sp.</t>
  </si>
  <si>
    <t>apiaceae/cryptotaenia/canadensis</t>
  </si>
  <si>
    <t>poaceae/cynodon/dactylon</t>
  </si>
  <si>
    <t>cyperaceae/cyperus/compressus</t>
  </si>
  <si>
    <t>cyperaceae/cyperus/strigosus</t>
  </si>
  <si>
    <t>poaceae/dactylis/glomerata</t>
  </si>
  <si>
    <t>apiaceae/daucus/carota</t>
  </si>
  <si>
    <t>lythraceae/decodon/verticillatus</t>
  </si>
  <si>
    <t>poaceae/dichanthelium/clandestinum</t>
  </si>
  <si>
    <t>lythraceae/didiplis/diandra</t>
  </si>
  <si>
    <t>poaceae/digitaria/cognata</t>
  </si>
  <si>
    <t>poaceae/digitaria/sanguinalis</t>
  </si>
  <si>
    <t>dryopteridaceae/dryopteris/camyloptera</t>
  </si>
  <si>
    <t>dryopteridaceae/dryopteris/carthusiana</t>
  </si>
  <si>
    <t>dryopteridaceae/dryopteris/marginalis</t>
  </si>
  <si>
    <t>poaceae/echinochloa/muricata</t>
  </si>
  <si>
    <t>cucurbitaceae/echinocystis/lobata</t>
  </si>
  <si>
    <t>cyperaceae/eleocharis/intermedia</t>
  </si>
  <si>
    <t>poaceae/elymus/canadensis</t>
  </si>
  <si>
    <t>poaceae/elymus/virginicus</t>
  </si>
  <si>
    <t>onagraceae/epilobium/hirsutum</t>
  </si>
  <si>
    <t>equisetaceae/equisetum/sp.</t>
  </si>
  <si>
    <t>celastraceae/euonymus/alatus</t>
  </si>
  <si>
    <t>asteraceae/eupatorium/purpureum</t>
  </si>
  <si>
    <t>asteraceae/eurybia/divaricata</t>
  </si>
  <si>
    <t>asteraceae/eutrochium/purpureum</t>
  </si>
  <si>
    <t>fagaceae/fagus/grandifolia</t>
  </si>
  <si>
    <t>polygonaceae/fallopia/japonica</t>
  </si>
  <si>
    <t>rosaceae/fragaria/vesca</t>
  </si>
  <si>
    <t>oleaceae/fraxinus/americana</t>
  </si>
  <si>
    <t>oleaceae/fraxinus/nigra</t>
  </si>
  <si>
    <t>rubiaceae/galium/aparine</t>
  </si>
  <si>
    <t>rubiaceae/galium/asprellum</t>
  </si>
  <si>
    <t>rubiaceae/galium/boreale</t>
  </si>
  <si>
    <t>rubiaceae/galium/palustre</t>
  </si>
  <si>
    <t>rubiaceae/galium/triflorum</t>
  </si>
  <si>
    <t>geraniaceae/geranium/maculatum</t>
  </si>
  <si>
    <t>rosaceae/geum/laciniatum</t>
  </si>
  <si>
    <t>lamiaceae/glechoma/hederacea</t>
  </si>
  <si>
    <t>poaceae/glyceria/borealis</t>
  </si>
  <si>
    <t>gentianaceae/halenia/deflexa</t>
  </si>
  <si>
    <t>hamamelidaceae/hamamelis/virginiana</t>
  </si>
  <si>
    <t>asteraceae/helianthus/giganteus</t>
  </si>
  <si>
    <t>asteraceae/helianthus/strumosus</t>
  </si>
  <si>
    <t>asteraceae/heliopsis/helianthoides</t>
  </si>
  <si>
    <t>liliaceae/hemerocallis/fulva</t>
  </si>
  <si>
    <t>asteraceae/hieracium/paniculatum</t>
  </si>
  <si>
    <t>apiaceae/hydrocotyle/americana</t>
  </si>
  <si>
    <t>crassulaceae/hylotelephium/telephium</t>
  </si>
  <si>
    <t>clusiaceae/hyperium/mutilum</t>
  </si>
  <si>
    <t>balsaminaceae/impatiens/capensis</t>
  </si>
  <si>
    <t>balsaminaceae/impatiens/pallida</t>
  </si>
  <si>
    <t>juglandaceae/juglans/cinerea</t>
  </si>
  <si>
    <t>asteraceae/lactuca/canadensis</t>
  </si>
  <si>
    <t>urticaceae/laportea/canadensis</t>
  </si>
  <si>
    <t>poaceae/leersia/oryzoides</t>
  </si>
  <si>
    <t>campanulaceae/lobelia/cardinalis</t>
  </si>
  <si>
    <t>onagraceae/ludwigia/palustris</t>
  </si>
  <si>
    <t>lamiaceae/lycopus/uniflorus</t>
  </si>
  <si>
    <t>primulaceae/lysimachia/ciliata</t>
  </si>
  <si>
    <t>primulaceae/lysimachia/ciliatia</t>
  </si>
  <si>
    <t>primulaceae/lysimachia/nummularia</t>
  </si>
  <si>
    <t>primulaceae/lysimachia/vulgaris</t>
  </si>
  <si>
    <t>lythraceae/lythrum/salicaria</t>
  </si>
  <si>
    <t>liliaceae/maianthemum/canadense</t>
  </si>
  <si>
    <t>liliaceae/maianthemum/racemosum</t>
  </si>
  <si>
    <t>rosaceae/malus/pumila</t>
  </si>
  <si>
    <t>lamiaceae/marrubium/vulgare</t>
  </si>
  <si>
    <t>dryopteridaceae/matteuccia/struthiopteris</t>
  </si>
  <si>
    <t>menispermaceae/menispermum/canadense</t>
  </si>
  <si>
    <t>scrophulariaceae/mimulus/ringens</t>
  </si>
  <si>
    <t>rubiaceae/mitchella/repens</t>
  </si>
  <si>
    <t>poaceae/muhlenbergia/mexicana</t>
  </si>
  <si>
    <t>poaceae/muhlenbergia/schreberi</t>
  </si>
  <si>
    <t>poaceae/muhlenbergia/sobolifera</t>
  </si>
  <si>
    <t>boraginaceae/myosotis/laxa</t>
  </si>
  <si>
    <t>caryophyllaceae/myosoton/aquaticum</t>
  </si>
  <si>
    <t>dryopteridaceae/onoclea/sensibilis</t>
  </si>
  <si>
    <t>betulaceae/ostrya/virginiana</t>
  </si>
  <si>
    <t>oxalidaceae/oxalis/grandis</t>
  </si>
  <si>
    <t>oxalidaceae/oxalis/stricta</t>
  </si>
  <si>
    <t>poaceae/panicum/capillare</t>
  </si>
  <si>
    <t>poaceae/panicum/dichotomiflorum</t>
  </si>
  <si>
    <t>vitaceae/parthenocissus/quinquefolia</t>
  </si>
  <si>
    <t>poaceae/paspalum/setaceum</t>
  </si>
  <si>
    <t>apiaceae/pastinaca/sativa</t>
  </si>
  <si>
    <t>araceae/peltandra/virginica</t>
  </si>
  <si>
    <t>crassulaceae/penthorum/sedoides</t>
  </si>
  <si>
    <t>asteraceae/petasites/frigidus</t>
  </si>
  <si>
    <t>phytolaccaceae/phytolacca/americana</t>
  </si>
  <si>
    <t>urticaceae/pilea/pumila</t>
  </si>
  <si>
    <t>pinaceae/pinus/strobus</t>
  </si>
  <si>
    <t>plantaginaceae/plantago/major</t>
  </si>
  <si>
    <t>polygonaceae/polygonum/arifolium</t>
  </si>
  <si>
    <t>polygonaceae/polygonum/cespitosum</t>
  </si>
  <si>
    <t>polygonaceae/polygonum/hydropiper</t>
  </si>
  <si>
    <t>polygonaceae/polygonum/hydropiperoides</t>
  </si>
  <si>
    <t>polygonaceae/polygonum/lapathifolium</t>
  </si>
  <si>
    <t>polygonaceae/polygonum/persicaria</t>
  </si>
  <si>
    <t>polygonaceae/polygonum/sagittatum</t>
  </si>
  <si>
    <t>polygonaceae/polygonum/sp.</t>
  </si>
  <si>
    <t>polygonaceae/polygonum/virginianum</t>
  </si>
  <si>
    <t>dryopteridaceae/polystichum/acrostichoides</t>
  </si>
  <si>
    <t>salicaceae/populus/deltoides</t>
  </si>
  <si>
    <t>salicaceae/populus/tremuloides</t>
  </si>
  <si>
    <t>rosaceae/potentilla/simplex</t>
  </si>
  <si>
    <t>lamiaceae/prunella/vulgaris</t>
  </si>
  <si>
    <t>rosaceae/prunus/serotina</t>
  </si>
  <si>
    <t>rosaceae/prunus/virginiana</t>
  </si>
  <si>
    <t>fagaceae/quercus/alba</t>
  </si>
  <si>
    <t>fagaceae/quercus/macrocarpa</t>
  </si>
  <si>
    <t>fagaceae/quercus/rubra</t>
  </si>
  <si>
    <t>ranunculaceae/ranunculus/recurvatus</t>
  </si>
  <si>
    <t>rhamnaceae/rhamnus/alnifolia</t>
  </si>
  <si>
    <t>rhamnaceae/rhamnus/cathartica</t>
  </si>
  <si>
    <t>grossulariaceae/ribes/americanum</t>
  </si>
  <si>
    <t>grossulariaceae/ribes/rubrum</t>
  </si>
  <si>
    <t>fabaceae/robinia/pseudoacacia</t>
  </si>
  <si>
    <t>rosaceae/rosa/multiflora</t>
  </si>
  <si>
    <t>rosaceae/rubus/allegheniensis</t>
  </si>
  <si>
    <t>rosaceae/rubus/hispidus</t>
  </si>
  <si>
    <t>rosaceae/rubus/occidentalis</t>
  </si>
  <si>
    <t>rosaceae/rubus/odoratus</t>
  </si>
  <si>
    <t>rosaceae/rubus/pubescens</t>
  </si>
  <si>
    <t>rosaceae/rubus/sp.</t>
  </si>
  <si>
    <t>polygonaceae/rumex/obtusifolius</t>
  </si>
  <si>
    <t>polygonaceae/rumex/triangulivalvis</t>
  </si>
  <si>
    <t>salicaceae/salix/alba</t>
  </si>
  <si>
    <t>salicaceae/salix/lucida</t>
  </si>
  <si>
    <t>salicaceae/salix/nigra</t>
  </si>
  <si>
    <t>caprifoliaceae/sambucus/canadensis</t>
  </si>
  <si>
    <t>apiaceae/sanicula/odorata</t>
  </si>
  <si>
    <t>cyperaceae/scirpus/polyphyllus</t>
  </si>
  <si>
    <t>lamiaceae/scutellaria/lateriflora</t>
  </si>
  <si>
    <t>brassicaceae/sinapis/arvensis</t>
  </si>
  <si>
    <t>smilacaceae/smilax/glauca</t>
  </si>
  <si>
    <t>solanaceae/solanum/dulcamara</t>
  </si>
  <si>
    <t>solanaceae/solanum/ptycanthum</t>
  </si>
  <si>
    <t>asteraceae/solidago/altissima</t>
  </si>
  <si>
    <t>asteraceae/solidago/canadensis</t>
  </si>
  <si>
    <t>asteraceae/solidago/flexicaulis</t>
  </si>
  <si>
    <t>asteraceae/solidago/gigantea</t>
  </si>
  <si>
    <t>poaceae/sp06/</t>
  </si>
  <si>
    <t>./sp13/</t>
  </si>
  <si>
    <t>poaceae/sp20/</t>
  </si>
  <si>
    <t>./sp23/</t>
  </si>
  <si>
    <t>./sp27/</t>
  </si>
  <si>
    <t>cyperaceae/sp29/</t>
  </si>
  <si>
    <t>poaceae/sp34/</t>
  </si>
  <si>
    <t>./sp35/</t>
  </si>
  <si>
    <t>./sp38/</t>
  </si>
  <si>
    <t>./sp39/</t>
  </si>
  <si>
    <t>./sp40/</t>
  </si>
  <si>
    <t>poaceae/sp41/</t>
  </si>
  <si>
    <t>poaceae/sp43/</t>
  </si>
  <si>
    <t>./sp55/</t>
  </si>
  <si>
    <t>cyperaceae/sp61/</t>
  </si>
  <si>
    <t>poaceae/sp71/</t>
  </si>
  <si>
    <t>cyperaceae/sp72/</t>
  </si>
  <si>
    <t>cyperaceae/sp79/</t>
  </si>
  <si>
    <t>cyperaceae/sp80/</t>
  </si>
  <si>
    <t>cyperaceae/sp86/</t>
  </si>
  <si>
    <t>caryophyllaceae/stellaria/pubera</t>
  </si>
  <si>
    <t>asteraceae/symphiotrichum/lateriflorum</t>
  </si>
  <si>
    <t>asteraceae/symphyotrichum/dumosum</t>
  </si>
  <si>
    <t>asteraceae/symphyotrichum/lateriflorum</t>
  </si>
  <si>
    <t>lamiaceae/teucrium/canadense</t>
  </si>
  <si>
    <t>ranunculaceae/thalictrum/pubescens</t>
  </si>
  <si>
    <t>ranunculaceae/thalictrum/sp.</t>
  </si>
  <si>
    <t>ranunculaceae/thalictrum/thalictroides</t>
  </si>
  <si>
    <t>thelypteridaceae/thelypteris/noveboracensis</t>
  </si>
  <si>
    <t>thelypteridaceae/thelypteris/palustris</t>
  </si>
  <si>
    <t>tiliaceae/tilia/americana</t>
  </si>
  <si>
    <t>anacardiaceae/toxicodendron/radicans</t>
  </si>
  <si>
    <t>fabaceae/trifolium/arvense</t>
  </si>
  <si>
    <t>fabaceae/trifolium/campestre</t>
  </si>
  <si>
    <t>fabaceae/trifolium/pratense</t>
  </si>
  <si>
    <t>fabaceae/trifolium/repens</t>
  </si>
  <si>
    <t>pinaceae/tsuga/canadensis</t>
  </si>
  <si>
    <t>ulmaceae/ulmus/rubra</t>
  </si>
  <si>
    <t>urticaceae/urtica/dioica</t>
  </si>
  <si>
    <t>scrophulariaceae/veronica/americana</t>
  </si>
  <si>
    <t>scrophulariaceae/veronica/sp.</t>
  </si>
  <si>
    <t>caprifoliaceae/viburnum/acerifolium</t>
  </si>
  <si>
    <t>caprifoliaceae/viburnum/lentago</t>
  </si>
  <si>
    <t>caprifoliaceae/viburnum/recognitum</t>
  </si>
  <si>
    <t>violaceae/viola/fimbriatula</t>
  </si>
  <si>
    <t>violaceae/viola/pubescens</t>
  </si>
  <si>
    <t>violaceae/viola/sp.</t>
  </si>
  <si>
    <t>vitaceae/vitis/riparia</t>
  </si>
  <si>
    <t>asteraceae/xanthium/strumarium</t>
  </si>
  <si>
    <t>rutaceae/zanthoxylum/americanum</t>
  </si>
  <si>
    <t/>
  </si>
  <si>
    <t>sapindaceae/acer/negundo</t>
  </si>
  <si>
    <t>sapindaceae/acer/platanoides</t>
  </si>
  <si>
    <t>sapindaceae/acer/rubrum</t>
  </si>
  <si>
    <t>sapindaceae/acer/saccharinum</t>
  </si>
  <si>
    <t>sapindaceae/acer/saccharum</t>
  </si>
  <si>
    <t>sapindaceae/acer/spicatum</t>
  </si>
  <si>
    <t>onagraceae/oenothera/biennis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</si>
</sst>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10" xfId="0" applyFont="1" applyBorder="1" applyAlignment="1"/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22" borderId="0" xfId="31" applyFont="1" applyBorder="1" applyAlignment="1">
      <alignment horizontal="left"/>
    </xf>
    <xf numFmtId="0" fontId="0" fillId="0" borderId="0" xfId="0" applyAlignment="1">
      <alignment horizontal="left"/>
    </xf>
    <xf numFmtId="0" fontId="1" fillId="22" borderId="0" xfId="3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18" fillId="33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5"/>
  <sheetViews>
    <sheetView topLeftCell="HZ1" workbookViewId="0">
      <selection activeCell="D1" sqref="D1:IL1"/>
    </sheetView>
  </sheetViews>
  <sheetFormatPr defaultRowHeight="15" x14ac:dyDescent="0.25"/>
  <sheetData>
    <row r="1" spans="1:2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</row>
    <row r="2" spans="1:246" x14ac:dyDescent="0.25">
      <c r="A2" t="s">
        <v>246</v>
      </c>
      <c r="B2" t="s">
        <v>247</v>
      </c>
      <c r="C2" t="s">
        <v>248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7</v>
      </c>
      <c r="K2">
        <v>0</v>
      </c>
      <c r="L2">
        <v>8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5</v>
      </c>
      <c r="V2">
        <v>0</v>
      </c>
      <c r="W2">
        <v>0</v>
      </c>
      <c r="X2">
        <v>0</v>
      </c>
      <c r="Y2">
        <v>0</v>
      </c>
      <c r="Z2">
        <v>23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6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2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44</v>
      </c>
      <c r="CB2">
        <v>0</v>
      </c>
      <c r="CC2">
        <v>0</v>
      </c>
      <c r="CD2">
        <v>0</v>
      </c>
      <c r="CE2">
        <v>0</v>
      </c>
      <c r="CF2">
        <v>2</v>
      </c>
      <c r="CG2">
        <v>0</v>
      </c>
      <c r="CH2">
        <v>4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23</v>
      </c>
      <c r="CQ2">
        <v>0</v>
      </c>
      <c r="CR2">
        <v>0</v>
      </c>
      <c r="CS2">
        <v>0</v>
      </c>
      <c r="CT2">
        <v>0</v>
      </c>
      <c r="CU2">
        <v>9</v>
      </c>
      <c r="CV2">
        <v>0</v>
      </c>
      <c r="CW2">
        <v>0</v>
      </c>
      <c r="CX2">
        <v>0</v>
      </c>
      <c r="CY2">
        <v>0</v>
      </c>
      <c r="CZ2">
        <v>0</v>
      </c>
      <c r="DA2">
        <v>1</v>
      </c>
      <c r="DB2">
        <v>0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11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7</v>
      </c>
      <c r="EQ2">
        <v>0</v>
      </c>
      <c r="ER2">
        <v>0</v>
      </c>
      <c r="ES2">
        <v>0</v>
      </c>
      <c r="ET2">
        <v>68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1</v>
      </c>
      <c r="FL2">
        <v>7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3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10</v>
      </c>
      <c r="HL2">
        <v>0</v>
      </c>
      <c r="HM2">
        <v>0</v>
      </c>
      <c r="HN2">
        <v>6</v>
      </c>
      <c r="HO2">
        <v>0</v>
      </c>
      <c r="HP2">
        <v>0</v>
      </c>
      <c r="HQ2">
        <v>0</v>
      </c>
      <c r="HR2">
        <v>0</v>
      </c>
      <c r="HS2">
        <v>1</v>
      </c>
      <c r="HT2">
        <v>2</v>
      </c>
      <c r="HU2">
        <v>0</v>
      </c>
      <c r="HV2">
        <v>0</v>
      </c>
      <c r="HW2">
        <v>0</v>
      </c>
      <c r="HX2">
        <v>0</v>
      </c>
      <c r="HY2">
        <v>0</v>
      </c>
      <c r="HZ2">
        <v>1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9</v>
      </c>
    </row>
    <row r="3" spans="1:246" x14ac:dyDescent="0.25">
      <c r="A3" t="s">
        <v>249</v>
      </c>
      <c r="B3" t="s">
        <v>247</v>
      </c>
      <c r="C3" t="s">
        <v>248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11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4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0</v>
      </c>
      <c r="BB3">
        <v>6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1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2</v>
      </c>
      <c r="CG3">
        <v>0</v>
      </c>
      <c r="CH3">
        <v>0</v>
      </c>
      <c r="CI3">
        <v>4</v>
      </c>
      <c r="CJ3">
        <v>0</v>
      </c>
      <c r="CK3">
        <v>0</v>
      </c>
      <c r="CL3">
        <v>0</v>
      </c>
      <c r="CM3">
        <v>0</v>
      </c>
      <c r="CN3">
        <v>0</v>
      </c>
      <c r="CO3">
        <v>1</v>
      </c>
      <c r="CP3">
        <v>74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36</v>
      </c>
      <c r="DB3">
        <v>0</v>
      </c>
      <c r="DC3">
        <v>0</v>
      </c>
      <c r="DD3">
        <v>0</v>
      </c>
      <c r="DE3">
        <v>0</v>
      </c>
      <c r="DF3">
        <v>0</v>
      </c>
      <c r="DG3">
        <v>3</v>
      </c>
      <c r="DH3">
        <v>17</v>
      </c>
      <c r="DI3">
        <v>0</v>
      </c>
      <c r="DJ3">
        <v>0</v>
      </c>
      <c r="DK3">
        <v>14</v>
      </c>
      <c r="DL3">
        <v>0</v>
      </c>
      <c r="DM3">
        <v>31</v>
      </c>
      <c r="DN3">
        <v>0</v>
      </c>
      <c r="DO3">
        <v>0</v>
      </c>
      <c r="DP3">
        <v>0</v>
      </c>
      <c r="DQ3">
        <v>0</v>
      </c>
      <c r="DR3">
        <v>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</v>
      </c>
      <c r="EA3">
        <v>1</v>
      </c>
      <c r="EB3">
        <v>0</v>
      </c>
      <c r="EC3">
        <v>7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215</v>
      </c>
      <c r="EQ3">
        <v>0</v>
      </c>
      <c r="ER3">
        <v>0</v>
      </c>
      <c r="ES3">
        <v>3</v>
      </c>
      <c r="ET3">
        <v>7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7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4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1</v>
      </c>
      <c r="IJ3">
        <v>2</v>
      </c>
      <c r="IK3">
        <v>0</v>
      </c>
      <c r="IL3">
        <v>0</v>
      </c>
    </row>
    <row r="4" spans="1:246" x14ac:dyDescent="0.25">
      <c r="A4" t="s">
        <v>250</v>
      </c>
      <c r="B4" t="s">
        <v>247</v>
      </c>
      <c r="C4" t="s">
        <v>251</v>
      </c>
      <c r="D4">
        <v>0</v>
      </c>
      <c r="E4">
        <v>0</v>
      </c>
      <c r="F4">
        <v>0</v>
      </c>
      <c r="G4">
        <v>0</v>
      </c>
      <c r="H4">
        <v>0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12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5</v>
      </c>
      <c r="AN4">
        <v>0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4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45</v>
      </c>
      <c r="CB4">
        <v>0</v>
      </c>
      <c r="CC4">
        <v>0</v>
      </c>
      <c r="CD4">
        <v>0</v>
      </c>
      <c r="CE4">
        <v>0</v>
      </c>
      <c r="CF4">
        <v>4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3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17</v>
      </c>
      <c r="EJ4">
        <v>0</v>
      </c>
      <c r="EK4">
        <v>0</v>
      </c>
      <c r="EL4">
        <v>0</v>
      </c>
      <c r="EM4">
        <v>0</v>
      </c>
      <c r="EN4">
        <v>1</v>
      </c>
      <c r="EO4">
        <v>0</v>
      </c>
      <c r="EP4">
        <v>1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2</v>
      </c>
      <c r="FL4">
        <v>0</v>
      </c>
      <c r="FM4">
        <v>0</v>
      </c>
      <c r="FN4">
        <v>3</v>
      </c>
      <c r="FO4">
        <v>0</v>
      </c>
      <c r="FP4">
        <v>0</v>
      </c>
      <c r="FQ4">
        <v>0</v>
      </c>
      <c r="FR4">
        <v>0</v>
      </c>
      <c r="FS4">
        <v>13</v>
      </c>
      <c r="FT4">
        <v>0</v>
      </c>
      <c r="FU4">
        <v>0</v>
      </c>
      <c r="FV4">
        <v>1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1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1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</row>
    <row r="5" spans="1:246" x14ac:dyDescent="0.25">
      <c r="A5" t="s">
        <v>252</v>
      </c>
      <c r="B5" t="s">
        <v>247</v>
      </c>
      <c r="C5" t="s">
        <v>251</v>
      </c>
      <c r="D5">
        <v>0</v>
      </c>
      <c r="E5">
        <v>0</v>
      </c>
      <c r="F5">
        <v>0</v>
      </c>
      <c r="G5">
        <v>0</v>
      </c>
      <c r="H5">
        <v>0</v>
      </c>
      <c r="I5">
        <v>12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26</v>
      </c>
      <c r="CB5">
        <v>0</v>
      </c>
      <c r="CC5">
        <v>2</v>
      </c>
      <c r="CD5">
        <v>0</v>
      </c>
      <c r="CE5">
        <v>0</v>
      </c>
      <c r="CF5">
        <v>1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2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1</v>
      </c>
      <c r="FJ5">
        <v>0</v>
      </c>
      <c r="FK5">
        <v>5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3</v>
      </c>
      <c r="GN5">
        <v>0</v>
      </c>
      <c r="GO5">
        <v>0</v>
      </c>
      <c r="GP5">
        <v>0</v>
      </c>
      <c r="GQ5">
        <v>0</v>
      </c>
      <c r="GR5">
        <v>20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5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11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</row>
    <row r="6" spans="1:246" x14ac:dyDescent="0.25">
      <c r="A6" t="s">
        <v>253</v>
      </c>
      <c r="B6" t="s">
        <v>247</v>
      </c>
      <c r="C6" t="s">
        <v>248</v>
      </c>
      <c r="D6">
        <v>0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29</v>
      </c>
      <c r="AO6">
        <v>0</v>
      </c>
      <c r="AP6">
        <v>10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2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43</v>
      </c>
      <c r="CB6">
        <v>0</v>
      </c>
      <c r="CC6">
        <v>0</v>
      </c>
      <c r="CD6">
        <v>0</v>
      </c>
      <c r="CE6">
        <v>0</v>
      </c>
      <c r="CF6">
        <v>9</v>
      </c>
      <c r="CG6">
        <v>5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2</v>
      </c>
      <c r="EE6">
        <v>0</v>
      </c>
      <c r="EF6">
        <v>0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3</v>
      </c>
      <c r="FI6">
        <v>1</v>
      </c>
      <c r="FJ6">
        <v>0</v>
      </c>
      <c r="FK6">
        <v>6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6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1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50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</row>
    <row r="7" spans="1:246" x14ac:dyDescent="0.25">
      <c r="A7" t="s">
        <v>254</v>
      </c>
      <c r="B7" t="s">
        <v>247</v>
      </c>
      <c r="C7" t="s">
        <v>248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</v>
      </c>
      <c r="AG7">
        <v>0</v>
      </c>
      <c r="AH7">
        <v>18</v>
      </c>
      <c r="AI7">
        <v>0</v>
      </c>
      <c r="AJ7">
        <v>0</v>
      </c>
      <c r="AK7">
        <v>0</v>
      </c>
      <c r="AL7">
        <v>2</v>
      </c>
      <c r="AM7">
        <v>0</v>
      </c>
      <c r="AN7">
        <v>2</v>
      </c>
      <c r="AO7">
        <v>0</v>
      </c>
      <c r="AP7">
        <v>6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1</v>
      </c>
      <c r="AZ7">
        <v>1</v>
      </c>
      <c r="BA7">
        <v>1</v>
      </c>
      <c r="BB7">
        <v>7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14</v>
      </c>
      <c r="BW7">
        <v>0</v>
      </c>
      <c r="BX7">
        <v>5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4</v>
      </c>
      <c r="CF7">
        <v>0</v>
      </c>
      <c r="CG7">
        <v>0</v>
      </c>
      <c r="CH7">
        <v>2</v>
      </c>
      <c r="CI7">
        <v>0</v>
      </c>
      <c r="CJ7">
        <v>0</v>
      </c>
      <c r="CK7">
        <v>17</v>
      </c>
      <c r="CL7">
        <v>1</v>
      </c>
      <c r="CM7">
        <v>0</v>
      </c>
      <c r="CN7">
        <v>0</v>
      </c>
      <c r="CO7">
        <v>1</v>
      </c>
      <c r="CP7">
        <v>63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4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10</v>
      </c>
      <c r="DI7">
        <v>0</v>
      </c>
      <c r="DJ7">
        <v>3</v>
      </c>
      <c r="DK7">
        <v>15</v>
      </c>
      <c r="DL7">
        <v>0</v>
      </c>
      <c r="DM7">
        <v>23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0</v>
      </c>
      <c r="EC7">
        <v>21</v>
      </c>
      <c r="ED7">
        <v>0</v>
      </c>
      <c r="EE7">
        <v>0</v>
      </c>
      <c r="EF7">
        <v>0</v>
      </c>
      <c r="EG7">
        <v>0</v>
      </c>
      <c r="EH7">
        <v>0</v>
      </c>
      <c r="EI7">
        <v>3</v>
      </c>
      <c r="EJ7">
        <v>26</v>
      </c>
      <c r="EK7">
        <v>0</v>
      </c>
      <c r="EL7">
        <v>1</v>
      </c>
      <c r="EM7">
        <v>0</v>
      </c>
      <c r="EN7">
        <v>0</v>
      </c>
      <c r="EO7">
        <v>0</v>
      </c>
      <c r="EP7">
        <v>17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1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2</v>
      </c>
      <c r="HI7">
        <v>1</v>
      </c>
      <c r="HJ7">
        <v>0</v>
      </c>
      <c r="HK7">
        <v>5</v>
      </c>
      <c r="HL7">
        <v>1</v>
      </c>
      <c r="HM7">
        <v>0</v>
      </c>
      <c r="HN7">
        <v>0</v>
      </c>
      <c r="HO7">
        <v>2</v>
      </c>
      <c r="HP7">
        <v>0</v>
      </c>
      <c r="HQ7">
        <v>0</v>
      </c>
      <c r="HR7">
        <v>0</v>
      </c>
      <c r="HS7">
        <v>1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4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6</v>
      </c>
      <c r="IJ7">
        <v>1</v>
      </c>
      <c r="IK7">
        <v>0</v>
      </c>
      <c r="IL7">
        <v>0</v>
      </c>
    </row>
    <row r="8" spans="1:246" x14ac:dyDescent="0.25">
      <c r="A8" t="s">
        <v>255</v>
      </c>
      <c r="B8" t="s">
        <v>247</v>
      </c>
      <c r="C8" t="s">
        <v>251</v>
      </c>
      <c r="D8">
        <v>0</v>
      </c>
      <c r="E8">
        <v>0</v>
      </c>
      <c r="F8">
        <v>0</v>
      </c>
      <c r="G8">
        <v>0</v>
      </c>
      <c r="H8">
        <v>0</v>
      </c>
      <c r="I8">
        <v>9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</v>
      </c>
      <c r="AO8">
        <v>0</v>
      </c>
      <c r="AP8">
        <v>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15</v>
      </c>
      <c r="CB8">
        <v>0</v>
      </c>
      <c r="CC8">
        <v>0</v>
      </c>
      <c r="CD8">
        <v>0</v>
      </c>
      <c r="CE8">
        <v>0</v>
      </c>
      <c r="CF8">
        <v>3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2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1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23</v>
      </c>
      <c r="FI8">
        <v>2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28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</row>
    <row r="9" spans="1:246" x14ac:dyDescent="0.25">
      <c r="A9" t="s">
        <v>256</v>
      </c>
      <c r="B9" t="s">
        <v>247</v>
      </c>
      <c r="C9" t="s">
        <v>251</v>
      </c>
      <c r="D9">
        <v>0</v>
      </c>
      <c r="E9">
        <v>0</v>
      </c>
      <c r="F9">
        <v>0</v>
      </c>
      <c r="G9">
        <v>0</v>
      </c>
      <c r="H9">
        <v>0</v>
      </c>
      <c r="I9">
        <v>11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13</v>
      </c>
      <c r="AO9">
        <v>1</v>
      </c>
      <c r="AP9">
        <v>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3</v>
      </c>
      <c r="AZ9">
        <v>1</v>
      </c>
      <c r="BA9">
        <v>0</v>
      </c>
      <c r="BB9">
        <v>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1</v>
      </c>
      <c r="CF9">
        <v>9</v>
      </c>
      <c r="CG9">
        <v>3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3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3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13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21</v>
      </c>
      <c r="FI9">
        <v>3</v>
      </c>
      <c r="FJ9">
        <v>6</v>
      </c>
      <c r="FK9">
        <v>8</v>
      </c>
      <c r="FL9">
        <v>0</v>
      </c>
      <c r="FM9">
        <v>4</v>
      </c>
      <c r="FN9">
        <v>0</v>
      </c>
      <c r="FO9">
        <v>0</v>
      </c>
      <c r="FP9">
        <v>2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2</v>
      </c>
      <c r="GJ9">
        <v>0</v>
      </c>
      <c r="GK9">
        <v>0</v>
      </c>
      <c r="GL9">
        <v>3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6</v>
      </c>
      <c r="HL9">
        <v>0</v>
      </c>
      <c r="HM9">
        <v>0</v>
      </c>
      <c r="HN9">
        <v>0</v>
      </c>
      <c r="HO9">
        <v>4</v>
      </c>
      <c r="HP9">
        <v>0</v>
      </c>
      <c r="HQ9">
        <v>0</v>
      </c>
      <c r="HR9">
        <v>0</v>
      </c>
      <c r="HS9">
        <v>2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2</v>
      </c>
      <c r="IA9">
        <v>0</v>
      </c>
      <c r="IB9">
        <v>0</v>
      </c>
      <c r="IC9">
        <v>0</v>
      </c>
      <c r="ID9">
        <v>0</v>
      </c>
      <c r="IE9">
        <v>1</v>
      </c>
      <c r="IF9">
        <v>0</v>
      </c>
      <c r="IG9">
        <v>0</v>
      </c>
      <c r="IH9">
        <v>0</v>
      </c>
      <c r="II9">
        <v>1</v>
      </c>
      <c r="IJ9">
        <v>0</v>
      </c>
      <c r="IK9">
        <v>0</v>
      </c>
      <c r="IL9">
        <v>0</v>
      </c>
    </row>
    <row r="10" spans="1:246" x14ac:dyDescent="0.25">
      <c r="A10" t="s">
        <v>257</v>
      </c>
      <c r="B10" t="s">
        <v>258</v>
      </c>
      <c r="C10" t="s">
        <v>248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4</v>
      </c>
      <c r="R10">
        <v>0</v>
      </c>
      <c r="S10">
        <v>0</v>
      </c>
      <c r="T10">
        <v>0</v>
      </c>
      <c r="U10">
        <v>15</v>
      </c>
      <c r="V10">
        <v>4</v>
      </c>
      <c r="W10">
        <v>0</v>
      </c>
      <c r="X10">
        <v>0</v>
      </c>
      <c r="Y10">
        <v>0</v>
      </c>
      <c r="Z10">
        <v>0</v>
      </c>
      <c r="AA10">
        <v>11</v>
      </c>
      <c r="AB10">
        <v>5</v>
      </c>
      <c r="AC10">
        <v>0</v>
      </c>
      <c r="AD10">
        <v>0</v>
      </c>
      <c r="AE10">
        <v>0</v>
      </c>
      <c r="AF10">
        <v>1</v>
      </c>
      <c r="AG10">
        <v>62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</v>
      </c>
      <c r="AZ10">
        <v>1</v>
      </c>
      <c r="BA10">
        <v>0</v>
      </c>
      <c r="BB10">
        <v>13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2</v>
      </c>
      <c r="CA10">
        <v>0</v>
      </c>
      <c r="CB10">
        <v>0</v>
      </c>
      <c r="CC10">
        <v>0</v>
      </c>
      <c r="CD10">
        <v>0</v>
      </c>
      <c r="CE10">
        <v>14</v>
      </c>
      <c r="CF10">
        <v>1</v>
      </c>
      <c r="CG10">
        <v>0</v>
      </c>
      <c r="CH10">
        <v>4</v>
      </c>
      <c r="CI10">
        <v>0</v>
      </c>
      <c r="CJ10">
        <v>2</v>
      </c>
      <c r="CK10">
        <v>13</v>
      </c>
      <c r="CL10">
        <v>15</v>
      </c>
      <c r="CM10">
        <v>0</v>
      </c>
      <c r="CN10">
        <v>0</v>
      </c>
      <c r="CO10">
        <v>0</v>
      </c>
      <c r="CP10">
        <v>111</v>
      </c>
      <c r="CQ10">
        <v>3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46</v>
      </c>
      <c r="CY10">
        <v>0</v>
      </c>
      <c r="CZ10">
        <v>0</v>
      </c>
      <c r="DA10">
        <v>3</v>
      </c>
      <c r="DB10">
        <v>0</v>
      </c>
      <c r="DC10">
        <v>0</v>
      </c>
      <c r="DD10">
        <v>0</v>
      </c>
      <c r="DE10">
        <v>0</v>
      </c>
      <c r="DF10">
        <v>142</v>
      </c>
      <c r="DG10">
        <v>0</v>
      </c>
      <c r="DH10">
        <v>0</v>
      </c>
      <c r="DI10">
        <v>0</v>
      </c>
      <c r="DJ10">
        <v>1</v>
      </c>
      <c r="DK10">
        <v>59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33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9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2</v>
      </c>
      <c r="EZ10">
        <v>0</v>
      </c>
      <c r="FA10">
        <v>1</v>
      </c>
      <c r="FB10">
        <v>0</v>
      </c>
      <c r="FC10">
        <v>0</v>
      </c>
      <c r="FD10">
        <v>7</v>
      </c>
      <c r="FE10">
        <v>8</v>
      </c>
      <c r="FF10">
        <v>8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0</v>
      </c>
      <c r="FN10">
        <v>1</v>
      </c>
      <c r="FO10">
        <v>0</v>
      </c>
      <c r="FP10">
        <v>0</v>
      </c>
      <c r="FQ10">
        <v>0</v>
      </c>
      <c r="FR10">
        <v>19</v>
      </c>
      <c r="FS10">
        <v>0</v>
      </c>
      <c r="FT10">
        <v>0</v>
      </c>
      <c r="FU10">
        <v>0</v>
      </c>
      <c r="FV10">
        <v>0</v>
      </c>
      <c r="FW10">
        <v>14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15</v>
      </c>
      <c r="GG10">
        <v>2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3</v>
      </c>
      <c r="GW10">
        <v>14</v>
      </c>
      <c r="GX10">
        <v>10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31</v>
      </c>
      <c r="HL10">
        <v>0</v>
      </c>
      <c r="HM10">
        <v>0</v>
      </c>
      <c r="HN10">
        <v>0</v>
      </c>
      <c r="HO10">
        <v>0</v>
      </c>
      <c r="HP10">
        <v>1</v>
      </c>
      <c r="HQ10">
        <v>0</v>
      </c>
      <c r="HR10">
        <v>0</v>
      </c>
      <c r="HS10">
        <v>2</v>
      </c>
      <c r="HT10">
        <v>3</v>
      </c>
      <c r="HU10">
        <v>0</v>
      </c>
      <c r="HV10">
        <v>0</v>
      </c>
      <c r="HW10">
        <v>2</v>
      </c>
      <c r="HX10">
        <v>0</v>
      </c>
      <c r="HY10">
        <v>0</v>
      </c>
      <c r="HZ10">
        <v>3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1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</row>
    <row r="11" spans="1:246" x14ac:dyDescent="0.25">
      <c r="A11" t="s">
        <v>259</v>
      </c>
      <c r="B11" t="s">
        <v>258</v>
      </c>
      <c r="C11" t="s">
        <v>248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2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8</v>
      </c>
      <c r="CF11">
        <v>3</v>
      </c>
      <c r="CG11">
        <v>0</v>
      </c>
      <c r="CH11">
        <v>1</v>
      </c>
      <c r="CI11">
        <v>0</v>
      </c>
      <c r="CJ11">
        <v>0</v>
      </c>
      <c r="CK11">
        <v>4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</v>
      </c>
      <c r="DB11">
        <v>0</v>
      </c>
      <c r="DC11">
        <v>0</v>
      </c>
      <c r="DD11">
        <v>2</v>
      </c>
      <c r="DE11">
        <v>0</v>
      </c>
      <c r="DF11">
        <v>151</v>
      </c>
      <c r="DG11">
        <v>0</v>
      </c>
      <c r="DH11">
        <v>0</v>
      </c>
      <c r="DI11">
        <v>20</v>
      </c>
      <c r="DJ11">
        <v>0</v>
      </c>
      <c r="DK11">
        <v>186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5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1</v>
      </c>
      <c r="EZ11">
        <v>0</v>
      </c>
      <c r="FA11">
        <v>1</v>
      </c>
      <c r="FB11">
        <v>0</v>
      </c>
      <c r="FC11">
        <v>0</v>
      </c>
      <c r="FD11">
        <v>1</v>
      </c>
      <c r="FE11">
        <v>0</v>
      </c>
      <c r="FF11">
        <v>14</v>
      </c>
      <c r="FG11">
        <v>0</v>
      </c>
      <c r="FH11">
        <v>2</v>
      </c>
      <c r="FI11">
        <v>0</v>
      </c>
      <c r="FJ11">
        <v>0</v>
      </c>
      <c r="FK11">
        <v>1</v>
      </c>
      <c r="FL11">
        <v>2</v>
      </c>
      <c r="FM11">
        <v>0</v>
      </c>
      <c r="FN11">
        <v>1</v>
      </c>
      <c r="FO11">
        <v>0</v>
      </c>
      <c r="FP11">
        <v>0</v>
      </c>
      <c r="FQ11">
        <v>0</v>
      </c>
      <c r="FR11">
        <v>1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2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1</v>
      </c>
      <c r="GT11">
        <v>1</v>
      </c>
      <c r="GU11">
        <v>16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1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3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6</v>
      </c>
      <c r="IH11">
        <v>0</v>
      </c>
      <c r="II11">
        <v>0</v>
      </c>
      <c r="IJ11">
        <v>0</v>
      </c>
      <c r="IK11">
        <v>0</v>
      </c>
      <c r="IL11">
        <v>0</v>
      </c>
    </row>
    <row r="12" spans="1:246" x14ac:dyDescent="0.25">
      <c r="A12" t="s">
        <v>260</v>
      </c>
      <c r="B12" t="s">
        <v>258</v>
      </c>
      <c r="C12" t="s">
        <v>251</v>
      </c>
      <c r="D12">
        <v>0</v>
      </c>
      <c r="E12">
        <v>0</v>
      </c>
      <c r="F12">
        <v>1</v>
      </c>
      <c r="G12">
        <v>7</v>
      </c>
      <c r="H12">
        <v>0</v>
      </c>
      <c r="I12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4</v>
      </c>
      <c r="AZ12">
        <v>1</v>
      </c>
      <c r="BA12">
        <v>0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2</v>
      </c>
      <c r="BZ12">
        <v>0</v>
      </c>
      <c r="CA12">
        <v>0</v>
      </c>
      <c r="CB12">
        <v>0</v>
      </c>
      <c r="CC12">
        <v>1</v>
      </c>
      <c r="CD12">
        <v>0</v>
      </c>
      <c r="CE12">
        <v>9</v>
      </c>
      <c r="CF12">
        <v>53</v>
      </c>
      <c r="CG12">
        <v>0</v>
      </c>
      <c r="CH12">
        <v>1</v>
      </c>
      <c r="CI12">
        <v>0</v>
      </c>
      <c r="CJ12">
        <v>0</v>
      </c>
      <c r="CK12">
        <v>1</v>
      </c>
      <c r="CL12">
        <v>4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16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15</v>
      </c>
      <c r="DG12">
        <v>0</v>
      </c>
      <c r="DH12">
        <v>0</v>
      </c>
      <c r="DI12">
        <v>6</v>
      </c>
      <c r="DJ12">
        <v>4</v>
      </c>
      <c r="DK12">
        <v>79</v>
      </c>
      <c r="DL12">
        <v>0</v>
      </c>
      <c r="DM12">
        <v>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12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7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2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1</v>
      </c>
      <c r="EZ12">
        <v>0</v>
      </c>
      <c r="FA12">
        <v>17</v>
      </c>
      <c r="FB12">
        <v>0</v>
      </c>
      <c r="FC12">
        <v>0</v>
      </c>
      <c r="FD12">
        <v>3</v>
      </c>
      <c r="FE12">
        <v>16</v>
      </c>
      <c r="FF12">
        <v>4</v>
      </c>
      <c r="FG12">
        <v>3</v>
      </c>
      <c r="FH12">
        <v>0</v>
      </c>
      <c r="FI12">
        <v>12</v>
      </c>
      <c r="FJ12">
        <v>0</v>
      </c>
      <c r="FK12">
        <v>2</v>
      </c>
      <c r="FL12">
        <v>0</v>
      </c>
      <c r="FM12">
        <v>0</v>
      </c>
      <c r="FN12">
        <v>22</v>
      </c>
      <c r="FO12">
        <v>0</v>
      </c>
      <c r="FP12">
        <v>0</v>
      </c>
      <c r="FQ12">
        <v>0</v>
      </c>
      <c r="FR12">
        <v>12</v>
      </c>
      <c r="FS12">
        <v>0</v>
      </c>
      <c r="FT12">
        <v>0</v>
      </c>
      <c r="FU12">
        <v>0</v>
      </c>
      <c r="FV12">
        <v>0</v>
      </c>
      <c r="FW12">
        <v>7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0</v>
      </c>
      <c r="GD12">
        <v>0</v>
      </c>
      <c r="GE12">
        <v>0</v>
      </c>
      <c r="GF12">
        <v>9</v>
      </c>
      <c r="GG12">
        <v>3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17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1</v>
      </c>
      <c r="GZ12">
        <v>3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9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7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7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</row>
    <row r="13" spans="1:246" x14ac:dyDescent="0.25">
      <c r="A13" t="s">
        <v>261</v>
      </c>
      <c r="B13" t="s">
        <v>258</v>
      </c>
      <c r="C13" t="s">
        <v>251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3</v>
      </c>
      <c r="U13">
        <v>3</v>
      </c>
      <c r="V13">
        <v>2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6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2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8</v>
      </c>
      <c r="CF13">
        <v>14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5</v>
      </c>
      <c r="DL13">
        <v>0</v>
      </c>
      <c r="DM13">
        <v>0</v>
      </c>
      <c r="DN13">
        <v>0</v>
      </c>
      <c r="DO13">
        <v>0</v>
      </c>
      <c r="DP13">
        <v>1</v>
      </c>
      <c r="DQ13">
        <v>2</v>
      </c>
      <c r="DR13">
        <v>0</v>
      </c>
      <c r="DS13">
        <v>0</v>
      </c>
      <c r="DT13">
        <v>0</v>
      </c>
      <c r="DU13">
        <v>13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3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0</v>
      </c>
      <c r="FE13">
        <v>10</v>
      </c>
      <c r="FF13">
        <v>0</v>
      </c>
      <c r="FG13">
        <v>0</v>
      </c>
      <c r="FH13">
        <v>2</v>
      </c>
      <c r="FI13">
        <v>3</v>
      </c>
      <c r="FJ13">
        <v>0</v>
      </c>
      <c r="FK13">
        <v>2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2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4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3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3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15</v>
      </c>
      <c r="HZ13">
        <v>1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</row>
    <row r="14" spans="1:246" x14ac:dyDescent="0.25">
      <c r="A14" t="s">
        <v>262</v>
      </c>
      <c r="B14" t="s">
        <v>258</v>
      </c>
      <c r="C14" t="s">
        <v>248</v>
      </c>
      <c r="D14">
        <v>0</v>
      </c>
      <c r="E14">
        <v>0</v>
      </c>
      <c r="F14">
        <v>0</v>
      </c>
      <c r="G14">
        <v>0</v>
      </c>
      <c r="H14">
        <v>0</v>
      </c>
      <c r="I14">
        <v>8</v>
      </c>
      <c r="J14">
        <v>0</v>
      </c>
      <c r="K14">
        <v>2</v>
      </c>
      <c r="L14">
        <v>0</v>
      </c>
      <c r="M14">
        <v>0</v>
      </c>
      <c r="N14">
        <v>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131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3</v>
      </c>
      <c r="CM14">
        <v>0</v>
      </c>
      <c r="CN14">
        <v>0</v>
      </c>
      <c r="CO14">
        <v>0</v>
      </c>
      <c r="CP14">
        <v>59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2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5</v>
      </c>
      <c r="DO14">
        <v>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10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0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3</v>
      </c>
      <c r="FC14">
        <v>0</v>
      </c>
      <c r="FD14">
        <v>0</v>
      </c>
      <c r="FE14">
        <v>0</v>
      </c>
      <c r="FF14">
        <v>5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21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19</v>
      </c>
      <c r="HF14">
        <v>0</v>
      </c>
      <c r="HG14">
        <v>4</v>
      </c>
      <c r="HH14">
        <v>3</v>
      </c>
      <c r="HI14">
        <v>0</v>
      </c>
      <c r="HJ14">
        <v>0</v>
      </c>
      <c r="HK14">
        <v>6</v>
      </c>
      <c r="HL14">
        <v>0</v>
      </c>
      <c r="HM14">
        <v>0</v>
      </c>
      <c r="HN14">
        <v>3</v>
      </c>
      <c r="HO14">
        <v>0</v>
      </c>
      <c r="HP14">
        <v>0</v>
      </c>
      <c r="HQ14">
        <v>0</v>
      </c>
      <c r="HR14">
        <v>0</v>
      </c>
      <c r="HS14">
        <v>1</v>
      </c>
      <c r="HT14">
        <v>1</v>
      </c>
      <c r="HU14">
        <v>0</v>
      </c>
      <c r="HV14">
        <v>0</v>
      </c>
      <c r="HW14">
        <v>0</v>
      </c>
      <c r="HX14">
        <v>0</v>
      </c>
      <c r="HY14">
        <v>1</v>
      </c>
      <c r="HZ14">
        <v>1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12</v>
      </c>
      <c r="II14">
        <v>11</v>
      </c>
      <c r="IJ14">
        <v>0</v>
      </c>
      <c r="IK14">
        <v>0</v>
      </c>
      <c r="IL14">
        <v>0</v>
      </c>
    </row>
    <row r="15" spans="1:246" x14ac:dyDescent="0.25">
      <c r="A15" t="s">
        <v>263</v>
      </c>
      <c r="B15" t="s">
        <v>258</v>
      </c>
      <c r="C15" t="s">
        <v>248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5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0</v>
      </c>
      <c r="AZ15">
        <v>3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</v>
      </c>
      <c r="BL15">
        <v>16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220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2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4</v>
      </c>
      <c r="DL15">
        <v>0</v>
      </c>
      <c r="DM15">
        <v>10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1</v>
      </c>
      <c r="EI15">
        <v>5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5</v>
      </c>
      <c r="EQ15">
        <v>0</v>
      </c>
      <c r="ER15">
        <v>6</v>
      </c>
      <c r="ES15">
        <v>0</v>
      </c>
      <c r="ET15">
        <v>0</v>
      </c>
      <c r="EU15">
        <v>0</v>
      </c>
      <c r="EV15">
        <v>1</v>
      </c>
      <c r="EW15">
        <v>5</v>
      </c>
      <c r="EX15">
        <v>8</v>
      </c>
      <c r="EY15">
        <v>0</v>
      </c>
      <c r="EZ15">
        <v>0</v>
      </c>
      <c r="FA15">
        <v>4</v>
      </c>
      <c r="FB15">
        <v>0</v>
      </c>
      <c r="FC15">
        <v>0</v>
      </c>
      <c r="FD15">
        <v>0</v>
      </c>
      <c r="FE15">
        <v>0</v>
      </c>
      <c r="FF15">
        <v>4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2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2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2</v>
      </c>
      <c r="GK15">
        <v>0</v>
      </c>
      <c r="GL15">
        <v>0</v>
      </c>
      <c r="GM15">
        <v>0</v>
      </c>
      <c r="GN15">
        <v>6</v>
      </c>
      <c r="GO15">
        <v>1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</v>
      </c>
      <c r="HE15">
        <v>4</v>
      </c>
      <c r="HF15">
        <v>4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4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1</v>
      </c>
      <c r="IA15">
        <v>0</v>
      </c>
      <c r="IB15">
        <v>1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1</v>
      </c>
      <c r="IK15">
        <v>1</v>
      </c>
      <c r="IL15">
        <v>0</v>
      </c>
    </row>
    <row r="16" spans="1:246" x14ac:dyDescent="0.25">
      <c r="A16" t="s">
        <v>264</v>
      </c>
      <c r="B16" t="s">
        <v>258</v>
      </c>
      <c r="C16" t="s">
        <v>251</v>
      </c>
      <c r="D16">
        <v>0</v>
      </c>
      <c r="E16">
        <v>0</v>
      </c>
      <c r="F16">
        <v>0</v>
      </c>
      <c r="G16">
        <v>0</v>
      </c>
      <c r="H16">
        <v>0</v>
      </c>
      <c r="I16">
        <v>6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7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39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1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3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7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1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3</v>
      </c>
      <c r="HZ16">
        <v>0</v>
      </c>
      <c r="IA16">
        <v>2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</row>
    <row r="17" spans="1:246" x14ac:dyDescent="0.25">
      <c r="A17" t="s">
        <v>265</v>
      </c>
      <c r="B17" t="s">
        <v>258</v>
      </c>
      <c r="C17" t="s">
        <v>251</v>
      </c>
      <c r="D17">
        <v>0</v>
      </c>
      <c r="E17">
        <v>0</v>
      </c>
      <c r="F17">
        <v>0</v>
      </c>
      <c r="G17">
        <v>0</v>
      </c>
      <c r="H17">
        <v>0</v>
      </c>
      <c r="I17">
        <v>3</v>
      </c>
      <c r="J17">
        <v>0</v>
      </c>
      <c r="K17">
        <v>0</v>
      </c>
      <c r="L17">
        <v>7</v>
      </c>
      <c r="M17">
        <v>0</v>
      </c>
      <c r="N17">
        <v>12</v>
      </c>
      <c r="O17">
        <v>2</v>
      </c>
      <c r="P17">
        <v>0</v>
      </c>
      <c r="Q17">
        <v>0</v>
      </c>
      <c r="R17">
        <v>0</v>
      </c>
      <c r="S17">
        <v>0</v>
      </c>
      <c r="T17">
        <v>0</v>
      </c>
      <c r="U17">
        <v>9</v>
      </c>
      <c r="V17">
        <v>0</v>
      </c>
      <c r="W17">
        <v>0</v>
      </c>
      <c r="X17">
        <v>0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</v>
      </c>
      <c r="BY17">
        <v>0</v>
      </c>
      <c r="BZ17">
        <v>0</v>
      </c>
      <c r="CA17">
        <v>59</v>
      </c>
      <c r="CB17">
        <v>0</v>
      </c>
      <c r="CC17">
        <v>0</v>
      </c>
      <c r="CD17">
        <v>0</v>
      </c>
      <c r="CE17">
        <v>0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8</v>
      </c>
      <c r="CM17">
        <v>0</v>
      </c>
      <c r="CN17">
        <v>0</v>
      </c>
      <c r="CO17">
        <v>0</v>
      </c>
      <c r="CP17">
        <v>19</v>
      </c>
      <c r="CQ17">
        <v>0</v>
      </c>
      <c r="CR17">
        <v>0</v>
      </c>
      <c r="CS17">
        <v>0</v>
      </c>
      <c r="CT17">
        <v>17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5</v>
      </c>
      <c r="DB17">
        <v>0</v>
      </c>
      <c r="DC17">
        <v>0</v>
      </c>
      <c r="DD17">
        <v>0</v>
      </c>
      <c r="DE17">
        <v>3</v>
      </c>
      <c r="DF17">
        <v>0</v>
      </c>
      <c r="DG17">
        <v>0</v>
      </c>
      <c r="DH17">
        <v>0</v>
      </c>
      <c r="DI17">
        <v>0</v>
      </c>
      <c r="DJ17">
        <v>8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1</v>
      </c>
      <c r="DX17">
        <v>3</v>
      </c>
      <c r="DY17">
        <v>0</v>
      </c>
      <c r="DZ17">
        <v>0</v>
      </c>
      <c r="EA17">
        <v>0</v>
      </c>
      <c r="EB17">
        <v>0</v>
      </c>
      <c r="EC17">
        <v>21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2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0</v>
      </c>
      <c r="EW17">
        <v>0</v>
      </c>
      <c r="EX17">
        <v>3</v>
      </c>
      <c r="EY17">
        <v>0</v>
      </c>
      <c r="EZ17">
        <v>0</v>
      </c>
      <c r="FA17">
        <v>5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36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3</v>
      </c>
      <c r="HH17">
        <v>101</v>
      </c>
      <c r="HI17">
        <v>0</v>
      </c>
      <c r="HJ17">
        <v>0</v>
      </c>
      <c r="HK17">
        <v>30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7</v>
      </c>
      <c r="HU17">
        <v>0</v>
      </c>
      <c r="HV17">
        <v>3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</row>
    <row r="18" spans="1:246" x14ac:dyDescent="0.25">
      <c r="A18" t="s">
        <v>266</v>
      </c>
      <c r="B18" t="s">
        <v>267</v>
      </c>
      <c r="C18" t="s">
        <v>248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25</v>
      </c>
      <c r="R18">
        <v>0</v>
      </c>
      <c r="S18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4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91</v>
      </c>
      <c r="BH18">
        <v>0</v>
      </c>
      <c r="BI18">
        <v>118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20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35</v>
      </c>
      <c r="DT18">
        <v>0</v>
      </c>
      <c r="DU18">
        <v>0</v>
      </c>
      <c r="DV18">
        <v>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1</v>
      </c>
      <c r="EG18">
        <v>0</v>
      </c>
      <c r="EH18">
        <v>0</v>
      </c>
      <c r="EI18">
        <v>5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1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1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34</v>
      </c>
      <c r="HB18">
        <v>0</v>
      </c>
      <c r="HC18">
        <v>3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4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47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1</v>
      </c>
      <c r="IK18">
        <v>0</v>
      </c>
      <c r="IL18">
        <v>0</v>
      </c>
    </row>
    <row r="19" spans="1:246" x14ac:dyDescent="0.25">
      <c r="A19" t="s">
        <v>268</v>
      </c>
      <c r="B19" t="s">
        <v>267</v>
      </c>
      <c r="C19" t="s">
        <v>248</v>
      </c>
      <c r="D19">
        <v>2</v>
      </c>
      <c r="E19">
        <v>0</v>
      </c>
      <c r="F19">
        <v>0</v>
      </c>
      <c r="G19">
        <v>34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</v>
      </c>
      <c r="BC19">
        <v>0</v>
      </c>
      <c r="BD19">
        <v>0</v>
      </c>
      <c r="BE19">
        <v>34</v>
      </c>
      <c r="BF19">
        <v>7</v>
      </c>
      <c r="BG19">
        <v>8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27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7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79</v>
      </c>
      <c r="DI19">
        <v>6</v>
      </c>
      <c r="DJ19">
        <v>0</v>
      </c>
      <c r="DK19">
        <v>0</v>
      </c>
      <c r="DL19">
        <v>0</v>
      </c>
      <c r="DM19">
        <v>48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61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2</v>
      </c>
      <c r="EL19">
        <v>0</v>
      </c>
      <c r="EM19">
        <v>5</v>
      </c>
      <c r="EN19">
        <v>0</v>
      </c>
      <c r="EO19">
        <v>0</v>
      </c>
      <c r="EP19">
        <v>0</v>
      </c>
      <c r="EQ19">
        <v>0</v>
      </c>
      <c r="ER19">
        <v>5</v>
      </c>
      <c r="ES19">
        <v>0</v>
      </c>
      <c r="ET19">
        <v>1</v>
      </c>
      <c r="EU19">
        <v>0</v>
      </c>
      <c r="EV19">
        <v>0</v>
      </c>
      <c r="EW19">
        <v>6</v>
      </c>
      <c r="EX19">
        <v>5</v>
      </c>
      <c r="EY19">
        <v>0</v>
      </c>
      <c r="EZ19">
        <v>0</v>
      </c>
      <c r="FA19">
        <v>0</v>
      </c>
      <c r="FB19">
        <v>0</v>
      </c>
      <c r="FC19">
        <v>792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10</v>
      </c>
      <c r="GD19">
        <v>0</v>
      </c>
      <c r="GE19">
        <v>0</v>
      </c>
      <c r="GF19">
        <v>7</v>
      </c>
      <c r="GG19">
        <v>0</v>
      </c>
      <c r="GH19">
        <v>0</v>
      </c>
      <c r="GI19">
        <v>0</v>
      </c>
      <c r="GJ19">
        <v>0</v>
      </c>
      <c r="GK19">
        <v>4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27</v>
      </c>
      <c r="HB19">
        <v>21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1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2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3</v>
      </c>
      <c r="IL19">
        <v>0</v>
      </c>
    </row>
    <row r="20" spans="1:246" x14ac:dyDescent="0.25">
      <c r="A20" t="s">
        <v>269</v>
      </c>
      <c r="B20" t="s">
        <v>267</v>
      </c>
      <c r="C20" t="s">
        <v>251</v>
      </c>
      <c r="D20">
        <v>0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43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8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94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8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11</v>
      </c>
      <c r="EP20">
        <v>4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2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69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</row>
    <row r="21" spans="1:246" x14ac:dyDescent="0.25">
      <c r="A21" t="s">
        <v>270</v>
      </c>
      <c r="B21" t="s">
        <v>267</v>
      </c>
      <c r="C21" t="s">
        <v>251</v>
      </c>
      <c r="D21">
        <v>0</v>
      </c>
      <c r="E21">
        <v>0</v>
      </c>
      <c r="F21">
        <v>0</v>
      </c>
      <c r="G21">
        <v>3</v>
      </c>
      <c r="H21">
        <v>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6</v>
      </c>
      <c r="AJ21">
        <v>0</v>
      </c>
      <c r="AK21">
        <v>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28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67</v>
      </c>
      <c r="DB21">
        <v>0</v>
      </c>
      <c r="DC21">
        <v>0</v>
      </c>
      <c r="DD21">
        <v>0</v>
      </c>
      <c r="DE21">
        <v>12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0</v>
      </c>
      <c r="DL21">
        <v>0</v>
      </c>
      <c r="DM21">
        <v>26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5</v>
      </c>
      <c r="EG21">
        <v>0</v>
      </c>
      <c r="EH21">
        <v>0</v>
      </c>
      <c r="EI21">
        <v>0</v>
      </c>
      <c r="EJ21">
        <v>0</v>
      </c>
      <c r="EK21">
        <v>2</v>
      </c>
      <c r="EL21">
        <v>0</v>
      </c>
      <c r="EM21">
        <v>0</v>
      </c>
      <c r="EN21">
        <v>0</v>
      </c>
      <c r="EO21">
        <v>0</v>
      </c>
      <c r="EP21">
        <v>44</v>
      </c>
      <c r="EQ21">
        <v>0</v>
      </c>
      <c r="ER21">
        <v>0</v>
      </c>
      <c r="ES21">
        <v>0</v>
      </c>
      <c r="ET21">
        <v>4</v>
      </c>
      <c r="EU21">
        <v>0</v>
      </c>
      <c r="EV21">
        <v>0</v>
      </c>
      <c r="EW21">
        <v>4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1</v>
      </c>
      <c r="GG21">
        <v>0</v>
      </c>
      <c r="GH21">
        <v>0</v>
      </c>
      <c r="GI21">
        <v>0</v>
      </c>
      <c r="GJ21">
        <v>2</v>
      </c>
      <c r="GK21">
        <v>0</v>
      </c>
      <c r="GL21">
        <v>0</v>
      </c>
      <c r="GM21">
        <v>0</v>
      </c>
      <c r="GN21">
        <v>0</v>
      </c>
      <c r="GO21">
        <v>4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338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43</v>
      </c>
      <c r="HK21">
        <v>0</v>
      </c>
      <c r="HL21">
        <v>0</v>
      </c>
      <c r="HM21">
        <v>8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5</v>
      </c>
      <c r="IJ21">
        <v>0</v>
      </c>
      <c r="IK21">
        <v>0</v>
      </c>
      <c r="IL21">
        <v>0</v>
      </c>
    </row>
    <row r="22" spans="1:246" x14ac:dyDescent="0.25">
      <c r="A22" t="s">
        <v>271</v>
      </c>
      <c r="B22" t="s">
        <v>267</v>
      </c>
      <c r="C22" t="s">
        <v>248</v>
      </c>
      <c r="D22">
        <v>0</v>
      </c>
      <c r="E22">
        <v>0</v>
      </c>
      <c r="F22">
        <v>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v>0</v>
      </c>
      <c r="S22">
        <v>0</v>
      </c>
      <c r="T22">
        <v>0</v>
      </c>
      <c r="U22">
        <v>6</v>
      </c>
      <c r="V22">
        <v>0</v>
      </c>
      <c r="W22">
        <v>4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4</v>
      </c>
      <c r="BI22">
        <v>21</v>
      </c>
      <c r="BJ22">
        <v>0</v>
      </c>
      <c r="BK22">
        <v>1</v>
      </c>
      <c r="BL22">
        <v>0</v>
      </c>
      <c r="BM22">
        <v>3</v>
      </c>
      <c r="BN22">
        <v>8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20</v>
      </c>
      <c r="BV22">
        <v>0</v>
      </c>
      <c r="BW22">
        <v>0</v>
      </c>
      <c r="BX22">
        <v>4</v>
      </c>
      <c r="BY22">
        <v>0</v>
      </c>
      <c r="BZ22">
        <v>0</v>
      </c>
      <c r="CA22">
        <v>0</v>
      </c>
      <c r="CB22">
        <v>1</v>
      </c>
      <c r="CC22">
        <v>0</v>
      </c>
      <c r="CD22">
        <v>9</v>
      </c>
      <c r="CE22">
        <v>0</v>
      </c>
      <c r="CF22">
        <v>9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16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0</v>
      </c>
      <c r="DE22">
        <v>9</v>
      </c>
      <c r="DF22">
        <v>0</v>
      </c>
      <c r="DG22">
        <v>0</v>
      </c>
      <c r="DH22">
        <v>0</v>
      </c>
      <c r="DI22">
        <v>0</v>
      </c>
      <c r="DJ22">
        <v>1</v>
      </c>
      <c r="DK22">
        <v>9</v>
      </c>
      <c r="DL22">
        <v>0</v>
      </c>
      <c r="DM22">
        <v>0</v>
      </c>
      <c r="DN22">
        <v>0</v>
      </c>
      <c r="DO22">
        <v>2</v>
      </c>
      <c r="DP22">
        <v>0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9</v>
      </c>
      <c r="EG22">
        <v>0</v>
      </c>
      <c r="EH22">
        <v>7</v>
      </c>
      <c r="EI22">
        <v>28</v>
      </c>
      <c r="EJ22">
        <v>0</v>
      </c>
      <c r="EK22">
        <v>10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0</v>
      </c>
      <c r="FE22">
        <v>0</v>
      </c>
      <c r="FF22">
        <v>0</v>
      </c>
      <c r="FG22">
        <v>0</v>
      </c>
      <c r="FH22">
        <v>5</v>
      </c>
      <c r="FI22">
        <v>0</v>
      </c>
      <c r="FJ22">
        <v>0</v>
      </c>
      <c r="FK22">
        <v>3</v>
      </c>
      <c r="FL22">
        <v>0</v>
      </c>
      <c r="FM22">
        <v>0</v>
      </c>
      <c r="FN22">
        <v>1</v>
      </c>
      <c r="FO22">
        <v>8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1</v>
      </c>
      <c r="FY22">
        <v>0</v>
      </c>
      <c r="FZ22">
        <v>0</v>
      </c>
      <c r="GA22">
        <v>1</v>
      </c>
      <c r="GB22">
        <v>0</v>
      </c>
      <c r="GC22">
        <v>1</v>
      </c>
      <c r="GD22">
        <v>1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47</v>
      </c>
      <c r="GM22">
        <v>0</v>
      </c>
      <c r="GN22">
        <v>21</v>
      </c>
      <c r="GO22">
        <v>25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8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3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3</v>
      </c>
      <c r="HT22">
        <v>0</v>
      </c>
      <c r="HU22">
        <v>0</v>
      </c>
      <c r="HV22">
        <v>0</v>
      </c>
      <c r="HW22">
        <v>0</v>
      </c>
      <c r="HX22">
        <v>1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</row>
    <row r="23" spans="1:246" x14ac:dyDescent="0.25">
      <c r="A23" t="s">
        <v>272</v>
      </c>
      <c r="B23" t="s">
        <v>267</v>
      </c>
      <c r="C23" t="s">
        <v>248</v>
      </c>
      <c r="D23">
        <v>0</v>
      </c>
      <c r="E23">
        <v>0</v>
      </c>
      <c r="F23">
        <v>0</v>
      </c>
      <c r="G23">
        <v>0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6</v>
      </c>
      <c r="BA23">
        <v>0</v>
      </c>
      <c r="BB23">
        <v>15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27</v>
      </c>
      <c r="CE23">
        <v>0</v>
      </c>
      <c r="CF23">
        <v>1</v>
      </c>
      <c r="CG23">
        <v>0</v>
      </c>
      <c r="CH23">
        <v>0</v>
      </c>
      <c r="CI23">
        <v>0</v>
      </c>
      <c r="CJ23">
        <v>0</v>
      </c>
      <c r="CK23">
        <v>1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4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2</v>
      </c>
      <c r="DK23">
        <v>0</v>
      </c>
      <c r="DL23">
        <v>2</v>
      </c>
      <c r="DM23">
        <v>5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82</v>
      </c>
      <c r="EI23">
        <v>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2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1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144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1</v>
      </c>
      <c r="IK23">
        <v>0</v>
      </c>
      <c r="IL23">
        <v>0</v>
      </c>
    </row>
    <row r="24" spans="1:246" x14ac:dyDescent="0.25">
      <c r="A24" t="s">
        <v>273</v>
      </c>
      <c r="B24" t="s">
        <v>267</v>
      </c>
      <c r="C24" t="s">
        <v>251</v>
      </c>
      <c r="D24">
        <v>0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49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6</v>
      </c>
      <c r="Z24">
        <v>0</v>
      </c>
      <c r="AA24">
        <v>4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8</v>
      </c>
      <c r="BA24">
        <v>0</v>
      </c>
      <c r="BB24">
        <v>8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76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3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9</v>
      </c>
      <c r="CN24">
        <v>1</v>
      </c>
      <c r="CO24">
        <v>4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8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14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8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10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7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14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1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1</v>
      </c>
      <c r="IA24">
        <v>6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</row>
    <row r="25" spans="1:246" x14ac:dyDescent="0.25">
      <c r="A25" t="s">
        <v>274</v>
      </c>
      <c r="B25" t="s">
        <v>267</v>
      </c>
      <c r="C25" t="s">
        <v>251</v>
      </c>
      <c r="D25">
        <v>0</v>
      </c>
      <c r="E25">
        <v>1</v>
      </c>
      <c r="F25">
        <v>36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1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4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10</v>
      </c>
      <c r="CE25">
        <v>0</v>
      </c>
      <c r="CF25">
        <v>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2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29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0</v>
      </c>
      <c r="EG25">
        <v>0</v>
      </c>
      <c r="EH25">
        <v>50</v>
      </c>
      <c r="EI25">
        <v>25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2</v>
      </c>
      <c r="FB25">
        <v>0</v>
      </c>
      <c r="FC25">
        <v>1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0</v>
      </c>
      <c r="FN25">
        <v>1</v>
      </c>
      <c r="FO25">
        <v>0</v>
      </c>
      <c r="FP25">
        <v>0</v>
      </c>
      <c r="FQ25">
        <v>1</v>
      </c>
      <c r="FR25">
        <v>1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3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9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4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5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1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9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1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6"/>
  <sheetViews>
    <sheetView topLeftCell="I1" workbookViewId="0">
      <selection activeCell="AA20" sqref="AA20"/>
    </sheetView>
  </sheetViews>
  <sheetFormatPr defaultRowHeight="15" x14ac:dyDescent="0.25"/>
  <cols>
    <col min="1" max="2" width="16.140625" bestFit="1" customWidth="1"/>
    <col min="15" max="15" width="14.28515625" bestFit="1" customWidth="1"/>
    <col min="22" max="22" width="19.85546875" customWidth="1"/>
    <col min="23" max="23" width="16.5703125" customWidth="1"/>
    <col min="27" max="27" width="19.85546875" customWidth="1"/>
    <col min="28" max="28" width="7.42578125" customWidth="1"/>
  </cols>
  <sheetData>
    <row r="1" spans="1:28" ht="15.75" thickBot="1" x14ac:dyDescent="0.3">
      <c r="A1" t="s">
        <v>275</v>
      </c>
      <c r="B1" t="s">
        <v>276</v>
      </c>
      <c r="C1" t="str">
        <f>A1&amp;"/"&amp;B1</f>
        <v>Acalypha/rhomboidea</v>
      </c>
      <c r="I1" t="s">
        <v>609</v>
      </c>
      <c r="O1" t="str">
        <f>VLOOKUP(P1,V2:W706,2)</f>
        <v>Euphorbiaceae</v>
      </c>
      <c r="P1" t="s">
        <v>3</v>
      </c>
      <c r="V1" s="1" t="s">
        <v>833</v>
      </c>
      <c r="W1" s="1" t="s">
        <v>832</v>
      </c>
      <c r="X1" t="s">
        <v>906</v>
      </c>
      <c r="AA1" s="1" t="s">
        <v>833</v>
      </c>
      <c r="AB1" s="1" t="s">
        <v>906</v>
      </c>
    </row>
    <row r="2" spans="1:28" ht="15.75" thickTop="1" x14ac:dyDescent="0.25">
      <c r="A2" t="s">
        <v>277</v>
      </c>
      <c r="B2" t="s">
        <v>278</v>
      </c>
      <c r="C2" t="str">
        <f t="shared" ref="C2:C65" si="0">A2&amp;"/"&amp;B2</f>
        <v>Acer/negundo</v>
      </c>
      <c r="I2" t="s">
        <v>610</v>
      </c>
      <c r="O2" t="str">
        <f t="shared" ref="O2:O65" si="1">VLOOKUP(P2,V3:W707,2)</f>
        <v>Aceraceae</v>
      </c>
      <c r="P2" t="s">
        <v>4</v>
      </c>
      <c r="V2" s="2" t="s">
        <v>3</v>
      </c>
      <c r="W2" s="2" t="s">
        <v>896</v>
      </c>
      <c r="X2" t="str">
        <f>VLOOKUP(V2,AA2:AB246,2)</f>
        <v>N</v>
      </c>
      <c r="AA2" s="2" t="s">
        <v>3</v>
      </c>
      <c r="AB2" s="2" t="s">
        <v>907</v>
      </c>
    </row>
    <row r="3" spans="1:28" x14ac:dyDescent="0.25">
      <c r="A3" t="s">
        <v>277</v>
      </c>
      <c r="B3" t="s">
        <v>279</v>
      </c>
      <c r="C3" t="str">
        <f t="shared" si="0"/>
        <v>Acer/platanoides</v>
      </c>
      <c r="I3" t="s">
        <v>611</v>
      </c>
      <c r="O3" t="str">
        <f t="shared" si="1"/>
        <v>Aceraceae</v>
      </c>
      <c r="P3" t="s">
        <v>5</v>
      </c>
      <c r="V3" s="5" t="s">
        <v>4</v>
      </c>
      <c r="W3" s="5" t="s">
        <v>850</v>
      </c>
      <c r="X3" t="str">
        <f t="shared" ref="X3:X66" si="2">VLOOKUP(V3,AA3:AB247,2)</f>
        <v>N</v>
      </c>
      <c r="AA3" s="5" t="s">
        <v>4</v>
      </c>
      <c r="AB3" s="5" t="s">
        <v>907</v>
      </c>
    </row>
    <row r="4" spans="1:28" x14ac:dyDescent="0.25">
      <c r="A4" t="s">
        <v>277</v>
      </c>
      <c r="B4" t="s">
        <v>280</v>
      </c>
      <c r="C4" t="str">
        <f t="shared" si="0"/>
        <v>Acer/rubrum</v>
      </c>
      <c r="I4" t="s">
        <v>612</v>
      </c>
      <c r="O4" t="str">
        <f t="shared" si="1"/>
        <v>Aceraceae</v>
      </c>
      <c r="P4" t="s">
        <v>6</v>
      </c>
      <c r="V4" s="5" t="s">
        <v>5</v>
      </c>
      <c r="W4" s="5" t="s">
        <v>850</v>
      </c>
      <c r="X4" t="str">
        <f t="shared" si="2"/>
        <v>I</v>
      </c>
      <c r="AA4" s="5" t="s">
        <v>5</v>
      </c>
      <c r="AB4" s="5" t="s">
        <v>909</v>
      </c>
    </row>
    <row r="5" spans="1:28" x14ac:dyDescent="0.25">
      <c r="A5" t="s">
        <v>277</v>
      </c>
      <c r="B5" t="s">
        <v>281</v>
      </c>
      <c r="C5" t="str">
        <f t="shared" si="0"/>
        <v>Acer/saccharinum</v>
      </c>
      <c r="I5" t="s">
        <v>613</v>
      </c>
      <c r="O5" t="str">
        <f t="shared" si="1"/>
        <v>Aceraceae</v>
      </c>
      <c r="P5" t="s">
        <v>7</v>
      </c>
      <c r="V5" s="5" t="s">
        <v>6</v>
      </c>
      <c r="W5" s="5" t="s">
        <v>850</v>
      </c>
      <c r="X5" t="str">
        <f t="shared" si="2"/>
        <v>N</v>
      </c>
      <c r="AA5" s="5" t="s">
        <v>6</v>
      </c>
      <c r="AB5" s="5" t="s">
        <v>907</v>
      </c>
    </row>
    <row r="6" spans="1:28" x14ac:dyDescent="0.25">
      <c r="A6" t="s">
        <v>277</v>
      </c>
      <c r="B6" t="s">
        <v>282</v>
      </c>
      <c r="C6" t="str">
        <f t="shared" si="0"/>
        <v>Acer/saccharum</v>
      </c>
      <c r="I6" t="s">
        <v>614</v>
      </c>
      <c r="O6" t="str">
        <f t="shared" si="1"/>
        <v>Aceraceae</v>
      </c>
      <c r="P6" t="s">
        <v>8</v>
      </c>
      <c r="V6" s="5" t="s">
        <v>7</v>
      </c>
      <c r="W6" s="5" t="s">
        <v>850</v>
      </c>
      <c r="X6" t="str">
        <f t="shared" si="2"/>
        <v>N</v>
      </c>
      <c r="AA6" s="5" t="s">
        <v>7</v>
      </c>
      <c r="AB6" s="5" t="s">
        <v>907</v>
      </c>
    </row>
    <row r="7" spans="1:28" x14ac:dyDescent="0.25">
      <c r="A7" t="s">
        <v>277</v>
      </c>
      <c r="B7" t="s">
        <v>283</v>
      </c>
      <c r="C7" t="str">
        <f t="shared" si="0"/>
        <v>Acer/spicatum</v>
      </c>
      <c r="I7" t="s">
        <v>615</v>
      </c>
      <c r="O7" t="str">
        <f t="shared" si="1"/>
        <v>Aceraceae</v>
      </c>
      <c r="P7" t="s">
        <v>9</v>
      </c>
      <c r="V7" s="5" t="s">
        <v>8</v>
      </c>
      <c r="W7" s="5" t="s">
        <v>850</v>
      </c>
      <c r="X7" t="str">
        <f t="shared" si="2"/>
        <v>N</v>
      </c>
      <c r="AA7" s="5" t="s">
        <v>8</v>
      </c>
      <c r="AB7" s="5" t="s">
        <v>907</v>
      </c>
    </row>
    <row r="8" spans="1:28" x14ac:dyDescent="0.25">
      <c r="A8" t="s">
        <v>284</v>
      </c>
      <c r="B8" t="s">
        <v>285</v>
      </c>
      <c r="C8" t="str">
        <f t="shared" si="0"/>
        <v>Adiantum/pedatum</v>
      </c>
      <c r="I8" t="s">
        <v>616</v>
      </c>
      <c r="O8" t="str">
        <f t="shared" si="1"/>
        <v>Pteridaceae</v>
      </c>
      <c r="P8" t="s">
        <v>10</v>
      </c>
      <c r="V8" s="5" t="s">
        <v>9</v>
      </c>
      <c r="W8" s="5" t="s">
        <v>850</v>
      </c>
      <c r="X8" t="str">
        <f t="shared" si="2"/>
        <v>N</v>
      </c>
      <c r="AA8" s="5" t="s">
        <v>9</v>
      </c>
      <c r="AB8" s="5" t="s">
        <v>907</v>
      </c>
    </row>
    <row r="9" spans="1:28" x14ac:dyDescent="0.25">
      <c r="A9" t="s">
        <v>286</v>
      </c>
      <c r="B9" t="s">
        <v>287</v>
      </c>
      <c r="C9" t="str">
        <f t="shared" si="0"/>
        <v>Ageratina/altissima</v>
      </c>
      <c r="I9" t="s">
        <v>617</v>
      </c>
      <c r="O9" t="str">
        <f t="shared" si="1"/>
        <v>Asteraceae</v>
      </c>
      <c r="P9" t="s">
        <v>11</v>
      </c>
      <c r="V9" s="5" t="s">
        <v>10</v>
      </c>
      <c r="W9" s="5" t="s">
        <v>888</v>
      </c>
      <c r="X9" t="str">
        <f t="shared" si="2"/>
        <v>N</v>
      </c>
      <c r="AA9" s="5" t="s">
        <v>10</v>
      </c>
      <c r="AB9" s="5" t="s">
        <v>907</v>
      </c>
    </row>
    <row r="10" spans="1:28" x14ac:dyDescent="0.25">
      <c r="A10" t="s">
        <v>288</v>
      </c>
      <c r="B10" t="s">
        <v>289</v>
      </c>
      <c r="C10" t="str">
        <f t="shared" si="0"/>
        <v>Agrimonia/gryposepala</v>
      </c>
      <c r="I10" t="s">
        <v>618</v>
      </c>
      <c r="O10" t="str">
        <f t="shared" si="1"/>
        <v>Rosaceae</v>
      </c>
      <c r="P10" t="s">
        <v>12</v>
      </c>
      <c r="V10" s="2" t="s">
        <v>11</v>
      </c>
      <c r="W10" s="2" t="s">
        <v>836</v>
      </c>
      <c r="X10" t="str">
        <f t="shared" si="2"/>
        <v>N</v>
      </c>
      <c r="AA10" s="2" t="s">
        <v>11</v>
      </c>
      <c r="AB10" s="2" t="s">
        <v>907</v>
      </c>
    </row>
    <row r="11" spans="1:28" x14ac:dyDescent="0.25">
      <c r="A11" t="s">
        <v>290</v>
      </c>
      <c r="B11" t="s">
        <v>291</v>
      </c>
      <c r="C11" t="str">
        <f t="shared" si="0"/>
        <v>Agrostis/perennans</v>
      </c>
      <c r="I11" t="s">
        <v>619</v>
      </c>
      <c r="O11" t="str">
        <f t="shared" si="1"/>
        <v>Poaceae</v>
      </c>
      <c r="P11" t="s">
        <v>13</v>
      </c>
      <c r="V11" s="5" t="s">
        <v>12</v>
      </c>
      <c r="W11" s="5" t="s">
        <v>841</v>
      </c>
      <c r="X11" t="str">
        <f t="shared" si="2"/>
        <v>N</v>
      </c>
      <c r="AA11" s="5" t="s">
        <v>12</v>
      </c>
      <c r="AB11" s="5" t="s">
        <v>907</v>
      </c>
    </row>
    <row r="12" spans="1:28" x14ac:dyDescent="0.25">
      <c r="A12" t="s">
        <v>290</v>
      </c>
      <c r="B12" t="s">
        <v>292</v>
      </c>
      <c r="C12" t="str">
        <f t="shared" si="0"/>
        <v>Agrostis/scabra</v>
      </c>
      <c r="I12" t="s">
        <v>620</v>
      </c>
      <c r="O12" t="str">
        <f t="shared" si="1"/>
        <v>Poaceae</v>
      </c>
      <c r="P12" t="s">
        <v>14</v>
      </c>
      <c r="V12" s="7" t="s">
        <v>13</v>
      </c>
      <c r="W12" s="5" t="s">
        <v>842</v>
      </c>
      <c r="X12" t="str">
        <f t="shared" si="2"/>
        <v>N</v>
      </c>
      <c r="AA12" s="7" t="s">
        <v>13</v>
      </c>
      <c r="AB12" s="5" t="s">
        <v>907</v>
      </c>
    </row>
    <row r="13" spans="1:28" x14ac:dyDescent="0.25">
      <c r="A13" t="s">
        <v>293</v>
      </c>
      <c r="B13" t="s">
        <v>294</v>
      </c>
      <c r="C13" t="str">
        <f t="shared" si="0"/>
        <v>Alisma/subcordatum</v>
      </c>
      <c r="I13" t="s">
        <v>621</v>
      </c>
      <c r="O13" t="str">
        <f t="shared" si="1"/>
        <v>Alismataceae</v>
      </c>
      <c r="P13" t="s">
        <v>15</v>
      </c>
      <c r="V13" s="7" t="s">
        <v>14</v>
      </c>
      <c r="W13" s="5" t="s">
        <v>842</v>
      </c>
      <c r="X13" t="str">
        <f t="shared" si="2"/>
        <v>N</v>
      </c>
      <c r="AA13" s="7" t="s">
        <v>14</v>
      </c>
      <c r="AB13" s="5" t="s">
        <v>907</v>
      </c>
    </row>
    <row r="14" spans="1:28" x14ac:dyDescent="0.25">
      <c r="A14" t="s">
        <v>295</v>
      </c>
      <c r="B14" t="s">
        <v>296</v>
      </c>
      <c r="C14" t="str">
        <f t="shared" si="0"/>
        <v>Alliaria/petiolata</v>
      </c>
      <c r="I14" t="s">
        <v>622</v>
      </c>
      <c r="O14" t="str">
        <f t="shared" si="1"/>
        <v>Brassicaceae</v>
      </c>
      <c r="P14" t="s">
        <v>16</v>
      </c>
      <c r="V14" s="3" t="s">
        <v>15</v>
      </c>
      <c r="W14" s="3" t="s">
        <v>866</v>
      </c>
      <c r="X14" t="str">
        <f t="shared" si="2"/>
        <v>N</v>
      </c>
      <c r="AA14" s="3" t="s">
        <v>15</v>
      </c>
      <c r="AB14" s="3" t="s">
        <v>907</v>
      </c>
    </row>
    <row r="15" spans="1:28" x14ac:dyDescent="0.25">
      <c r="A15" t="s">
        <v>297</v>
      </c>
      <c r="B15" t="s">
        <v>298</v>
      </c>
      <c r="C15" t="str">
        <f t="shared" si="0"/>
        <v>Ambrosia/artemisiifolia</v>
      </c>
      <c r="I15" t="s">
        <v>623</v>
      </c>
      <c r="O15" t="str">
        <f t="shared" si="1"/>
        <v>Asteraceae</v>
      </c>
      <c r="P15" t="s">
        <v>17</v>
      </c>
      <c r="V15" s="2" t="s">
        <v>16</v>
      </c>
      <c r="W15" s="2" t="s">
        <v>846</v>
      </c>
      <c r="X15" t="str">
        <f t="shared" si="2"/>
        <v>I</v>
      </c>
      <c r="AA15" s="2" t="s">
        <v>16</v>
      </c>
      <c r="AB15" s="2" t="s">
        <v>909</v>
      </c>
    </row>
    <row r="16" spans="1:28" x14ac:dyDescent="0.25">
      <c r="A16" t="s">
        <v>297</v>
      </c>
      <c r="B16" t="s">
        <v>299</v>
      </c>
      <c r="C16" t="str">
        <f t="shared" si="0"/>
        <v>Ambrosia/trifida</v>
      </c>
      <c r="I16" t="s">
        <v>624</v>
      </c>
      <c r="O16" t="str">
        <f t="shared" si="1"/>
        <v>Ambrosia</v>
      </c>
      <c r="P16" t="s">
        <v>18</v>
      </c>
      <c r="V16" s="2" t="s">
        <v>17</v>
      </c>
      <c r="W16" s="2" t="s">
        <v>836</v>
      </c>
      <c r="X16" t="str">
        <f t="shared" si="2"/>
        <v>NI</v>
      </c>
      <c r="AA16" s="2" t="s">
        <v>17</v>
      </c>
      <c r="AB16" s="2" t="s">
        <v>910</v>
      </c>
    </row>
    <row r="17" spans="1:28" x14ac:dyDescent="0.25">
      <c r="A17" t="s">
        <v>300</v>
      </c>
      <c r="B17" t="s">
        <v>301</v>
      </c>
      <c r="C17" t="str">
        <f t="shared" si="0"/>
        <v>Amelanchier/arborea</v>
      </c>
      <c r="I17" t="s">
        <v>625</v>
      </c>
      <c r="O17" t="str">
        <f t="shared" si="1"/>
        <v>Rosaceae</v>
      </c>
      <c r="P17" t="s">
        <v>19</v>
      </c>
      <c r="V17" s="3" t="s">
        <v>18</v>
      </c>
      <c r="W17" s="3" t="s">
        <v>297</v>
      </c>
      <c r="X17" t="str">
        <f t="shared" si="2"/>
        <v>N</v>
      </c>
      <c r="AA17" s="3" t="s">
        <v>18</v>
      </c>
      <c r="AB17" s="3" t="s">
        <v>907</v>
      </c>
    </row>
    <row r="18" spans="1:28" x14ac:dyDescent="0.25">
      <c r="A18" t="s">
        <v>302</v>
      </c>
      <c r="B18" t="s">
        <v>303</v>
      </c>
      <c r="C18" t="str">
        <f t="shared" si="0"/>
        <v>Amphicarpaea/bracteata</v>
      </c>
      <c r="I18" t="s">
        <v>626</v>
      </c>
      <c r="O18" t="str">
        <f t="shared" si="1"/>
        <v>Fabaceae</v>
      </c>
      <c r="P18" t="s">
        <v>20</v>
      </c>
      <c r="V18" s="8" t="s">
        <v>19</v>
      </c>
      <c r="W18" s="8" t="s">
        <v>841</v>
      </c>
      <c r="X18" t="str">
        <f t="shared" si="2"/>
        <v>N</v>
      </c>
      <c r="AA18" s="8" t="s">
        <v>19</v>
      </c>
      <c r="AB18" s="8" t="s">
        <v>907</v>
      </c>
    </row>
    <row r="19" spans="1:28" x14ac:dyDescent="0.25">
      <c r="A19" t="s">
        <v>304</v>
      </c>
      <c r="B19" t="s">
        <v>305</v>
      </c>
      <c r="C19" t="str">
        <f t="shared" si="0"/>
        <v>Anemone/canadensis</v>
      </c>
      <c r="I19" t="s">
        <v>627</v>
      </c>
      <c r="O19" t="str">
        <f t="shared" si="1"/>
        <v>Ranunculaceae</v>
      </c>
      <c r="P19" t="s">
        <v>21</v>
      </c>
      <c r="V19" s="2" t="s">
        <v>20</v>
      </c>
      <c r="W19" s="2" t="s">
        <v>845</v>
      </c>
      <c r="X19" t="str">
        <f t="shared" si="2"/>
        <v>N</v>
      </c>
      <c r="AA19" s="2" t="s">
        <v>20</v>
      </c>
      <c r="AB19" s="2" t="s">
        <v>907</v>
      </c>
    </row>
    <row r="20" spans="1:28" x14ac:dyDescent="0.25">
      <c r="A20" t="s">
        <v>306</v>
      </c>
      <c r="B20" t="s">
        <v>307</v>
      </c>
      <c r="C20" t="str">
        <f t="shared" si="0"/>
        <v>Apios/americana</v>
      </c>
      <c r="I20" t="s">
        <v>628</v>
      </c>
      <c r="O20" t="str">
        <f t="shared" si="1"/>
        <v>Fabaceae</v>
      </c>
      <c r="P20" t="s">
        <v>22</v>
      </c>
      <c r="V20" s="5" t="s">
        <v>21</v>
      </c>
      <c r="W20" s="5" t="s">
        <v>838</v>
      </c>
      <c r="X20" t="str">
        <f t="shared" si="2"/>
        <v>N</v>
      </c>
      <c r="AA20" s="5" t="s">
        <v>21</v>
      </c>
      <c r="AB20" s="5" t="s">
        <v>907</v>
      </c>
    </row>
    <row r="21" spans="1:28" x14ac:dyDescent="0.25">
      <c r="A21" t="s">
        <v>308</v>
      </c>
      <c r="B21" t="s">
        <v>309</v>
      </c>
      <c r="C21" t="str">
        <f t="shared" si="0"/>
        <v>Arctium/lappa</v>
      </c>
      <c r="I21" t="s">
        <v>629</v>
      </c>
      <c r="O21" t="str">
        <f t="shared" si="1"/>
        <v>Asteraceae</v>
      </c>
      <c r="P21" t="s">
        <v>23</v>
      </c>
      <c r="V21" s="2" t="s">
        <v>22</v>
      </c>
      <c r="W21" s="2" t="s">
        <v>845</v>
      </c>
      <c r="X21" t="str">
        <f t="shared" si="2"/>
        <v>N</v>
      </c>
      <c r="AA21" s="2" t="s">
        <v>22</v>
      </c>
      <c r="AB21" s="5" t="s">
        <v>907</v>
      </c>
    </row>
    <row r="22" spans="1:28" x14ac:dyDescent="0.25">
      <c r="A22" t="s">
        <v>310</v>
      </c>
      <c r="B22" t="s">
        <v>311</v>
      </c>
      <c r="C22" t="str">
        <f t="shared" si="0"/>
        <v>Arisaema/triphyllum</v>
      </c>
      <c r="I22" t="s">
        <v>630</v>
      </c>
      <c r="O22" t="str">
        <f t="shared" si="1"/>
        <v>Araceae</v>
      </c>
      <c r="P22" t="s">
        <v>24</v>
      </c>
      <c r="V22" s="7" t="s">
        <v>23</v>
      </c>
      <c r="W22" s="5" t="s">
        <v>836</v>
      </c>
      <c r="X22" t="str">
        <f t="shared" si="2"/>
        <v>I</v>
      </c>
      <c r="AA22" s="7" t="s">
        <v>23</v>
      </c>
      <c r="AB22" s="5" t="s">
        <v>909</v>
      </c>
    </row>
    <row r="23" spans="1:28" x14ac:dyDescent="0.25">
      <c r="A23" t="s">
        <v>312</v>
      </c>
      <c r="B23" t="s">
        <v>313</v>
      </c>
      <c r="C23" t="str">
        <f t="shared" si="0"/>
        <v>Asarum/candense</v>
      </c>
      <c r="I23" t="s">
        <v>631</v>
      </c>
      <c r="O23" t="str">
        <f t="shared" si="1"/>
        <v>Aristolochiaceae</v>
      </c>
      <c r="P23" t="s">
        <v>25</v>
      </c>
      <c r="V23" s="3" t="s">
        <v>24</v>
      </c>
      <c r="W23" s="3" t="s">
        <v>875</v>
      </c>
      <c r="X23" t="str">
        <f t="shared" si="2"/>
        <v>N</v>
      </c>
      <c r="AA23" s="3" t="s">
        <v>24</v>
      </c>
      <c r="AB23" s="3" t="s">
        <v>907</v>
      </c>
    </row>
    <row r="24" spans="1:28" x14ac:dyDescent="0.25">
      <c r="A24" t="s">
        <v>314</v>
      </c>
      <c r="B24" t="s">
        <v>315</v>
      </c>
      <c r="C24" t="str">
        <f t="shared" si="0"/>
        <v>Athyrium/filix-femina</v>
      </c>
      <c r="I24" t="s">
        <v>632</v>
      </c>
      <c r="O24" t="str">
        <f t="shared" si="1"/>
        <v>Dryopteridaceae</v>
      </c>
      <c r="P24" t="s">
        <v>26</v>
      </c>
      <c r="V24" s="2" t="s">
        <v>835</v>
      </c>
      <c r="W24" s="2" t="s">
        <v>834</v>
      </c>
      <c r="X24" t="str">
        <f t="shared" si="2"/>
        <v>N</v>
      </c>
      <c r="AA24" s="2" t="s">
        <v>835</v>
      </c>
      <c r="AB24" s="2" t="s">
        <v>907</v>
      </c>
    </row>
    <row r="25" spans="1:28" x14ac:dyDescent="0.25">
      <c r="A25" t="s">
        <v>316</v>
      </c>
      <c r="B25" t="s">
        <v>317</v>
      </c>
      <c r="C25" t="str">
        <f t="shared" si="0"/>
        <v>Berberis/thunbergii</v>
      </c>
      <c r="I25" t="s">
        <v>633</v>
      </c>
      <c r="O25" t="str">
        <f t="shared" si="1"/>
        <v>Berberidaceae</v>
      </c>
      <c r="P25" t="s">
        <v>27</v>
      </c>
      <c r="V25" s="7" t="s">
        <v>26</v>
      </c>
      <c r="W25" s="5" t="s">
        <v>837</v>
      </c>
      <c r="X25" t="str">
        <f t="shared" si="2"/>
        <v>N</v>
      </c>
      <c r="AA25" s="7" t="s">
        <v>26</v>
      </c>
      <c r="AB25" s="5" t="s">
        <v>907</v>
      </c>
    </row>
    <row r="26" spans="1:28" x14ac:dyDescent="0.25">
      <c r="A26" t="s">
        <v>318</v>
      </c>
      <c r="B26" t="s">
        <v>319</v>
      </c>
      <c r="C26" t="str">
        <f t="shared" si="0"/>
        <v>Betula/alleghaniensis</v>
      </c>
      <c r="I26" t="s">
        <v>634</v>
      </c>
      <c r="O26" t="str">
        <f t="shared" si="1"/>
        <v>Betulaceae</v>
      </c>
      <c r="P26" t="s">
        <v>28</v>
      </c>
      <c r="V26" s="8" t="s">
        <v>27</v>
      </c>
      <c r="W26" s="8" t="s">
        <v>871</v>
      </c>
      <c r="X26" t="str">
        <f t="shared" si="2"/>
        <v>I</v>
      </c>
      <c r="AA26" s="8" t="s">
        <v>27</v>
      </c>
      <c r="AB26" s="8" t="s">
        <v>909</v>
      </c>
    </row>
    <row r="27" spans="1:28" x14ac:dyDescent="0.25">
      <c r="A27" t="s">
        <v>318</v>
      </c>
      <c r="B27" t="s">
        <v>320</v>
      </c>
      <c r="C27" t="str">
        <f t="shared" si="0"/>
        <v>Betula/lenta</v>
      </c>
      <c r="I27" t="s">
        <v>635</v>
      </c>
      <c r="O27" t="str">
        <f t="shared" si="1"/>
        <v>Betulaceae</v>
      </c>
      <c r="P27" t="s">
        <v>29</v>
      </c>
      <c r="V27" s="5" t="s">
        <v>28</v>
      </c>
      <c r="W27" s="8" t="s">
        <v>852</v>
      </c>
      <c r="X27" t="str">
        <f t="shared" si="2"/>
        <v>N</v>
      </c>
      <c r="AA27" s="5" t="s">
        <v>28</v>
      </c>
      <c r="AB27" s="8" t="s">
        <v>907</v>
      </c>
    </row>
    <row r="28" spans="1:28" x14ac:dyDescent="0.25">
      <c r="A28" t="s">
        <v>318</v>
      </c>
      <c r="B28" t="s">
        <v>321</v>
      </c>
      <c r="C28" t="str">
        <f t="shared" si="0"/>
        <v>Betula/populifolia</v>
      </c>
      <c r="I28" t="s">
        <v>636</v>
      </c>
      <c r="O28" t="str">
        <f t="shared" si="1"/>
        <v>Betulaceae</v>
      </c>
      <c r="P28" t="s">
        <v>30</v>
      </c>
      <c r="V28" s="5" t="s">
        <v>29</v>
      </c>
      <c r="W28" s="5" t="s">
        <v>852</v>
      </c>
      <c r="X28" t="str">
        <f t="shared" si="2"/>
        <v>N</v>
      </c>
      <c r="AA28" s="5" t="s">
        <v>29</v>
      </c>
      <c r="AB28" s="5" t="s">
        <v>907</v>
      </c>
    </row>
    <row r="29" spans="1:28" x14ac:dyDescent="0.25">
      <c r="A29" t="s">
        <v>322</v>
      </c>
      <c r="B29" t="s">
        <v>323</v>
      </c>
      <c r="C29" t="str">
        <f t="shared" si="0"/>
        <v>Bidens/connata</v>
      </c>
      <c r="I29" t="s">
        <v>637</v>
      </c>
      <c r="O29" t="str">
        <f t="shared" si="1"/>
        <v>Asteraceae</v>
      </c>
      <c r="P29" t="s">
        <v>31</v>
      </c>
      <c r="V29" s="8" t="s">
        <v>30</v>
      </c>
      <c r="W29" s="8" t="s">
        <v>852</v>
      </c>
      <c r="X29" t="str">
        <f t="shared" si="2"/>
        <v>N</v>
      </c>
      <c r="AA29" s="8" t="s">
        <v>30</v>
      </c>
      <c r="AB29" s="8" t="s">
        <v>907</v>
      </c>
    </row>
    <row r="30" spans="1:28" x14ac:dyDescent="0.25">
      <c r="A30" t="s">
        <v>322</v>
      </c>
      <c r="B30" t="s">
        <v>324</v>
      </c>
      <c r="C30" t="str">
        <f t="shared" si="0"/>
        <v>Bidens/frondosa</v>
      </c>
      <c r="I30" t="s">
        <v>638</v>
      </c>
      <c r="O30" t="str">
        <f t="shared" si="1"/>
        <v>Asteraceae</v>
      </c>
      <c r="P30" t="s">
        <v>32</v>
      </c>
      <c r="V30" s="5" t="s">
        <v>31</v>
      </c>
      <c r="W30" s="5" t="s">
        <v>836</v>
      </c>
      <c r="X30" t="str">
        <f t="shared" si="2"/>
        <v>N</v>
      </c>
      <c r="AA30" s="5" t="s">
        <v>31</v>
      </c>
      <c r="AB30" s="5" t="s">
        <v>907</v>
      </c>
    </row>
    <row r="31" spans="1:28" x14ac:dyDescent="0.25">
      <c r="A31" t="s">
        <v>325</v>
      </c>
      <c r="B31" t="s">
        <v>326</v>
      </c>
      <c r="C31" t="str">
        <f t="shared" si="0"/>
        <v>Boehmeria/cylindrica</v>
      </c>
      <c r="I31" t="s">
        <v>639</v>
      </c>
      <c r="O31" t="str">
        <f t="shared" si="1"/>
        <v>Urticaceae</v>
      </c>
      <c r="P31" t="s">
        <v>33</v>
      </c>
      <c r="V31" s="2" t="s">
        <v>32</v>
      </c>
      <c r="W31" s="2" t="s">
        <v>836</v>
      </c>
      <c r="X31" t="str">
        <f t="shared" si="2"/>
        <v>N</v>
      </c>
      <c r="AA31" s="2" t="s">
        <v>32</v>
      </c>
      <c r="AB31" s="2" t="s">
        <v>907</v>
      </c>
    </row>
    <row r="32" spans="1:28" x14ac:dyDescent="0.25">
      <c r="A32" t="s">
        <v>327</v>
      </c>
      <c r="B32" t="s">
        <v>328</v>
      </c>
      <c r="C32" t="str">
        <f t="shared" si="0"/>
        <v>Brassica/nigra</v>
      </c>
      <c r="I32" t="s">
        <v>640</v>
      </c>
      <c r="O32" t="str">
        <f t="shared" si="1"/>
        <v>Brassicaceae</v>
      </c>
      <c r="P32" t="s">
        <v>34</v>
      </c>
      <c r="V32" s="5" t="s">
        <v>33</v>
      </c>
      <c r="W32" s="5" t="s">
        <v>839</v>
      </c>
      <c r="X32" t="str">
        <f t="shared" si="2"/>
        <v>N</v>
      </c>
      <c r="AA32" s="5" t="s">
        <v>33</v>
      </c>
      <c r="AB32" s="5" t="s">
        <v>907</v>
      </c>
    </row>
    <row r="33" spans="1:28" x14ac:dyDescent="0.25">
      <c r="A33" t="s">
        <v>329</v>
      </c>
      <c r="B33" t="s">
        <v>330</v>
      </c>
      <c r="C33" t="str">
        <f t="shared" si="0"/>
        <v>Bromus/ciliatus</v>
      </c>
      <c r="I33" t="s">
        <v>641</v>
      </c>
      <c r="O33" t="str">
        <f t="shared" si="1"/>
        <v>Poaceae</v>
      </c>
      <c r="P33" t="s">
        <v>35</v>
      </c>
      <c r="V33" s="3" t="s">
        <v>34</v>
      </c>
      <c r="W33" s="3" t="s">
        <v>846</v>
      </c>
      <c r="X33" t="str">
        <f t="shared" si="2"/>
        <v>I</v>
      </c>
      <c r="AA33" s="3" t="s">
        <v>34</v>
      </c>
      <c r="AB33" s="3" t="s">
        <v>909</v>
      </c>
    </row>
    <row r="34" spans="1:28" x14ac:dyDescent="0.25">
      <c r="A34" t="s">
        <v>331</v>
      </c>
      <c r="B34" t="s">
        <v>332</v>
      </c>
      <c r="C34" t="str">
        <f t="shared" si="0"/>
        <v>Calystegia/sepium</v>
      </c>
      <c r="I34" t="s">
        <v>642</v>
      </c>
      <c r="O34" t="str">
        <f t="shared" si="1"/>
        <v>Convolvulaceae</v>
      </c>
      <c r="P34" t="s">
        <v>36</v>
      </c>
      <c r="V34" s="2" t="s">
        <v>35</v>
      </c>
      <c r="W34" s="5" t="s">
        <v>842</v>
      </c>
      <c r="X34" t="str">
        <f t="shared" si="2"/>
        <v>N</v>
      </c>
      <c r="AA34" s="2" t="s">
        <v>35</v>
      </c>
      <c r="AB34" s="2" t="s">
        <v>907</v>
      </c>
    </row>
    <row r="35" spans="1:28" x14ac:dyDescent="0.25">
      <c r="A35" t="s">
        <v>333</v>
      </c>
      <c r="B35" t="s">
        <v>334</v>
      </c>
      <c r="C35" t="str">
        <f t="shared" si="0"/>
        <v>Carex/bullata</v>
      </c>
      <c r="I35" t="s">
        <v>643</v>
      </c>
      <c r="O35" t="str">
        <f t="shared" si="1"/>
        <v>Cyperaceae</v>
      </c>
      <c r="P35" t="s">
        <v>37</v>
      </c>
      <c r="V35" s="3" t="s">
        <v>36</v>
      </c>
      <c r="W35" s="3" t="s">
        <v>892</v>
      </c>
      <c r="X35" t="str">
        <f t="shared" si="2"/>
        <v>NI</v>
      </c>
      <c r="AA35" s="3" t="s">
        <v>36</v>
      </c>
      <c r="AB35" s="10" t="s">
        <v>910</v>
      </c>
    </row>
    <row r="36" spans="1:28" x14ac:dyDescent="0.25">
      <c r="A36" t="s">
        <v>333</v>
      </c>
      <c r="B36" t="s">
        <v>335</v>
      </c>
      <c r="C36" t="str">
        <f t="shared" si="0"/>
        <v>Carex/sp.</v>
      </c>
      <c r="I36" t="s">
        <v>644</v>
      </c>
      <c r="O36" t="str">
        <f t="shared" si="1"/>
        <v>Cyperaceae</v>
      </c>
      <c r="P36" t="s">
        <v>38</v>
      </c>
      <c r="V36" s="7" t="s">
        <v>37</v>
      </c>
      <c r="W36" s="5" t="s">
        <v>865</v>
      </c>
      <c r="X36" t="str">
        <f t="shared" si="2"/>
        <v>N</v>
      </c>
      <c r="AA36" s="7" t="s">
        <v>37</v>
      </c>
      <c r="AB36" s="5" t="s">
        <v>907</v>
      </c>
    </row>
    <row r="37" spans="1:28" x14ac:dyDescent="0.25">
      <c r="A37" t="s">
        <v>336</v>
      </c>
      <c r="B37" t="s">
        <v>337</v>
      </c>
      <c r="C37" t="str">
        <f t="shared" si="0"/>
        <v>Carpinus/caroliniana</v>
      </c>
      <c r="I37" t="s">
        <v>645</v>
      </c>
      <c r="O37" t="str">
        <f t="shared" si="1"/>
        <v>Betulaceae</v>
      </c>
      <c r="P37" t="s">
        <v>39</v>
      </c>
      <c r="V37" s="2" t="s">
        <v>38</v>
      </c>
      <c r="W37" s="2" t="s">
        <v>865</v>
      </c>
      <c r="X37" t="str">
        <f t="shared" si="2"/>
        <v>?</v>
      </c>
      <c r="AA37" s="2" t="s">
        <v>38</v>
      </c>
      <c r="AB37" s="3" t="s">
        <v>908</v>
      </c>
    </row>
    <row r="38" spans="1:28" x14ac:dyDescent="0.25">
      <c r="A38" t="s">
        <v>338</v>
      </c>
      <c r="B38" t="s">
        <v>339</v>
      </c>
      <c r="C38" t="str">
        <f t="shared" si="0"/>
        <v>Carya/cordiformis</v>
      </c>
      <c r="I38" t="s">
        <v>646</v>
      </c>
      <c r="O38" t="str">
        <f t="shared" si="1"/>
        <v>Juglandaceae</v>
      </c>
      <c r="P38" t="s">
        <v>40</v>
      </c>
      <c r="V38" s="5" t="s">
        <v>39</v>
      </c>
      <c r="W38" s="5" t="s">
        <v>852</v>
      </c>
      <c r="X38" t="str">
        <f t="shared" si="2"/>
        <v>N</v>
      </c>
      <c r="AA38" s="5" t="s">
        <v>39</v>
      </c>
      <c r="AB38" s="5" t="s">
        <v>907</v>
      </c>
    </row>
    <row r="39" spans="1:28" x14ac:dyDescent="0.25">
      <c r="A39" t="s">
        <v>338</v>
      </c>
      <c r="B39" t="s">
        <v>340</v>
      </c>
      <c r="C39" t="str">
        <f t="shared" si="0"/>
        <v>Carya/ovata</v>
      </c>
      <c r="I39" t="s">
        <v>647</v>
      </c>
      <c r="O39" t="str">
        <f t="shared" si="1"/>
        <v>Juglandaceae</v>
      </c>
      <c r="P39" t="s">
        <v>41</v>
      </c>
      <c r="V39" s="5" t="s">
        <v>40</v>
      </c>
      <c r="W39" s="5" t="s">
        <v>855</v>
      </c>
      <c r="X39" t="str">
        <f t="shared" si="2"/>
        <v>N</v>
      </c>
      <c r="AA39" s="5" t="s">
        <v>40</v>
      </c>
      <c r="AB39" s="5" t="s">
        <v>907</v>
      </c>
    </row>
    <row r="40" spans="1:28" x14ac:dyDescent="0.25">
      <c r="A40" t="s">
        <v>341</v>
      </c>
      <c r="B40" t="s">
        <v>342</v>
      </c>
      <c r="C40" t="str">
        <f t="shared" si="0"/>
        <v>Catalpa/speciosa</v>
      </c>
      <c r="I40" t="s">
        <v>648</v>
      </c>
      <c r="O40" t="str">
        <f t="shared" si="1"/>
        <v>Bignoniaceae</v>
      </c>
      <c r="P40" t="s">
        <v>42</v>
      </c>
      <c r="V40" s="8" t="s">
        <v>41</v>
      </c>
      <c r="W40" s="8" t="s">
        <v>855</v>
      </c>
      <c r="X40" t="str">
        <f t="shared" si="2"/>
        <v>N</v>
      </c>
      <c r="AA40" s="8" t="s">
        <v>41</v>
      </c>
      <c r="AB40" s="8" t="s">
        <v>907</v>
      </c>
    </row>
    <row r="41" spans="1:28" x14ac:dyDescent="0.25">
      <c r="A41" t="s">
        <v>343</v>
      </c>
      <c r="B41" t="s">
        <v>344</v>
      </c>
      <c r="C41" t="str">
        <f t="shared" si="0"/>
        <v>Caulophyllum/thalictroides</v>
      </c>
      <c r="I41" t="s">
        <v>649</v>
      </c>
      <c r="O41" t="str">
        <f t="shared" si="1"/>
        <v>Berberidaceae</v>
      </c>
      <c r="P41" t="s">
        <v>43</v>
      </c>
      <c r="V41" s="5" t="s">
        <v>42</v>
      </c>
      <c r="W41" s="5" t="s">
        <v>900</v>
      </c>
      <c r="X41" t="str">
        <f t="shared" si="2"/>
        <v>N</v>
      </c>
      <c r="AA41" s="5" t="s">
        <v>42</v>
      </c>
      <c r="AB41" s="5" t="s">
        <v>907</v>
      </c>
    </row>
    <row r="42" spans="1:28" x14ac:dyDescent="0.25">
      <c r="A42" t="s">
        <v>345</v>
      </c>
      <c r="B42" t="s">
        <v>346</v>
      </c>
      <c r="C42" t="str">
        <f t="shared" si="0"/>
        <v>Cephalanthus/occidentalis</v>
      </c>
      <c r="I42" t="s">
        <v>650</v>
      </c>
      <c r="O42" t="str">
        <f t="shared" si="1"/>
        <v>Rubiaceae</v>
      </c>
      <c r="P42" t="s">
        <v>44</v>
      </c>
      <c r="V42" s="5" t="s">
        <v>43</v>
      </c>
      <c r="W42" s="5" t="s">
        <v>871</v>
      </c>
      <c r="X42" t="str">
        <f t="shared" si="2"/>
        <v>N</v>
      </c>
      <c r="AA42" s="5" t="s">
        <v>43</v>
      </c>
      <c r="AB42" s="5" t="s">
        <v>907</v>
      </c>
    </row>
    <row r="43" spans="1:28" x14ac:dyDescent="0.25">
      <c r="A43" t="s">
        <v>347</v>
      </c>
      <c r="B43" t="s">
        <v>348</v>
      </c>
      <c r="C43" t="str">
        <f t="shared" si="0"/>
        <v>Chamaesyce/maculata</v>
      </c>
      <c r="I43" t="s">
        <v>651</v>
      </c>
      <c r="O43" t="str">
        <f t="shared" si="1"/>
        <v>Euphorbiaceae</v>
      </c>
      <c r="P43" t="s">
        <v>45</v>
      </c>
      <c r="V43" s="8" t="s">
        <v>44</v>
      </c>
      <c r="W43" s="8" t="s">
        <v>843</v>
      </c>
      <c r="X43" t="str">
        <f t="shared" si="2"/>
        <v>N</v>
      </c>
      <c r="AA43" s="8" t="s">
        <v>44</v>
      </c>
      <c r="AB43" s="8" t="s">
        <v>907</v>
      </c>
    </row>
    <row r="44" spans="1:28" x14ac:dyDescent="0.25">
      <c r="A44" t="s">
        <v>349</v>
      </c>
      <c r="B44" t="s">
        <v>350</v>
      </c>
      <c r="C44" t="str">
        <f t="shared" si="0"/>
        <v>Chelone/glabra</v>
      </c>
      <c r="I44" t="s">
        <v>652</v>
      </c>
      <c r="O44" t="str">
        <f t="shared" si="1"/>
        <v>Scrophulariaceae</v>
      </c>
      <c r="P44" t="s">
        <v>46</v>
      </c>
      <c r="V44" s="2" t="s">
        <v>45</v>
      </c>
      <c r="W44" s="2" t="s">
        <v>896</v>
      </c>
      <c r="X44" t="str">
        <f t="shared" si="2"/>
        <v>N</v>
      </c>
      <c r="AA44" s="2" t="s">
        <v>45</v>
      </c>
      <c r="AB44" s="2" t="s">
        <v>907</v>
      </c>
    </row>
    <row r="45" spans="1:28" x14ac:dyDescent="0.25">
      <c r="A45" t="s">
        <v>351</v>
      </c>
      <c r="B45" t="s">
        <v>348</v>
      </c>
      <c r="C45" t="str">
        <f t="shared" si="0"/>
        <v>Cicuta/maculata</v>
      </c>
      <c r="I45" t="s">
        <v>653</v>
      </c>
      <c r="O45" t="str">
        <f t="shared" si="1"/>
        <v>Apiaceae</v>
      </c>
      <c r="P45" t="s">
        <v>47</v>
      </c>
      <c r="V45" s="5" t="s">
        <v>46</v>
      </c>
      <c r="W45" s="5" t="s">
        <v>876</v>
      </c>
      <c r="X45" t="str">
        <f t="shared" si="2"/>
        <v>N</v>
      </c>
      <c r="AA45" s="5" t="s">
        <v>46</v>
      </c>
      <c r="AB45" s="5" t="s">
        <v>907</v>
      </c>
    </row>
    <row r="46" spans="1:28" x14ac:dyDescent="0.25">
      <c r="A46" t="s">
        <v>352</v>
      </c>
      <c r="B46" t="s">
        <v>353</v>
      </c>
      <c r="C46" t="str">
        <f t="shared" si="0"/>
        <v>Cinna/arundinacea</v>
      </c>
      <c r="I46" t="s">
        <v>654</v>
      </c>
      <c r="O46" t="str">
        <f t="shared" si="1"/>
        <v>Poaceae</v>
      </c>
      <c r="P46" t="s">
        <v>48</v>
      </c>
      <c r="V46" s="2" t="s">
        <v>47</v>
      </c>
      <c r="W46" s="7" t="s">
        <v>884</v>
      </c>
      <c r="X46" t="str">
        <f t="shared" si="2"/>
        <v>N</v>
      </c>
      <c r="AA46" s="2" t="s">
        <v>47</v>
      </c>
      <c r="AB46" s="2" t="s">
        <v>907</v>
      </c>
    </row>
    <row r="47" spans="1:28" x14ac:dyDescent="0.25">
      <c r="A47" t="s">
        <v>354</v>
      </c>
      <c r="B47" t="s">
        <v>355</v>
      </c>
      <c r="C47" t="str">
        <f t="shared" si="0"/>
        <v>Circaea/lutetiana</v>
      </c>
      <c r="I47" t="s">
        <v>655</v>
      </c>
      <c r="O47" t="str">
        <f t="shared" si="1"/>
        <v>Onagraceae</v>
      </c>
      <c r="P47" t="s">
        <v>49</v>
      </c>
      <c r="V47" s="7" t="s">
        <v>48</v>
      </c>
      <c r="W47" s="5" t="s">
        <v>842</v>
      </c>
      <c r="X47" t="str">
        <f t="shared" si="2"/>
        <v>N</v>
      </c>
      <c r="AA47" s="7" t="s">
        <v>48</v>
      </c>
      <c r="AB47" s="5" t="s">
        <v>907</v>
      </c>
    </row>
    <row r="48" spans="1:28" x14ac:dyDescent="0.25">
      <c r="A48" t="s">
        <v>356</v>
      </c>
      <c r="B48" t="s">
        <v>357</v>
      </c>
      <c r="C48" t="str">
        <f t="shared" si="0"/>
        <v>Clematis/virginiana</v>
      </c>
      <c r="I48" t="s">
        <v>656</v>
      </c>
      <c r="O48" t="str">
        <f t="shared" si="1"/>
        <v>Ranunculaceae</v>
      </c>
      <c r="P48" t="s">
        <v>50</v>
      </c>
      <c r="V48" s="2" t="s">
        <v>49</v>
      </c>
      <c r="W48" s="2" t="s">
        <v>859</v>
      </c>
      <c r="X48" t="str">
        <f t="shared" si="2"/>
        <v>N</v>
      </c>
      <c r="AA48" s="2" t="s">
        <v>49</v>
      </c>
      <c r="AB48" s="2" t="s">
        <v>907</v>
      </c>
    </row>
    <row r="49" spans="1:28" x14ac:dyDescent="0.25">
      <c r="A49" t="s">
        <v>358</v>
      </c>
      <c r="B49" t="s">
        <v>359</v>
      </c>
      <c r="C49" t="str">
        <f t="shared" si="0"/>
        <v>Cornus/obliqua</v>
      </c>
      <c r="I49" t="s">
        <v>657</v>
      </c>
      <c r="O49" t="str">
        <f t="shared" si="1"/>
        <v>Cornaceae</v>
      </c>
      <c r="P49" t="s">
        <v>51</v>
      </c>
      <c r="V49" s="2" t="s">
        <v>50</v>
      </c>
      <c r="W49" s="2" t="s">
        <v>838</v>
      </c>
      <c r="X49" t="str">
        <f t="shared" si="2"/>
        <v>N</v>
      </c>
      <c r="AA49" s="2" t="s">
        <v>50</v>
      </c>
      <c r="AB49" s="2" t="s">
        <v>907</v>
      </c>
    </row>
    <row r="50" spans="1:28" x14ac:dyDescent="0.25">
      <c r="A50" t="s">
        <v>358</v>
      </c>
      <c r="B50" t="s">
        <v>360</v>
      </c>
      <c r="C50" t="str">
        <f t="shared" si="0"/>
        <v>Cornus/rugosa</v>
      </c>
      <c r="I50" t="s">
        <v>658</v>
      </c>
      <c r="O50" t="str">
        <f t="shared" si="1"/>
        <v>Cornaceae</v>
      </c>
      <c r="P50" t="s">
        <v>52</v>
      </c>
      <c r="V50" s="5" t="s">
        <v>51</v>
      </c>
      <c r="W50" s="5" t="s">
        <v>868</v>
      </c>
      <c r="X50" t="str">
        <f t="shared" si="2"/>
        <v>N</v>
      </c>
      <c r="AA50" s="5" t="s">
        <v>51</v>
      </c>
      <c r="AB50" s="5" t="s">
        <v>907</v>
      </c>
    </row>
    <row r="51" spans="1:28" x14ac:dyDescent="0.25">
      <c r="A51" t="s">
        <v>358</v>
      </c>
      <c r="B51" t="s">
        <v>361</v>
      </c>
      <c r="C51" t="str">
        <f t="shared" si="0"/>
        <v>Cornus/sericea</v>
      </c>
      <c r="I51" t="s">
        <v>659</v>
      </c>
      <c r="O51" t="str">
        <f t="shared" si="1"/>
        <v>Cornaceae</v>
      </c>
      <c r="P51" t="s">
        <v>53</v>
      </c>
      <c r="V51" s="8" t="s">
        <v>52</v>
      </c>
      <c r="W51" s="8" t="s">
        <v>868</v>
      </c>
      <c r="X51" t="str">
        <f t="shared" si="2"/>
        <v>N</v>
      </c>
      <c r="AA51" s="8" t="s">
        <v>52</v>
      </c>
      <c r="AB51" s="8" t="s">
        <v>907</v>
      </c>
    </row>
    <row r="52" spans="1:28" x14ac:dyDescent="0.25">
      <c r="A52" t="s">
        <v>362</v>
      </c>
      <c r="B52" t="s">
        <v>335</v>
      </c>
      <c r="C52" t="str">
        <f t="shared" si="0"/>
        <v>Crataegus/sp.</v>
      </c>
      <c r="I52" t="s">
        <v>660</v>
      </c>
      <c r="O52" t="str">
        <f t="shared" si="1"/>
        <v>Rosaceae</v>
      </c>
      <c r="P52" t="s">
        <v>54</v>
      </c>
      <c r="V52" s="5" t="s">
        <v>53</v>
      </c>
      <c r="W52" s="5" t="s">
        <v>868</v>
      </c>
      <c r="X52" t="str">
        <f t="shared" si="2"/>
        <v>N</v>
      </c>
      <c r="AA52" s="5" t="s">
        <v>53</v>
      </c>
      <c r="AB52" s="5" t="s">
        <v>907</v>
      </c>
    </row>
    <row r="53" spans="1:28" x14ac:dyDescent="0.25">
      <c r="A53" t="s">
        <v>363</v>
      </c>
      <c r="B53" t="s">
        <v>305</v>
      </c>
      <c r="C53" t="str">
        <f t="shared" si="0"/>
        <v>Cryptotaenia/canadensis</v>
      </c>
      <c r="I53" t="s">
        <v>661</v>
      </c>
      <c r="O53" t="str">
        <f t="shared" si="1"/>
        <v>Apiaceae</v>
      </c>
      <c r="P53" t="s">
        <v>55</v>
      </c>
      <c r="V53" s="8" t="s">
        <v>54</v>
      </c>
      <c r="W53" s="8" t="s">
        <v>841</v>
      </c>
      <c r="X53" t="str">
        <f t="shared" si="2"/>
        <v>.</v>
      </c>
      <c r="AA53" s="8" t="s">
        <v>54</v>
      </c>
      <c r="AB53" s="8" t="s">
        <v>844</v>
      </c>
    </row>
    <row r="54" spans="1:28" x14ac:dyDescent="0.25">
      <c r="A54" t="s">
        <v>364</v>
      </c>
      <c r="B54" t="s">
        <v>365</v>
      </c>
      <c r="C54" t="str">
        <f t="shared" si="0"/>
        <v>Cynodon/dactylon</v>
      </c>
      <c r="I54" t="s">
        <v>662</v>
      </c>
      <c r="O54" t="str">
        <f t="shared" si="1"/>
        <v>Poaceae</v>
      </c>
      <c r="P54" t="s">
        <v>56</v>
      </c>
      <c r="V54" s="5" t="s">
        <v>55</v>
      </c>
      <c r="W54" s="5" t="s">
        <v>884</v>
      </c>
      <c r="X54" t="str">
        <f t="shared" si="2"/>
        <v>N</v>
      </c>
      <c r="AA54" s="5" t="s">
        <v>55</v>
      </c>
      <c r="AB54" s="5" t="s">
        <v>907</v>
      </c>
    </row>
    <row r="55" spans="1:28" x14ac:dyDescent="0.25">
      <c r="A55" t="s">
        <v>366</v>
      </c>
      <c r="B55" t="s">
        <v>367</v>
      </c>
      <c r="C55" t="str">
        <f t="shared" si="0"/>
        <v>Cyperus/compressus</v>
      </c>
      <c r="I55" t="s">
        <v>663</v>
      </c>
      <c r="O55" t="str">
        <f t="shared" si="1"/>
        <v>Cyperaceae</v>
      </c>
      <c r="P55" t="s">
        <v>57</v>
      </c>
      <c r="V55" s="2" t="s">
        <v>56</v>
      </c>
      <c r="W55" s="2" t="s">
        <v>842</v>
      </c>
      <c r="X55" t="str">
        <f t="shared" si="2"/>
        <v>I</v>
      </c>
      <c r="AA55" s="2" t="s">
        <v>56</v>
      </c>
      <c r="AB55" s="2" t="s">
        <v>909</v>
      </c>
    </row>
    <row r="56" spans="1:28" x14ac:dyDescent="0.25">
      <c r="A56" t="s">
        <v>366</v>
      </c>
      <c r="B56" t="s">
        <v>368</v>
      </c>
      <c r="C56" t="str">
        <f t="shared" si="0"/>
        <v>Cyperus/strigosus</v>
      </c>
      <c r="I56" t="s">
        <v>664</v>
      </c>
      <c r="O56" t="str">
        <f t="shared" si="1"/>
        <v>Cyperaceae</v>
      </c>
      <c r="P56" t="s">
        <v>58</v>
      </c>
      <c r="V56" s="2" t="s">
        <v>57</v>
      </c>
      <c r="W56" s="2" t="s">
        <v>865</v>
      </c>
      <c r="X56" t="str">
        <f t="shared" si="2"/>
        <v>N</v>
      </c>
      <c r="AA56" s="2" t="s">
        <v>57</v>
      </c>
      <c r="AB56" s="2" t="s">
        <v>907</v>
      </c>
    </row>
    <row r="57" spans="1:28" x14ac:dyDescent="0.25">
      <c r="A57" t="s">
        <v>369</v>
      </c>
      <c r="B57" t="s">
        <v>370</v>
      </c>
      <c r="C57" t="str">
        <f t="shared" si="0"/>
        <v>Dactylis/glomerata</v>
      </c>
      <c r="I57" t="s">
        <v>665</v>
      </c>
      <c r="O57" t="str">
        <f t="shared" si="1"/>
        <v>Poaceae</v>
      </c>
      <c r="P57" t="s">
        <v>59</v>
      </c>
      <c r="V57" s="10" t="s">
        <v>58</v>
      </c>
      <c r="W57" s="3" t="s">
        <v>865</v>
      </c>
      <c r="X57" t="str">
        <f t="shared" si="2"/>
        <v>N</v>
      </c>
      <c r="AA57" s="10" t="s">
        <v>58</v>
      </c>
      <c r="AB57" s="3" t="s">
        <v>907</v>
      </c>
    </row>
    <row r="58" spans="1:28" x14ac:dyDescent="0.25">
      <c r="A58" t="s">
        <v>371</v>
      </c>
      <c r="B58" t="s">
        <v>372</v>
      </c>
      <c r="C58" t="str">
        <f t="shared" si="0"/>
        <v>Daucus/carota</v>
      </c>
      <c r="I58" t="s">
        <v>666</v>
      </c>
      <c r="O58" t="str">
        <f t="shared" si="1"/>
        <v>Apiaceae</v>
      </c>
      <c r="P58" t="s">
        <v>60</v>
      </c>
      <c r="V58" s="2" t="s">
        <v>59</v>
      </c>
      <c r="W58" s="5" t="s">
        <v>842</v>
      </c>
      <c r="X58" t="str">
        <f t="shared" si="2"/>
        <v>I</v>
      </c>
      <c r="AA58" s="2" t="s">
        <v>59</v>
      </c>
      <c r="AB58" s="2" t="s">
        <v>909</v>
      </c>
    </row>
    <row r="59" spans="1:28" x14ac:dyDescent="0.25">
      <c r="A59" t="s">
        <v>373</v>
      </c>
      <c r="B59" t="s">
        <v>374</v>
      </c>
      <c r="C59" t="str">
        <f t="shared" si="0"/>
        <v>Decodon/verticillatus</v>
      </c>
      <c r="I59" t="s">
        <v>667</v>
      </c>
      <c r="O59" t="str">
        <f t="shared" si="1"/>
        <v>Lythraceae</v>
      </c>
      <c r="P59" t="s">
        <v>61</v>
      </c>
      <c r="V59" s="3" t="s">
        <v>60</v>
      </c>
      <c r="W59" s="3" t="s">
        <v>884</v>
      </c>
      <c r="X59" t="str">
        <f t="shared" si="2"/>
        <v>I</v>
      </c>
      <c r="AA59" s="3" t="s">
        <v>60</v>
      </c>
      <c r="AB59" s="3" t="s">
        <v>909</v>
      </c>
    </row>
    <row r="60" spans="1:28" x14ac:dyDescent="0.25">
      <c r="A60" t="s">
        <v>375</v>
      </c>
      <c r="B60" t="s">
        <v>376</v>
      </c>
      <c r="C60" t="str">
        <f t="shared" si="0"/>
        <v>Dichanthelium/clandestinum</v>
      </c>
      <c r="I60" t="s">
        <v>668</v>
      </c>
      <c r="O60" t="str">
        <f t="shared" si="1"/>
        <v>Poaceae</v>
      </c>
      <c r="P60" t="s">
        <v>62</v>
      </c>
      <c r="V60" s="2" t="s">
        <v>61</v>
      </c>
      <c r="W60" s="2" t="s">
        <v>858</v>
      </c>
      <c r="X60" t="str">
        <f t="shared" si="2"/>
        <v>N</v>
      </c>
      <c r="AA60" s="2" t="s">
        <v>61</v>
      </c>
      <c r="AB60" s="2" t="s">
        <v>907</v>
      </c>
    </row>
    <row r="61" spans="1:28" x14ac:dyDescent="0.25">
      <c r="A61" t="s">
        <v>377</v>
      </c>
      <c r="B61" t="s">
        <v>378</v>
      </c>
      <c r="C61" t="str">
        <f t="shared" si="0"/>
        <v>Didiplis/diandra</v>
      </c>
      <c r="I61" t="s">
        <v>669</v>
      </c>
      <c r="O61" t="str">
        <f t="shared" si="1"/>
        <v>Lythraceae</v>
      </c>
      <c r="P61" t="s">
        <v>63</v>
      </c>
      <c r="V61" s="2" t="s">
        <v>62</v>
      </c>
      <c r="W61" s="5" t="s">
        <v>842</v>
      </c>
      <c r="X61" t="str">
        <f t="shared" si="2"/>
        <v>N</v>
      </c>
      <c r="AA61" s="2" t="s">
        <v>62</v>
      </c>
      <c r="AB61" s="2" t="s">
        <v>907</v>
      </c>
    </row>
    <row r="62" spans="1:28" x14ac:dyDescent="0.25">
      <c r="A62" t="s">
        <v>379</v>
      </c>
      <c r="B62" t="s">
        <v>380</v>
      </c>
      <c r="C62" t="str">
        <f t="shared" si="0"/>
        <v>Digitaria/cognata</v>
      </c>
      <c r="I62" t="s">
        <v>670</v>
      </c>
      <c r="O62" t="str">
        <f t="shared" si="1"/>
        <v>Poaceae</v>
      </c>
      <c r="P62" t="s">
        <v>64</v>
      </c>
      <c r="V62" s="5" t="s">
        <v>63</v>
      </c>
      <c r="W62" s="5" t="s">
        <v>858</v>
      </c>
      <c r="X62" t="str">
        <f t="shared" si="2"/>
        <v>N</v>
      </c>
      <c r="AA62" s="5" t="s">
        <v>63</v>
      </c>
      <c r="AB62" s="5" t="s">
        <v>907</v>
      </c>
    </row>
    <row r="63" spans="1:28" x14ac:dyDescent="0.25">
      <c r="A63" t="s">
        <v>379</v>
      </c>
      <c r="B63" t="s">
        <v>381</v>
      </c>
      <c r="C63" t="str">
        <f t="shared" si="0"/>
        <v>Digitaria/sanguinalis</v>
      </c>
      <c r="I63" t="s">
        <v>671</v>
      </c>
      <c r="O63" t="str">
        <f t="shared" si="1"/>
        <v>Poaceae</v>
      </c>
      <c r="P63" t="s">
        <v>65</v>
      </c>
      <c r="V63" s="2" t="s">
        <v>64</v>
      </c>
      <c r="W63" s="5" t="s">
        <v>842</v>
      </c>
      <c r="X63" t="str">
        <f t="shared" si="2"/>
        <v>N</v>
      </c>
      <c r="AA63" s="2" t="s">
        <v>64</v>
      </c>
      <c r="AB63" s="2" t="s">
        <v>907</v>
      </c>
    </row>
    <row r="64" spans="1:28" x14ac:dyDescent="0.25">
      <c r="A64" t="s">
        <v>382</v>
      </c>
      <c r="B64" t="s">
        <v>383</v>
      </c>
      <c r="C64" t="str">
        <f t="shared" si="0"/>
        <v>Dryopteris/camyloptera</v>
      </c>
      <c r="I64" t="s">
        <v>672</v>
      </c>
      <c r="O64" t="str">
        <f t="shared" si="1"/>
        <v>Dryopteridaceae</v>
      </c>
      <c r="P64" t="s">
        <v>66</v>
      </c>
      <c r="V64" s="2" t="s">
        <v>65</v>
      </c>
      <c r="W64" s="2" t="s">
        <v>842</v>
      </c>
      <c r="X64" t="str">
        <f t="shared" si="2"/>
        <v>I</v>
      </c>
      <c r="AA64" s="2" t="s">
        <v>65</v>
      </c>
      <c r="AB64" s="2" t="s">
        <v>909</v>
      </c>
    </row>
    <row r="65" spans="1:28" x14ac:dyDescent="0.25">
      <c r="A65" t="s">
        <v>382</v>
      </c>
      <c r="B65" t="s">
        <v>384</v>
      </c>
      <c r="C65" t="str">
        <f t="shared" si="0"/>
        <v>Dryopteris/carthusiana</v>
      </c>
      <c r="I65" t="s">
        <v>673</v>
      </c>
      <c r="O65" t="str">
        <f t="shared" si="1"/>
        <v>Dryopteridaceae</v>
      </c>
      <c r="P65" t="s">
        <v>67</v>
      </c>
      <c r="V65" s="2" t="s">
        <v>66</v>
      </c>
      <c r="W65" s="2" t="s">
        <v>837</v>
      </c>
      <c r="X65" t="str">
        <f t="shared" si="2"/>
        <v>N</v>
      </c>
      <c r="AA65" s="2" t="s">
        <v>66</v>
      </c>
      <c r="AB65" s="2" t="s">
        <v>907</v>
      </c>
    </row>
    <row r="66" spans="1:28" x14ac:dyDescent="0.25">
      <c r="A66" t="s">
        <v>382</v>
      </c>
      <c r="B66" t="s">
        <v>385</v>
      </c>
      <c r="C66" t="str">
        <f t="shared" ref="C66:C129" si="3">A66&amp;"/"&amp;B66</f>
        <v>Dryopteris/marginalis</v>
      </c>
      <c r="I66" t="s">
        <v>674</v>
      </c>
      <c r="O66" t="str">
        <f t="shared" ref="O66:O129" si="4">VLOOKUP(P66,V67:W771,2)</f>
        <v>Dryopteridaceae</v>
      </c>
      <c r="P66" t="s">
        <v>68</v>
      </c>
      <c r="V66" s="7" t="s">
        <v>67</v>
      </c>
      <c r="W66" s="5" t="s">
        <v>837</v>
      </c>
      <c r="X66" t="str">
        <f t="shared" si="2"/>
        <v>N</v>
      </c>
      <c r="AA66" s="7" t="s">
        <v>67</v>
      </c>
      <c r="AB66" s="5" t="s">
        <v>907</v>
      </c>
    </row>
    <row r="67" spans="1:28" x14ac:dyDescent="0.25">
      <c r="A67" t="s">
        <v>386</v>
      </c>
      <c r="B67" t="s">
        <v>387</v>
      </c>
      <c r="C67" t="str">
        <f t="shared" si="3"/>
        <v>Echinochloa/muricata</v>
      </c>
      <c r="I67" t="s">
        <v>675</v>
      </c>
      <c r="O67" t="str">
        <f t="shared" si="4"/>
        <v>Poaceae</v>
      </c>
      <c r="P67" t="s">
        <v>69</v>
      </c>
      <c r="V67" s="7" t="s">
        <v>68</v>
      </c>
      <c r="W67" s="5" t="s">
        <v>837</v>
      </c>
      <c r="X67" t="str">
        <f t="shared" ref="X67:X130" si="5">VLOOKUP(V67,AA67:AB311,2)</f>
        <v>N</v>
      </c>
      <c r="AA67" s="7" t="s">
        <v>68</v>
      </c>
      <c r="AB67" s="7" t="s">
        <v>907</v>
      </c>
    </row>
    <row r="68" spans="1:28" x14ac:dyDescent="0.25">
      <c r="A68" t="s">
        <v>388</v>
      </c>
      <c r="B68" t="s">
        <v>389</v>
      </c>
      <c r="C68" t="str">
        <f t="shared" si="3"/>
        <v>Echinocystis/lobata</v>
      </c>
      <c r="I68" t="s">
        <v>676</v>
      </c>
      <c r="O68" t="str">
        <f t="shared" si="4"/>
        <v>Cucurbitaceae</v>
      </c>
      <c r="P68" t="s">
        <v>70</v>
      </c>
      <c r="V68" s="7" t="s">
        <v>69</v>
      </c>
      <c r="W68" s="5" t="s">
        <v>842</v>
      </c>
      <c r="X68" t="str">
        <f t="shared" si="5"/>
        <v>N</v>
      </c>
      <c r="AA68" s="7" t="s">
        <v>69</v>
      </c>
      <c r="AB68" s="5" t="s">
        <v>907</v>
      </c>
    </row>
    <row r="69" spans="1:28" x14ac:dyDescent="0.25">
      <c r="A69" t="s">
        <v>390</v>
      </c>
      <c r="B69" t="s">
        <v>391</v>
      </c>
      <c r="C69" t="str">
        <f t="shared" si="3"/>
        <v>Eleocharis/intermedia</v>
      </c>
      <c r="I69" t="s">
        <v>677</v>
      </c>
      <c r="O69" t="str">
        <f t="shared" si="4"/>
        <v>Cyperaceae</v>
      </c>
      <c r="P69" t="s">
        <v>71</v>
      </c>
      <c r="V69" s="3" t="s">
        <v>70</v>
      </c>
      <c r="W69" s="3" t="s">
        <v>899</v>
      </c>
      <c r="X69" t="str">
        <f t="shared" si="5"/>
        <v>N</v>
      </c>
      <c r="AA69" s="3" t="s">
        <v>70</v>
      </c>
      <c r="AB69" s="10" t="s">
        <v>907</v>
      </c>
    </row>
    <row r="70" spans="1:28" x14ac:dyDescent="0.25">
      <c r="A70" t="s">
        <v>392</v>
      </c>
      <c r="B70" t="s">
        <v>305</v>
      </c>
      <c r="C70" t="str">
        <f t="shared" si="3"/>
        <v>Elymus/canadensis</v>
      </c>
      <c r="I70" t="s">
        <v>678</v>
      </c>
      <c r="O70" t="str">
        <f t="shared" si="4"/>
        <v>Poaceae</v>
      </c>
      <c r="P70" t="s">
        <v>72</v>
      </c>
      <c r="V70" s="2" t="s">
        <v>71</v>
      </c>
      <c r="W70" s="2" t="s">
        <v>865</v>
      </c>
      <c r="X70" t="str">
        <f t="shared" si="5"/>
        <v>N</v>
      </c>
      <c r="AA70" s="2" t="s">
        <v>71</v>
      </c>
      <c r="AB70" s="2" t="s">
        <v>907</v>
      </c>
    </row>
    <row r="71" spans="1:28" x14ac:dyDescent="0.25">
      <c r="A71" t="s">
        <v>392</v>
      </c>
      <c r="B71" t="s">
        <v>393</v>
      </c>
      <c r="C71" t="str">
        <f t="shared" si="3"/>
        <v>Elymus/virginicus</v>
      </c>
      <c r="I71" t="s">
        <v>679</v>
      </c>
      <c r="O71" t="str">
        <f t="shared" si="4"/>
        <v>Poaceae</v>
      </c>
      <c r="P71" t="s">
        <v>73</v>
      </c>
      <c r="V71" s="2" t="s">
        <v>72</v>
      </c>
      <c r="W71" s="7" t="s">
        <v>842</v>
      </c>
      <c r="X71" t="str">
        <f t="shared" si="5"/>
        <v>N</v>
      </c>
      <c r="AA71" s="2" t="s">
        <v>72</v>
      </c>
      <c r="AB71" s="2" t="s">
        <v>907</v>
      </c>
    </row>
    <row r="72" spans="1:28" x14ac:dyDescent="0.25">
      <c r="A72" t="s">
        <v>394</v>
      </c>
      <c r="B72" t="s">
        <v>395</v>
      </c>
      <c r="C72" t="str">
        <f t="shared" si="3"/>
        <v>Epilobium/hirsutum</v>
      </c>
      <c r="I72" t="s">
        <v>680</v>
      </c>
      <c r="O72" t="str">
        <f t="shared" si="4"/>
        <v>Onagraceae</v>
      </c>
      <c r="P72" t="s">
        <v>74</v>
      </c>
      <c r="V72" s="7" t="s">
        <v>73</v>
      </c>
      <c r="W72" s="5" t="s">
        <v>842</v>
      </c>
      <c r="X72" t="str">
        <f t="shared" si="5"/>
        <v>N</v>
      </c>
      <c r="AA72" s="7" t="s">
        <v>73</v>
      </c>
      <c r="AB72" s="7" t="s">
        <v>907</v>
      </c>
    </row>
    <row r="73" spans="1:28" x14ac:dyDescent="0.25">
      <c r="A73" t="s">
        <v>396</v>
      </c>
      <c r="B73" t="s">
        <v>335</v>
      </c>
      <c r="C73" t="str">
        <f t="shared" si="3"/>
        <v>Equisetum/sp.</v>
      </c>
      <c r="I73" t="s">
        <v>681</v>
      </c>
      <c r="O73" t="str">
        <f t="shared" si="4"/>
        <v>Equisetaceae</v>
      </c>
      <c r="P73" t="s">
        <v>75</v>
      </c>
      <c r="V73" s="5" t="s">
        <v>74</v>
      </c>
      <c r="W73" s="5" t="s">
        <v>859</v>
      </c>
      <c r="X73" t="str">
        <f t="shared" si="5"/>
        <v>I</v>
      </c>
      <c r="AA73" s="5" t="s">
        <v>74</v>
      </c>
      <c r="AB73" s="5" t="s">
        <v>909</v>
      </c>
    </row>
    <row r="74" spans="1:28" x14ac:dyDescent="0.25">
      <c r="A74" t="s">
        <v>397</v>
      </c>
      <c r="B74" t="s">
        <v>398</v>
      </c>
      <c r="C74" t="str">
        <f t="shared" si="3"/>
        <v>Euonymus/alatus</v>
      </c>
      <c r="I74" t="s">
        <v>682</v>
      </c>
      <c r="O74" t="str">
        <f t="shared" si="4"/>
        <v>Celastraceae</v>
      </c>
      <c r="P74" t="s">
        <v>76</v>
      </c>
      <c r="V74" s="2" t="s">
        <v>75</v>
      </c>
      <c r="W74" s="2" t="s">
        <v>877</v>
      </c>
      <c r="X74" t="str">
        <f t="shared" si="5"/>
        <v>?</v>
      </c>
      <c r="AA74" s="2" t="s">
        <v>75</v>
      </c>
      <c r="AB74" s="3" t="s">
        <v>908</v>
      </c>
    </row>
    <row r="75" spans="1:28" x14ac:dyDescent="0.25">
      <c r="A75" t="s">
        <v>399</v>
      </c>
      <c r="B75" t="s">
        <v>400</v>
      </c>
      <c r="C75" t="str">
        <f t="shared" si="3"/>
        <v>Eupatorium/purpureum</v>
      </c>
      <c r="I75" t="s">
        <v>683</v>
      </c>
      <c r="O75" t="str">
        <f t="shared" si="4"/>
        <v>Asteraceae</v>
      </c>
      <c r="P75" t="s">
        <v>77</v>
      </c>
      <c r="V75" s="8" t="s">
        <v>76</v>
      </c>
      <c r="W75" s="8" t="s">
        <v>886</v>
      </c>
      <c r="X75" t="str">
        <f t="shared" si="5"/>
        <v>I</v>
      </c>
      <c r="AA75" s="8" t="s">
        <v>76</v>
      </c>
      <c r="AB75" s="8" t="s">
        <v>909</v>
      </c>
    </row>
    <row r="76" spans="1:28" x14ac:dyDescent="0.25">
      <c r="A76" t="s">
        <v>401</v>
      </c>
      <c r="B76" t="s">
        <v>402</v>
      </c>
      <c r="C76" t="str">
        <f t="shared" si="3"/>
        <v>Eurybia/divaricata</v>
      </c>
      <c r="I76" t="s">
        <v>684</v>
      </c>
      <c r="O76" t="str">
        <f t="shared" si="4"/>
        <v>Asteraceae</v>
      </c>
      <c r="P76" t="s">
        <v>78</v>
      </c>
      <c r="V76" s="7" t="s">
        <v>77</v>
      </c>
      <c r="W76" s="5" t="s">
        <v>836</v>
      </c>
      <c r="X76" t="str">
        <f t="shared" si="5"/>
        <v>N</v>
      </c>
      <c r="AA76" s="7" t="s">
        <v>77</v>
      </c>
      <c r="AB76" s="5" t="s">
        <v>907</v>
      </c>
    </row>
    <row r="77" spans="1:28" x14ac:dyDescent="0.25">
      <c r="A77" t="s">
        <v>403</v>
      </c>
      <c r="B77" t="s">
        <v>400</v>
      </c>
      <c r="C77" t="str">
        <f t="shared" si="3"/>
        <v>Eutrochium/purpureum</v>
      </c>
      <c r="I77" t="s">
        <v>685</v>
      </c>
      <c r="O77" t="str">
        <f t="shared" si="4"/>
        <v>Asteraceae</v>
      </c>
      <c r="P77" t="s">
        <v>79</v>
      </c>
      <c r="V77" s="2" t="s">
        <v>78</v>
      </c>
      <c r="W77" s="2" t="s">
        <v>836</v>
      </c>
      <c r="X77" t="str">
        <f t="shared" si="5"/>
        <v>N</v>
      </c>
      <c r="AA77" s="2" t="s">
        <v>78</v>
      </c>
      <c r="AB77" s="2" t="s">
        <v>907</v>
      </c>
    </row>
    <row r="78" spans="1:28" x14ac:dyDescent="0.25">
      <c r="A78" t="s">
        <v>404</v>
      </c>
      <c r="B78" t="s">
        <v>405</v>
      </c>
      <c r="C78" t="str">
        <f t="shared" si="3"/>
        <v>Fagus/grandifolia</v>
      </c>
      <c r="I78" t="s">
        <v>686</v>
      </c>
      <c r="O78" t="str">
        <f t="shared" si="4"/>
        <v>Fagaceae</v>
      </c>
      <c r="P78" t="s">
        <v>80</v>
      </c>
      <c r="V78" s="2" t="s">
        <v>79</v>
      </c>
      <c r="W78" s="5" t="s">
        <v>836</v>
      </c>
      <c r="X78" t="str">
        <f t="shared" si="5"/>
        <v>N</v>
      </c>
      <c r="AA78" s="2" t="s">
        <v>79</v>
      </c>
      <c r="AB78" s="2" t="s">
        <v>907</v>
      </c>
    </row>
    <row r="79" spans="1:28" x14ac:dyDescent="0.25">
      <c r="A79" t="s">
        <v>406</v>
      </c>
      <c r="B79" t="s">
        <v>407</v>
      </c>
      <c r="C79" t="str">
        <f t="shared" si="3"/>
        <v>Fallopia/japonica</v>
      </c>
      <c r="I79" t="s">
        <v>687</v>
      </c>
      <c r="O79" t="str">
        <f t="shared" si="4"/>
        <v>Polygonaceae</v>
      </c>
      <c r="P79" t="s">
        <v>81</v>
      </c>
      <c r="V79" s="8" t="s">
        <v>80</v>
      </c>
      <c r="W79" s="8" t="s">
        <v>854</v>
      </c>
      <c r="X79" t="str">
        <f t="shared" si="5"/>
        <v>N</v>
      </c>
      <c r="AA79" s="8" t="s">
        <v>80</v>
      </c>
      <c r="AB79" s="8" t="s">
        <v>907</v>
      </c>
    </row>
    <row r="80" spans="1:28" x14ac:dyDescent="0.25">
      <c r="A80" t="s">
        <v>408</v>
      </c>
      <c r="B80" t="s">
        <v>409</v>
      </c>
      <c r="C80" t="str">
        <f t="shared" si="3"/>
        <v>Fragaria/vesca</v>
      </c>
      <c r="I80" t="s">
        <v>688</v>
      </c>
      <c r="O80" t="str">
        <f t="shared" si="4"/>
        <v>Rosaceae</v>
      </c>
      <c r="P80" t="s">
        <v>82</v>
      </c>
      <c r="V80" s="3" t="s">
        <v>81</v>
      </c>
      <c r="W80" s="3" t="s">
        <v>849</v>
      </c>
      <c r="X80" t="str">
        <f t="shared" si="5"/>
        <v>I</v>
      </c>
      <c r="AA80" s="3" t="s">
        <v>81</v>
      </c>
      <c r="AB80" s="3" t="s">
        <v>909</v>
      </c>
    </row>
    <row r="81" spans="1:28" x14ac:dyDescent="0.25">
      <c r="A81" t="s">
        <v>410</v>
      </c>
      <c r="B81" t="s">
        <v>307</v>
      </c>
      <c r="C81" t="str">
        <f t="shared" si="3"/>
        <v>Fraxinus/americana</v>
      </c>
      <c r="I81" t="s">
        <v>689</v>
      </c>
      <c r="O81" t="str">
        <f t="shared" si="4"/>
        <v>Oleaceae</v>
      </c>
      <c r="P81" t="s">
        <v>83</v>
      </c>
      <c r="V81" s="2" t="s">
        <v>82</v>
      </c>
      <c r="W81" s="2" t="s">
        <v>841</v>
      </c>
      <c r="X81" t="str">
        <f t="shared" si="5"/>
        <v>N</v>
      </c>
      <c r="AA81" s="2" t="s">
        <v>82</v>
      </c>
      <c r="AB81" s="2" t="s">
        <v>907</v>
      </c>
    </row>
    <row r="82" spans="1:28" x14ac:dyDescent="0.25">
      <c r="A82" t="s">
        <v>410</v>
      </c>
      <c r="B82" t="s">
        <v>328</v>
      </c>
      <c r="C82" t="str">
        <f t="shared" si="3"/>
        <v>Fraxinus/nigra</v>
      </c>
      <c r="I82" t="s">
        <v>690</v>
      </c>
      <c r="O82" t="str">
        <f t="shared" si="4"/>
        <v>Oleaceae</v>
      </c>
      <c r="P82" t="s">
        <v>84</v>
      </c>
      <c r="V82" s="5" t="s">
        <v>83</v>
      </c>
      <c r="W82" s="5" t="s">
        <v>853</v>
      </c>
      <c r="X82" t="str">
        <f t="shared" si="5"/>
        <v>N</v>
      </c>
      <c r="AA82" s="5" t="s">
        <v>83</v>
      </c>
      <c r="AB82" s="5" t="s">
        <v>907</v>
      </c>
    </row>
    <row r="83" spans="1:28" x14ac:dyDescent="0.25">
      <c r="A83" t="s">
        <v>411</v>
      </c>
      <c r="B83" t="s">
        <v>412</v>
      </c>
      <c r="C83" t="str">
        <f t="shared" si="3"/>
        <v>Galium/aparine</v>
      </c>
      <c r="I83" t="s">
        <v>691</v>
      </c>
      <c r="O83" t="str">
        <f t="shared" si="4"/>
        <v>Rubiaceae</v>
      </c>
      <c r="P83" t="s">
        <v>85</v>
      </c>
      <c r="V83" s="8" t="s">
        <v>84</v>
      </c>
      <c r="W83" s="8" t="s">
        <v>853</v>
      </c>
      <c r="X83" t="str">
        <f t="shared" si="5"/>
        <v>N</v>
      </c>
      <c r="AA83" s="8" t="s">
        <v>84</v>
      </c>
      <c r="AB83" s="8" t="s">
        <v>907</v>
      </c>
    </row>
    <row r="84" spans="1:28" x14ac:dyDescent="0.25">
      <c r="A84" t="s">
        <v>411</v>
      </c>
      <c r="B84" t="s">
        <v>413</v>
      </c>
      <c r="C84" t="str">
        <f t="shared" si="3"/>
        <v>Galium/asprellum</v>
      </c>
      <c r="I84" t="s">
        <v>692</v>
      </c>
      <c r="O84" t="str">
        <f t="shared" si="4"/>
        <v>Rubiaceae</v>
      </c>
      <c r="P84" t="s">
        <v>86</v>
      </c>
      <c r="V84" s="2" t="s">
        <v>85</v>
      </c>
      <c r="W84" s="2" t="s">
        <v>843</v>
      </c>
      <c r="X84" t="str">
        <f t="shared" si="5"/>
        <v>N</v>
      </c>
      <c r="AA84" s="2" t="s">
        <v>85</v>
      </c>
      <c r="AB84" s="2" t="s">
        <v>907</v>
      </c>
    </row>
    <row r="85" spans="1:28" x14ac:dyDescent="0.25">
      <c r="A85" t="s">
        <v>411</v>
      </c>
      <c r="B85" t="s">
        <v>414</v>
      </c>
      <c r="C85" t="str">
        <f t="shared" si="3"/>
        <v>Galium/boreale</v>
      </c>
      <c r="I85" t="s">
        <v>693</v>
      </c>
      <c r="O85" t="str">
        <f t="shared" si="4"/>
        <v>Rubiaceae</v>
      </c>
      <c r="P85" t="s">
        <v>87</v>
      </c>
      <c r="V85" s="2" t="s">
        <v>86</v>
      </c>
      <c r="W85" s="2" t="s">
        <v>843</v>
      </c>
      <c r="X85" t="str">
        <f t="shared" si="5"/>
        <v>N</v>
      </c>
      <c r="AA85" s="2" t="s">
        <v>86</v>
      </c>
      <c r="AB85" s="2" t="s">
        <v>907</v>
      </c>
    </row>
    <row r="86" spans="1:28" x14ac:dyDescent="0.25">
      <c r="A86" t="s">
        <v>411</v>
      </c>
      <c r="B86" t="s">
        <v>415</v>
      </c>
      <c r="C86" t="str">
        <f t="shared" si="3"/>
        <v>Galium/palustre</v>
      </c>
      <c r="I86" t="s">
        <v>694</v>
      </c>
      <c r="O86" t="str">
        <f t="shared" si="4"/>
        <v>Rubiaceae</v>
      </c>
      <c r="P86" t="s">
        <v>88</v>
      </c>
      <c r="V86" s="5" t="s">
        <v>883</v>
      </c>
      <c r="W86" s="5" t="s">
        <v>843</v>
      </c>
      <c r="X86" t="str">
        <f t="shared" si="5"/>
        <v>N</v>
      </c>
      <c r="AA86" s="5" t="s">
        <v>883</v>
      </c>
      <c r="AB86" s="5" t="s">
        <v>907</v>
      </c>
    </row>
    <row r="87" spans="1:28" x14ac:dyDescent="0.25">
      <c r="A87" t="s">
        <v>411</v>
      </c>
      <c r="B87" t="s">
        <v>416</v>
      </c>
      <c r="C87" t="str">
        <f t="shared" si="3"/>
        <v>Galium/triflorum</v>
      </c>
      <c r="I87" t="s">
        <v>695</v>
      </c>
      <c r="O87" t="str">
        <f t="shared" si="4"/>
        <v>Rubiaceae</v>
      </c>
      <c r="P87" t="s">
        <v>89</v>
      </c>
      <c r="V87" s="2" t="s">
        <v>88</v>
      </c>
      <c r="W87" s="2" t="s">
        <v>843</v>
      </c>
      <c r="X87" t="str">
        <f t="shared" si="5"/>
        <v>N</v>
      </c>
      <c r="AA87" s="2" t="s">
        <v>88</v>
      </c>
      <c r="AB87" s="2" t="s">
        <v>907</v>
      </c>
    </row>
    <row r="88" spans="1:28" x14ac:dyDescent="0.25">
      <c r="A88" t="s">
        <v>417</v>
      </c>
      <c r="B88" t="s">
        <v>418</v>
      </c>
      <c r="C88" t="str">
        <f t="shared" si="3"/>
        <v>Geranium/maculatum</v>
      </c>
      <c r="I88" t="s">
        <v>696</v>
      </c>
      <c r="O88" t="str">
        <f t="shared" si="4"/>
        <v>Geraniaceae</v>
      </c>
      <c r="P88" t="s">
        <v>90</v>
      </c>
      <c r="V88" s="2" t="s">
        <v>89</v>
      </c>
      <c r="W88" s="2" t="s">
        <v>843</v>
      </c>
      <c r="X88" t="str">
        <f t="shared" si="5"/>
        <v>N</v>
      </c>
      <c r="AA88" s="2" t="s">
        <v>89</v>
      </c>
      <c r="AB88" s="2" t="s">
        <v>907</v>
      </c>
    </row>
    <row r="89" spans="1:28" x14ac:dyDescent="0.25">
      <c r="A89" t="s">
        <v>419</v>
      </c>
      <c r="B89" t="s">
        <v>420</v>
      </c>
      <c r="C89" t="str">
        <f t="shared" si="3"/>
        <v>Geum/laciniatum</v>
      </c>
      <c r="I89" t="s">
        <v>697</v>
      </c>
      <c r="O89" t="str">
        <f t="shared" si="4"/>
        <v>Rosaceae</v>
      </c>
      <c r="P89" t="s">
        <v>91</v>
      </c>
      <c r="V89" s="2" t="s">
        <v>90</v>
      </c>
      <c r="W89" s="2" t="s">
        <v>902</v>
      </c>
      <c r="X89" t="str">
        <f t="shared" si="5"/>
        <v>N</v>
      </c>
      <c r="AA89" s="2" t="s">
        <v>90</v>
      </c>
      <c r="AB89" s="2" t="s">
        <v>907</v>
      </c>
    </row>
    <row r="90" spans="1:28" x14ac:dyDescent="0.25">
      <c r="A90" t="s">
        <v>421</v>
      </c>
      <c r="B90" t="s">
        <v>422</v>
      </c>
      <c r="C90" t="str">
        <f t="shared" si="3"/>
        <v>Glechoma/hederacea</v>
      </c>
      <c r="I90" t="s">
        <v>698</v>
      </c>
      <c r="O90" t="str">
        <f t="shared" si="4"/>
        <v>Lamiaceae</v>
      </c>
      <c r="P90" t="s">
        <v>92</v>
      </c>
      <c r="V90" s="2" t="s">
        <v>91</v>
      </c>
      <c r="W90" s="2" t="s">
        <v>841</v>
      </c>
      <c r="X90" t="str">
        <f t="shared" si="5"/>
        <v>N</v>
      </c>
      <c r="AA90" s="2" t="s">
        <v>91</v>
      </c>
      <c r="AB90" s="2" t="s">
        <v>907</v>
      </c>
    </row>
    <row r="91" spans="1:28" x14ac:dyDescent="0.25">
      <c r="A91" t="s">
        <v>423</v>
      </c>
      <c r="B91" t="s">
        <v>424</v>
      </c>
      <c r="C91" t="str">
        <f t="shared" si="3"/>
        <v>Glyceria/borealis</v>
      </c>
      <c r="I91" t="s">
        <v>699</v>
      </c>
      <c r="O91" t="str">
        <f t="shared" si="4"/>
        <v>Poaceae</v>
      </c>
      <c r="P91" t="s">
        <v>93</v>
      </c>
      <c r="V91" s="2" t="s">
        <v>92</v>
      </c>
      <c r="W91" s="2" t="s">
        <v>862</v>
      </c>
      <c r="X91" t="str">
        <f t="shared" si="5"/>
        <v>I</v>
      </c>
      <c r="AA91" s="2" t="s">
        <v>92</v>
      </c>
      <c r="AB91" s="2" t="s">
        <v>909</v>
      </c>
    </row>
    <row r="92" spans="1:28" x14ac:dyDescent="0.25">
      <c r="A92" t="s">
        <v>425</v>
      </c>
      <c r="B92" t="s">
        <v>426</v>
      </c>
      <c r="C92" t="str">
        <f t="shared" si="3"/>
        <v>Halenia/deflexa</v>
      </c>
      <c r="I92" t="s">
        <v>700</v>
      </c>
      <c r="O92" t="str">
        <f t="shared" si="4"/>
        <v>Gentianaceae</v>
      </c>
      <c r="P92" t="s">
        <v>94</v>
      </c>
      <c r="V92" s="2" t="s">
        <v>93</v>
      </c>
      <c r="W92" s="2" t="s">
        <v>842</v>
      </c>
      <c r="X92" t="str">
        <f t="shared" si="5"/>
        <v>N</v>
      </c>
      <c r="AA92" s="2" t="s">
        <v>93</v>
      </c>
      <c r="AB92" s="2" t="s">
        <v>907</v>
      </c>
    </row>
    <row r="93" spans="1:28" x14ac:dyDescent="0.25">
      <c r="A93" t="s">
        <v>427</v>
      </c>
      <c r="B93" t="s">
        <v>357</v>
      </c>
      <c r="C93" t="str">
        <f t="shared" si="3"/>
        <v>Hamamelis/virginiana</v>
      </c>
      <c r="I93" t="s">
        <v>701</v>
      </c>
      <c r="O93" t="str">
        <f t="shared" si="4"/>
        <v>Hamamelidaceae</v>
      </c>
      <c r="P93" t="s">
        <v>95</v>
      </c>
      <c r="V93" s="7" t="s">
        <v>94</v>
      </c>
      <c r="W93" s="5" t="s">
        <v>882</v>
      </c>
      <c r="X93" t="str">
        <f t="shared" si="5"/>
        <v>N</v>
      </c>
      <c r="AA93" s="7" t="s">
        <v>94</v>
      </c>
      <c r="AB93" s="5" t="s">
        <v>907</v>
      </c>
    </row>
    <row r="94" spans="1:28" x14ac:dyDescent="0.25">
      <c r="A94" t="s">
        <v>428</v>
      </c>
      <c r="B94" t="s">
        <v>429</v>
      </c>
      <c r="C94" t="str">
        <f t="shared" si="3"/>
        <v>Helianthus/giganteus</v>
      </c>
      <c r="I94" t="s">
        <v>702</v>
      </c>
      <c r="O94" t="str">
        <f t="shared" si="4"/>
        <v>Asteraceae</v>
      </c>
      <c r="P94" t="s">
        <v>96</v>
      </c>
      <c r="V94" s="8" t="s">
        <v>95</v>
      </c>
      <c r="W94" s="8" t="s">
        <v>872</v>
      </c>
      <c r="X94" t="str">
        <f t="shared" si="5"/>
        <v>N</v>
      </c>
      <c r="AA94" s="8" t="s">
        <v>95</v>
      </c>
      <c r="AB94" s="8" t="s">
        <v>907</v>
      </c>
    </row>
    <row r="95" spans="1:28" x14ac:dyDescent="0.25">
      <c r="A95" t="s">
        <v>428</v>
      </c>
      <c r="B95" t="s">
        <v>430</v>
      </c>
      <c r="C95" t="str">
        <f t="shared" si="3"/>
        <v>Helianthus/strumosus</v>
      </c>
      <c r="I95" t="s">
        <v>703</v>
      </c>
      <c r="O95" t="str">
        <f t="shared" si="4"/>
        <v>Asteraceae</v>
      </c>
      <c r="P95" t="s">
        <v>97</v>
      </c>
      <c r="V95" s="3" t="s">
        <v>96</v>
      </c>
      <c r="W95" s="3" t="s">
        <v>836</v>
      </c>
      <c r="X95" t="str">
        <f t="shared" si="5"/>
        <v>N</v>
      </c>
      <c r="AA95" s="3" t="s">
        <v>96</v>
      </c>
      <c r="AB95" s="3" t="s">
        <v>907</v>
      </c>
    </row>
    <row r="96" spans="1:28" x14ac:dyDescent="0.25">
      <c r="A96" t="s">
        <v>431</v>
      </c>
      <c r="B96" t="s">
        <v>432</v>
      </c>
      <c r="C96" t="str">
        <f t="shared" si="3"/>
        <v>Heliopsis/helianthoides</v>
      </c>
      <c r="I96" t="s">
        <v>704</v>
      </c>
      <c r="O96" t="str">
        <f t="shared" si="4"/>
        <v>Asteraceae</v>
      </c>
      <c r="P96" t="s">
        <v>98</v>
      </c>
      <c r="V96" s="2" t="s">
        <v>97</v>
      </c>
      <c r="W96" s="5" t="s">
        <v>836</v>
      </c>
      <c r="X96" t="str">
        <f t="shared" si="5"/>
        <v>N</v>
      </c>
      <c r="AA96" s="2" t="s">
        <v>97</v>
      </c>
      <c r="AB96" s="2" t="s">
        <v>907</v>
      </c>
    </row>
    <row r="97" spans="1:28" x14ac:dyDescent="0.25">
      <c r="A97" t="s">
        <v>433</v>
      </c>
      <c r="B97" t="s">
        <v>434</v>
      </c>
      <c r="C97" t="str">
        <f t="shared" si="3"/>
        <v>Hemerocallis/fulva</v>
      </c>
      <c r="I97" t="s">
        <v>705</v>
      </c>
      <c r="O97" t="str">
        <f t="shared" si="4"/>
        <v>Liliaceae</v>
      </c>
      <c r="P97" t="s">
        <v>99</v>
      </c>
      <c r="V97" s="2" t="s">
        <v>98</v>
      </c>
      <c r="W97" s="2" t="s">
        <v>836</v>
      </c>
      <c r="X97" t="str">
        <f t="shared" si="5"/>
        <v>N</v>
      </c>
      <c r="AA97" s="2" t="s">
        <v>98</v>
      </c>
      <c r="AB97" s="2" t="s">
        <v>907</v>
      </c>
    </row>
    <row r="98" spans="1:28" x14ac:dyDescent="0.25">
      <c r="A98" t="s">
        <v>435</v>
      </c>
      <c r="B98" t="s">
        <v>436</v>
      </c>
      <c r="C98" t="str">
        <f t="shared" si="3"/>
        <v>Hieracium/paniculatum</v>
      </c>
      <c r="I98" t="s">
        <v>706</v>
      </c>
      <c r="O98" t="str">
        <f t="shared" si="4"/>
        <v>Asteraceae</v>
      </c>
      <c r="P98" t="s">
        <v>100</v>
      </c>
      <c r="V98" s="2" t="s">
        <v>99</v>
      </c>
      <c r="W98" s="5" t="s">
        <v>869</v>
      </c>
      <c r="X98" t="str">
        <f t="shared" si="5"/>
        <v>I</v>
      </c>
      <c r="AA98" s="2" t="s">
        <v>99</v>
      </c>
      <c r="AB98" s="2" t="s">
        <v>909</v>
      </c>
    </row>
    <row r="99" spans="1:28" x14ac:dyDescent="0.25">
      <c r="A99" t="s">
        <v>437</v>
      </c>
      <c r="B99" t="s">
        <v>307</v>
      </c>
      <c r="C99" t="str">
        <f t="shared" si="3"/>
        <v>Hydrocotyle/americana</v>
      </c>
      <c r="I99" t="s">
        <v>707</v>
      </c>
      <c r="O99" t="str">
        <f t="shared" si="4"/>
        <v>Apiaceae</v>
      </c>
      <c r="P99" t="s">
        <v>101</v>
      </c>
      <c r="V99" s="2" t="s">
        <v>100</v>
      </c>
      <c r="W99" s="2" t="s">
        <v>836</v>
      </c>
      <c r="X99" t="str">
        <f t="shared" si="5"/>
        <v>N</v>
      </c>
      <c r="AA99" s="2" t="s">
        <v>100</v>
      </c>
      <c r="AB99" s="2" t="s">
        <v>907</v>
      </c>
    </row>
    <row r="100" spans="1:28" x14ac:dyDescent="0.25">
      <c r="A100" t="s">
        <v>438</v>
      </c>
      <c r="B100" t="s">
        <v>439</v>
      </c>
      <c r="C100" t="str">
        <f t="shared" si="3"/>
        <v>Hylotelephium/telephium</v>
      </c>
      <c r="I100" t="s">
        <v>708</v>
      </c>
      <c r="O100" t="str">
        <f t="shared" si="4"/>
        <v>Crassulaceae</v>
      </c>
      <c r="P100" t="s">
        <v>102</v>
      </c>
      <c r="V100" s="5" t="s">
        <v>101</v>
      </c>
      <c r="W100" s="5" t="s">
        <v>884</v>
      </c>
      <c r="X100" t="str">
        <f t="shared" si="5"/>
        <v>N</v>
      </c>
      <c r="AA100" s="5" t="s">
        <v>101</v>
      </c>
      <c r="AB100" s="5" t="s">
        <v>907</v>
      </c>
    </row>
    <row r="101" spans="1:28" x14ac:dyDescent="0.25">
      <c r="A101" t="s">
        <v>440</v>
      </c>
      <c r="B101" t="s">
        <v>441</v>
      </c>
      <c r="C101" t="str">
        <f t="shared" si="3"/>
        <v>Hyperium/mutilum</v>
      </c>
      <c r="I101" t="s">
        <v>709</v>
      </c>
      <c r="O101" t="str">
        <f t="shared" si="4"/>
        <v>Clusiaceae</v>
      </c>
      <c r="P101" t="s">
        <v>103</v>
      </c>
      <c r="V101" s="5" t="s">
        <v>102</v>
      </c>
      <c r="W101" s="5" t="s">
        <v>880</v>
      </c>
      <c r="X101" t="str">
        <f t="shared" si="5"/>
        <v>I</v>
      </c>
      <c r="AA101" s="5" t="s">
        <v>102</v>
      </c>
      <c r="AB101" s="5" t="s">
        <v>909</v>
      </c>
    </row>
    <row r="102" spans="1:28" x14ac:dyDescent="0.25">
      <c r="A102" t="s">
        <v>442</v>
      </c>
      <c r="B102" t="s">
        <v>443</v>
      </c>
      <c r="C102" t="str">
        <f t="shared" si="3"/>
        <v>Impatiens/capensis</v>
      </c>
      <c r="I102" t="s">
        <v>710</v>
      </c>
      <c r="O102" t="str">
        <f t="shared" si="4"/>
        <v>Balsaminaceae</v>
      </c>
      <c r="P102" t="s">
        <v>104</v>
      </c>
      <c r="V102" s="2" t="s">
        <v>103</v>
      </c>
      <c r="W102" s="2" t="s">
        <v>895</v>
      </c>
      <c r="X102" t="str">
        <f t="shared" si="5"/>
        <v>N</v>
      </c>
      <c r="AA102" s="2" t="s">
        <v>103</v>
      </c>
      <c r="AB102" s="2" t="s">
        <v>907</v>
      </c>
    </row>
    <row r="103" spans="1:28" x14ac:dyDescent="0.25">
      <c r="A103" t="s">
        <v>442</v>
      </c>
      <c r="B103" t="s">
        <v>444</v>
      </c>
      <c r="C103" t="str">
        <f t="shared" si="3"/>
        <v>Impatiens/pallida</v>
      </c>
      <c r="I103" t="s">
        <v>711</v>
      </c>
      <c r="O103" t="str">
        <f t="shared" si="4"/>
        <v>Balsaminaceae</v>
      </c>
      <c r="P103" t="s">
        <v>105</v>
      </c>
      <c r="V103" s="3" t="s">
        <v>104</v>
      </c>
      <c r="W103" s="3" t="s">
        <v>847</v>
      </c>
      <c r="X103" t="str">
        <f t="shared" si="5"/>
        <v>N</v>
      </c>
      <c r="AA103" s="3" t="s">
        <v>104</v>
      </c>
      <c r="AB103" s="3" t="s">
        <v>907</v>
      </c>
    </row>
    <row r="104" spans="1:28" x14ac:dyDescent="0.25">
      <c r="A104" t="s">
        <v>445</v>
      </c>
      <c r="B104" t="s">
        <v>446</v>
      </c>
      <c r="C104" t="str">
        <f t="shared" si="3"/>
        <v>Juglans/cinerea</v>
      </c>
      <c r="I104" t="s">
        <v>712</v>
      </c>
      <c r="O104" t="str">
        <f t="shared" si="4"/>
        <v>Juglandaceae</v>
      </c>
      <c r="P104" t="s">
        <v>106</v>
      </c>
      <c r="V104" s="3" t="s">
        <v>105</v>
      </c>
      <c r="W104" s="3" t="s">
        <v>847</v>
      </c>
      <c r="X104" t="str">
        <f t="shared" si="5"/>
        <v>N</v>
      </c>
      <c r="AA104" s="3" t="s">
        <v>105</v>
      </c>
      <c r="AB104" s="10" t="s">
        <v>907</v>
      </c>
    </row>
    <row r="105" spans="1:28" x14ac:dyDescent="0.25">
      <c r="A105" t="s">
        <v>447</v>
      </c>
      <c r="B105" t="s">
        <v>305</v>
      </c>
      <c r="C105" t="str">
        <f t="shared" si="3"/>
        <v>Lactuca/canadensis</v>
      </c>
      <c r="I105" t="s">
        <v>713</v>
      </c>
      <c r="O105" t="str">
        <f t="shared" si="4"/>
        <v>Asteraceae</v>
      </c>
      <c r="P105" t="s">
        <v>107</v>
      </c>
      <c r="V105" s="5" t="s">
        <v>106</v>
      </c>
      <c r="W105" s="5" t="s">
        <v>855</v>
      </c>
      <c r="X105" t="str">
        <f t="shared" si="5"/>
        <v>N</v>
      </c>
      <c r="AA105" s="5" t="s">
        <v>106</v>
      </c>
      <c r="AB105" s="5" t="s">
        <v>907</v>
      </c>
    </row>
    <row r="106" spans="1:28" x14ac:dyDescent="0.25">
      <c r="A106" t="s">
        <v>448</v>
      </c>
      <c r="B106" t="s">
        <v>305</v>
      </c>
      <c r="C106" t="str">
        <f t="shared" si="3"/>
        <v>Laportea/canadensis</v>
      </c>
      <c r="I106" t="s">
        <v>714</v>
      </c>
      <c r="O106" t="str">
        <f t="shared" si="4"/>
        <v>Urticaceae</v>
      </c>
      <c r="P106" t="s">
        <v>108</v>
      </c>
      <c r="V106" s="7" t="s">
        <v>107</v>
      </c>
      <c r="W106" s="5" t="s">
        <v>836</v>
      </c>
      <c r="X106" t="str">
        <f t="shared" si="5"/>
        <v>N</v>
      </c>
      <c r="AA106" s="7" t="s">
        <v>107</v>
      </c>
      <c r="AB106" s="5" t="s">
        <v>907</v>
      </c>
    </row>
    <row r="107" spans="1:28" x14ac:dyDescent="0.25">
      <c r="A107" t="s">
        <v>449</v>
      </c>
      <c r="B107" t="s">
        <v>450</v>
      </c>
      <c r="C107" t="str">
        <f t="shared" si="3"/>
        <v>Leersia/oryzoides</v>
      </c>
      <c r="I107" t="s">
        <v>715</v>
      </c>
      <c r="O107" t="str">
        <f t="shared" si="4"/>
        <v>Poaceae</v>
      </c>
      <c r="P107" t="s">
        <v>109</v>
      </c>
      <c r="V107" s="3" t="s">
        <v>108</v>
      </c>
      <c r="W107" s="3" t="s">
        <v>839</v>
      </c>
      <c r="X107" t="str">
        <f t="shared" si="5"/>
        <v>N</v>
      </c>
      <c r="AA107" s="3" t="s">
        <v>108</v>
      </c>
      <c r="AB107" s="3" t="s">
        <v>907</v>
      </c>
    </row>
    <row r="108" spans="1:28" x14ac:dyDescent="0.25">
      <c r="A108" t="s">
        <v>451</v>
      </c>
      <c r="B108" t="s">
        <v>452</v>
      </c>
      <c r="C108" t="str">
        <f t="shared" si="3"/>
        <v>Lobelia/cardinalis</v>
      </c>
      <c r="I108" t="s">
        <v>716</v>
      </c>
      <c r="O108" t="str">
        <f t="shared" si="4"/>
        <v>Campanulaceae</v>
      </c>
      <c r="P108" t="s">
        <v>110</v>
      </c>
      <c r="V108" s="7" t="s">
        <v>109</v>
      </c>
      <c r="W108" s="5" t="s">
        <v>842</v>
      </c>
      <c r="X108" t="str">
        <f t="shared" si="5"/>
        <v>N</v>
      </c>
      <c r="AA108" s="7" t="s">
        <v>109</v>
      </c>
      <c r="AB108" s="5" t="s">
        <v>907</v>
      </c>
    </row>
    <row r="109" spans="1:28" x14ac:dyDescent="0.25">
      <c r="A109" t="s">
        <v>453</v>
      </c>
      <c r="B109" t="s">
        <v>454</v>
      </c>
      <c r="C109" t="str">
        <f t="shared" si="3"/>
        <v>Ludwigia/palustris</v>
      </c>
      <c r="I109" t="s">
        <v>717</v>
      </c>
      <c r="O109" t="str">
        <f t="shared" si="4"/>
        <v>Onagraceae</v>
      </c>
      <c r="P109" t="s">
        <v>111</v>
      </c>
      <c r="V109" s="2" t="s">
        <v>110</v>
      </c>
      <c r="W109" s="2" t="s">
        <v>863</v>
      </c>
      <c r="X109" t="str">
        <f t="shared" si="5"/>
        <v>N</v>
      </c>
      <c r="AA109" s="2" t="s">
        <v>110</v>
      </c>
      <c r="AB109" s="2" t="s">
        <v>907</v>
      </c>
    </row>
    <row r="110" spans="1:28" x14ac:dyDescent="0.25">
      <c r="A110" t="s">
        <v>455</v>
      </c>
      <c r="B110" t="s">
        <v>456</v>
      </c>
      <c r="C110" t="str">
        <f t="shared" si="3"/>
        <v>Lycopus/uniflorus</v>
      </c>
      <c r="I110" t="s">
        <v>718</v>
      </c>
      <c r="O110" t="str">
        <f t="shared" si="4"/>
        <v>Lamiaceae</v>
      </c>
      <c r="P110" t="s">
        <v>112</v>
      </c>
      <c r="V110" s="2" t="s">
        <v>111</v>
      </c>
      <c r="W110" s="2" t="s">
        <v>859</v>
      </c>
      <c r="X110" t="str">
        <f t="shared" si="5"/>
        <v>N</v>
      </c>
      <c r="AA110" s="2" t="s">
        <v>111</v>
      </c>
      <c r="AB110" s="2" t="s">
        <v>907</v>
      </c>
    </row>
    <row r="111" spans="1:28" x14ac:dyDescent="0.25">
      <c r="A111" t="s">
        <v>457</v>
      </c>
      <c r="B111" t="s">
        <v>458</v>
      </c>
      <c r="C111" t="str">
        <f t="shared" si="3"/>
        <v>Lysimachia/ciliata</v>
      </c>
      <c r="I111" t="s">
        <v>719</v>
      </c>
      <c r="O111" t="str">
        <f t="shared" si="4"/>
        <v>Primulaceae</v>
      </c>
      <c r="P111" t="s">
        <v>113</v>
      </c>
      <c r="V111" s="5" t="s">
        <v>112</v>
      </c>
      <c r="W111" s="5" t="s">
        <v>862</v>
      </c>
      <c r="X111" t="str">
        <f t="shared" si="5"/>
        <v>N</v>
      </c>
      <c r="AA111" s="5" t="s">
        <v>112</v>
      </c>
      <c r="AB111" s="5" t="s">
        <v>907</v>
      </c>
    </row>
    <row r="112" spans="1:28" x14ac:dyDescent="0.25">
      <c r="A112" t="s">
        <v>457</v>
      </c>
      <c r="B112" t="s">
        <v>459</v>
      </c>
      <c r="C112" t="str">
        <f t="shared" si="3"/>
        <v>Lysimachia/nummularia</v>
      </c>
      <c r="I112" t="s">
        <v>720</v>
      </c>
      <c r="O112" t="str">
        <f t="shared" si="4"/>
        <v>Primulaceae</v>
      </c>
      <c r="P112" t="s">
        <v>114</v>
      </c>
      <c r="V112" s="3" t="s">
        <v>113</v>
      </c>
      <c r="W112" s="5" t="s">
        <v>860</v>
      </c>
      <c r="X112" t="str">
        <f t="shared" si="5"/>
        <v>N</v>
      </c>
      <c r="AA112" s="3" t="s">
        <v>113</v>
      </c>
      <c r="AB112" s="3" t="s">
        <v>907</v>
      </c>
    </row>
    <row r="113" spans="1:28" x14ac:dyDescent="0.25">
      <c r="A113" t="s">
        <v>457</v>
      </c>
      <c r="B113" t="s">
        <v>460</v>
      </c>
      <c r="C113" t="str">
        <f t="shared" si="3"/>
        <v>Lysimachia/vulgaris</v>
      </c>
      <c r="I113" t="s">
        <v>721</v>
      </c>
      <c r="O113" t="str">
        <f t="shared" si="4"/>
        <v>Primulaceae</v>
      </c>
      <c r="P113" t="s">
        <v>115</v>
      </c>
      <c r="V113" s="3" t="s">
        <v>874</v>
      </c>
      <c r="W113" s="5" t="s">
        <v>860</v>
      </c>
      <c r="X113" t="str">
        <f t="shared" si="5"/>
        <v>N</v>
      </c>
      <c r="AA113" s="3" t="s">
        <v>874</v>
      </c>
      <c r="AB113" s="3" t="s">
        <v>907</v>
      </c>
    </row>
    <row r="114" spans="1:28" x14ac:dyDescent="0.25">
      <c r="A114" t="s">
        <v>461</v>
      </c>
      <c r="B114" t="s">
        <v>462</v>
      </c>
      <c r="C114" t="str">
        <f t="shared" si="3"/>
        <v>Lythrum/salicaria</v>
      </c>
      <c r="I114" t="s">
        <v>722</v>
      </c>
      <c r="O114" t="str">
        <f t="shared" si="4"/>
        <v>Lythraceae</v>
      </c>
      <c r="P114" t="s">
        <v>116</v>
      </c>
      <c r="V114" s="2" t="s">
        <v>114</v>
      </c>
      <c r="W114" s="5" t="s">
        <v>860</v>
      </c>
      <c r="X114" t="str">
        <f t="shared" si="5"/>
        <v>I</v>
      </c>
      <c r="AA114" s="2" t="s">
        <v>114</v>
      </c>
      <c r="AB114" s="2" t="s">
        <v>909</v>
      </c>
    </row>
    <row r="115" spans="1:28" x14ac:dyDescent="0.25">
      <c r="A115" t="s">
        <v>463</v>
      </c>
      <c r="B115" t="s">
        <v>464</v>
      </c>
      <c r="C115" t="str">
        <f t="shared" si="3"/>
        <v>Maianthemum/canadense</v>
      </c>
      <c r="I115" t="s">
        <v>723</v>
      </c>
      <c r="O115" t="str">
        <f t="shared" si="4"/>
        <v>Liliaceae</v>
      </c>
      <c r="P115" t="s">
        <v>117</v>
      </c>
      <c r="V115" s="2" t="s">
        <v>115</v>
      </c>
      <c r="W115" s="2" t="s">
        <v>860</v>
      </c>
      <c r="X115" t="str">
        <f t="shared" si="5"/>
        <v>I</v>
      </c>
      <c r="AA115" s="2" t="s">
        <v>115</v>
      </c>
      <c r="AB115" s="2" t="s">
        <v>909</v>
      </c>
    </row>
    <row r="116" spans="1:28" x14ac:dyDescent="0.25">
      <c r="A116" t="s">
        <v>463</v>
      </c>
      <c r="B116" t="s">
        <v>465</v>
      </c>
      <c r="C116" t="str">
        <f t="shared" si="3"/>
        <v>Maianthemum/racemosum</v>
      </c>
      <c r="I116" t="s">
        <v>724</v>
      </c>
      <c r="O116" t="str">
        <f t="shared" si="4"/>
        <v>Liliaceae</v>
      </c>
      <c r="P116" t="s">
        <v>118</v>
      </c>
      <c r="V116" s="2" t="s">
        <v>116</v>
      </c>
      <c r="W116" s="2" t="s">
        <v>858</v>
      </c>
      <c r="X116" t="str">
        <f t="shared" si="5"/>
        <v>I</v>
      </c>
      <c r="AA116" s="2" t="s">
        <v>116</v>
      </c>
      <c r="AB116" s="2" t="s">
        <v>909</v>
      </c>
    </row>
    <row r="117" spans="1:28" x14ac:dyDescent="0.25">
      <c r="A117" t="s">
        <v>466</v>
      </c>
      <c r="B117" t="s">
        <v>467</v>
      </c>
      <c r="C117" t="str">
        <f t="shared" si="3"/>
        <v>Malus/pumila</v>
      </c>
      <c r="I117" t="s">
        <v>725</v>
      </c>
      <c r="O117" t="str">
        <f t="shared" si="4"/>
        <v>Rosaceae</v>
      </c>
      <c r="P117" t="s">
        <v>119</v>
      </c>
      <c r="V117" s="5" t="s">
        <v>117</v>
      </c>
      <c r="W117" s="5" t="s">
        <v>869</v>
      </c>
      <c r="X117" t="str">
        <f t="shared" si="5"/>
        <v>N</v>
      </c>
      <c r="AA117" s="5" t="s">
        <v>117</v>
      </c>
      <c r="AB117" s="5" t="s">
        <v>907</v>
      </c>
    </row>
    <row r="118" spans="1:28" x14ac:dyDescent="0.25">
      <c r="A118" t="s">
        <v>468</v>
      </c>
      <c r="B118" t="s">
        <v>469</v>
      </c>
      <c r="C118" t="str">
        <f t="shared" si="3"/>
        <v>Marrubium/vulgare</v>
      </c>
      <c r="I118" t="s">
        <v>726</v>
      </c>
      <c r="O118" t="str">
        <f t="shared" si="4"/>
        <v>Lamiaceae</v>
      </c>
      <c r="P118" t="s">
        <v>120</v>
      </c>
      <c r="V118" s="2" t="s">
        <v>118</v>
      </c>
      <c r="W118" s="2" t="s">
        <v>869</v>
      </c>
      <c r="X118" t="str">
        <f t="shared" si="5"/>
        <v>N</v>
      </c>
      <c r="AA118" s="2" t="s">
        <v>118</v>
      </c>
      <c r="AB118" s="2" t="s">
        <v>907</v>
      </c>
    </row>
    <row r="119" spans="1:28" x14ac:dyDescent="0.25">
      <c r="A119" t="s">
        <v>470</v>
      </c>
      <c r="B119" t="s">
        <v>471</v>
      </c>
      <c r="C119" t="str">
        <f t="shared" si="3"/>
        <v>Matteuccia/struthiopteris</v>
      </c>
      <c r="I119" t="s">
        <v>727</v>
      </c>
      <c r="O119" t="str">
        <f t="shared" si="4"/>
        <v>Dryopteridaceae</v>
      </c>
      <c r="P119" t="s">
        <v>121</v>
      </c>
      <c r="V119" s="5" t="s">
        <v>119</v>
      </c>
      <c r="W119" s="5" t="s">
        <v>841</v>
      </c>
      <c r="X119" t="str">
        <f t="shared" si="5"/>
        <v>I</v>
      </c>
      <c r="AA119" s="5" t="s">
        <v>119</v>
      </c>
      <c r="AB119" s="5" t="s">
        <v>909</v>
      </c>
    </row>
    <row r="120" spans="1:28" x14ac:dyDescent="0.25">
      <c r="A120" t="s">
        <v>472</v>
      </c>
      <c r="B120" t="s">
        <v>464</v>
      </c>
      <c r="C120" t="str">
        <f t="shared" si="3"/>
        <v>Menispermum/canadense</v>
      </c>
      <c r="I120" t="s">
        <v>728</v>
      </c>
      <c r="O120" t="str">
        <f t="shared" si="4"/>
        <v>Menispermaceae</v>
      </c>
      <c r="P120" t="s">
        <v>122</v>
      </c>
      <c r="V120" s="5" t="s">
        <v>120</v>
      </c>
      <c r="W120" s="5" t="s">
        <v>862</v>
      </c>
      <c r="X120" t="str">
        <f t="shared" si="5"/>
        <v>I</v>
      </c>
      <c r="AA120" s="5" t="s">
        <v>120</v>
      </c>
      <c r="AB120" s="5" t="s">
        <v>909</v>
      </c>
    </row>
    <row r="121" spans="1:28" x14ac:dyDescent="0.25">
      <c r="A121" t="s">
        <v>473</v>
      </c>
      <c r="B121" t="s">
        <v>474</v>
      </c>
      <c r="C121" t="str">
        <f t="shared" si="3"/>
        <v>Mimulus/ringens</v>
      </c>
      <c r="I121" t="s">
        <v>729</v>
      </c>
      <c r="O121" t="str">
        <f t="shared" si="4"/>
        <v>Scrophulariaceae</v>
      </c>
      <c r="P121" t="s">
        <v>123</v>
      </c>
      <c r="V121" s="2" t="s">
        <v>121</v>
      </c>
      <c r="W121" s="2" t="s">
        <v>837</v>
      </c>
      <c r="X121" t="str">
        <f t="shared" si="5"/>
        <v>N</v>
      </c>
      <c r="AA121" s="2" t="s">
        <v>121</v>
      </c>
      <c r="AB121" s="2" t="s">
        <v>907</v>
      </c>
    </row>
    <row r="122" spans="1:28" x14ac:dyDescent="0.25">
      <c r="A122" t="s">
        <v>475</v>
      </c>
      <c r="B122" t="s">
        <v>476</v>
      </c>
      <c r="C122" t="str">
        <f t="shared" si="3"/>
        <v>Mitchella/repens</v>
      </c>
      <c r="I122" t="s">
        <v>730</v>
      </c>
      <c r="O122" t="str">
        <f t="shared" si="4"/>
        <v>Rubiaceae</v>
      </c>
      <c r="P122" t="s">
        <v>124</v>
      </c>
      <c r="V122" s="3" t="s">
        <v>122</v>
      </c>
      <c r="W122" s="3" t="s">
        <v>893</v>
      </c>
      <c r="X122" t="str">
        <f t="shared" si="5"/>
        <v>N</v>
      </c>
      <c r="AA122" s="3" t="s">
        <v>122</v>
      </c>
      <c r="AB122" s="10" t="s">
        <v>907</v>
      </c>
    </row>
    <row r="123" spans="1:28" x14ac:dyDescent="0.25">
      <c r="A123" t="s">
        <v>477</v>
      </c>
      <c r="B123" t="s">
        <v>478</v>
      </c>
      <c r="C123" t="str">
        <f t="shared" si="3"/>
        <v>Mollugo/verticillata</v>
      </c>
      <c r="I123" t="s">
        <v>731</v>
      </c>
      <c r="O123" t="str">
        <f t="shared" si="4"/>
        <v>Rubiaceae</v>
      </c>
      <c r="P123" t="s">
        <v>125</v>
      </c>
      <c r="V123" s="2" t="s">
        <v>123</v>
      </c>
      <c r="W123" s="2" t="s">
        <v>876</v>
      </c>
      <c r="X123" t="str">
        <f t="shared" si="5"/>
        <v>N</v>
      </c>
      <c r="AA123" s="2" t="s">
        <v>123</v>
      </c>
      <c r="AB123" s="2" t="s">
        <v>907</v>
      </c>
    </row>
    <row r="124" spans="1:28" x14ac:dyDescent="0.25">
      <c r="A124" t="s">
        <v>479</v>
      </c>
      <c r="B124" t="s">
        <v>480</v>
      </c>
      <c r="C124" t="str">
        <f t="shared" si="3"/>
        <v>Muhlenbergia/mexicana</v>
      </c>
      <c r="I124" t="s">
        <v>732</v>
      </c>
      <c r="O124" t="str">
        <f t="shared" si="4"/>
        <v>Poaceae</v>
      </c>
      <c r="P124" t="s">
        <v>126</v>
      </c>
      <c r="V124" s="5" t="s">
        <v>124</v>
      </c>
      <c r="W124" s="5" t="s">
        <v>843</v>
      </c>
      <c r="X124" t="str">
        <f t="shared" si="5"/>
        <v>N</v>
      </c>
      <c r="AA124" s="5" t="s">
        <v>124</v>
      </c>
      <c r="AB124" s="5" t="s">
        <v>907</v>
      </c>
    </row>
    <row r="125" spans="1:28" x14ac:dyDescent="0.25">
      <c r="A125" t="s">
        <v>479</v>
      </c>
      <c r="B125" t="s">
        <v>481</v>
      </c>
      <c r="C125" t="str">
        <f t="shared" si="3"/>
        <v>Muhlenbergia/schreberi</v>
      </c>
      <c r="I125" t="s">
        <v>733</v>
      </c>
      <c r="O125" t="str">
        <f t="shared" si="4"/>
        <v>Poaceae</v>
      </c>
      <c r="P125" t="s">
        <v>127</v>
      </c>
      <c r="V125" s="7" t="s">
        <v>126</v>
      </c>
      <c r="W125" s="5" t="s">
        <v>842</v>
      </c>
      <c r="X125" t="str">
        <f t="shared" si="5"/>
        <v>N</v>
      </c>
      <c r="AA125" s="7" t="s">
        <v>126</v>
      </c>
      <c r="AB125" s="5" t="s">
        <v>907</v>
      </c>
    </row>
    <row r="126" spans="1:28" x14ac:dyDescent="0.25">
      <c r="A126" t="s">
        <v>479</v>
      </c>
      <c r="B126" t="s">
        <v>482</v>
      </c>
      <c r="C126" t="str">
        <f t="shared" si="3"/>
        <v>Muhlenbergia/sobolifera</v>
      </c>
      <c r="I126" t="s">
        <v>734</v>
      </c>
      <c r="O126" t="str">
        <f t="shared" si="4"/>
        <v>Poaceae</v>
      </c>
      <c r="P126" t="s">
        <v>128</v>
      </c>
      <c r="V126" s="7" t="s">
        <v>127</v>
      </c>
      <c r="W126" s="5" t="s">
        <v>842</v>
      </c>
      <c r="X126" t="str">
        <f t="shared" si="5"/>
        <v>N</v>
      </c>
      <c r="AA126" s="7" t="s">
        <v>127</v>
      </c>
      <c r="AB126" s="5" t="s">
        <v>907</v>
      </c>
    </row>
    <row r="127" spans="1:28" x14ac:dyDescent="0.25">
      <c r="A127" t="s">
        <v>483</v>
      </c>
      <c r="B127" t="s">
        <v>484</v>
      </c>
      <c r="C127" t="str">
        <f t="shared" si="3"/>
        <v>Myosotis/laxa</v>
      </c>
      <c r="I127" t="s">
        <v>735</v>
      </c>
      <c r="O127" t="str">
        <f t="shared" si="4"/>
        <v>Boraginaceae</v>
      </c>
      <c r="P127" t="s">
        <v>129</v>
      </c>
      <c r="V127" s="7" t="s">
        <v>128</v>
      </c>
      <c r="W127" s="5" t="s">
        <v>842</v>
      </c>
      <c r="X127" t="str">
        <f t="shared" si="5"/>
        <v>N</v>
      </c>
      <c r="AA127" s="7" t="s">
        <v>128</v>
      </c>
      <c r="AB127" s="5" t="s">
        <v>907</v>
      </c>
    </row>
    <row r="128" spans="1:28" x14ac:dyDescent="0.25">
      <c r="A128" t="s">
        <v>485</v>
      </c>
      <c r="B128" t="s">
        <v>486</v>
      </c>
      <c r="C128" t="str">
        <f t="shared" si="3"/>
        <v>Myosoton/aquaticum</v>
      </c>
      <c r="I128" t="s">
        <v>736</v>
      </c>
      <c r="O128" t="str">
        <f t="shared" si="4"/>
        <v>Caryophyllaceae</v>
      </c>
      <c r="P128" t="s">
        <v>130</v>
      </c>
      <c r="V128" s="2" t="s">
        <v>129</v>
      </c>
      <c r="W128" s="2" t="s">
        <v>861</v>
      </c>
      <c r="X128" t="str">
        <f t="shared" si="5"/>
        <v>N</v>
      </c>
      <c r="AA128" s="2" t="s">
        <v>129</v>
      </c>
      <c r="AB128" s="2" t="s">
        <v>907</v>
      </c>
    </row>
    <row r="129" spans="1:28" x14ac:dyDescent="0.25">
      <c r="A129" t="s">
        <v>487</v>
      </c>
      <c r="B129" t="s">
        <v>488</v>
      </c>
      <c r="C129" t="str">
        <f t="shared" si="3"/>
        <v>Oenothera/biennis</v>
      </c>
      <c r="I129" t="s">
        <v>737</v>
      </c>
      <c r="O129" t="str">
        <f t="shared" si="4"/>
        <v>Onagraceeae</v>
      </c>
      <c r="P129" t="s">
        <v>131</v>
      </c>
      <c r="V129" s="2" t="s">
        <v>130</v>
      </c>
      <c r="W129" s="2" t="s">
        <v>867</v>
      </c>
      <c r="X129" t="str">
        <f t="shared" si="5"/>
        <v>I</v>
      </c>
      <c r="AA129" s="2" t="s">
        <v>130</v>
      </c>
      <c r="AB129" s="2" t="s">
        <v>909</v>
      </c>
    </row>
    <row r="130" spans="1:28" x14ac:dyDescent="0.25">
      <c r="A130" t="s">
        <v>489</v>
      </c>
      <c r="B130" t="s">
        <v>490</v>
      </c>
      <c r="C130" t="str">
        <f t="shared" ref="C130:C193" si="6">A130&amp;"/"&amp;B130</f>
        <v>Onoclea/sensibilis</v>
      </c>
      <c r="I130" t="s">
        <v>738</v>
      </c>
      <c r="O130" t="str">
        <f t="shared" ref="O130:O193" si="7">VLOOKUP(P130,V131:W835,2)</f>
        <v>Dryopteridaceae</v>
      </c>
      <c r="P130" t="s">
        <v>132</v>
      </c>
      <c r="V130" s="2" t="s">
        <v>131</v>
      </c>
      <c r="W130" s="5" t="s">
        <v>901</v>
      </c>
      <c r="X130" t="str">
        <f t="shared" si="5"/>
        <v>N</v>
      </c>
      <c r="AA130" s="2" t="s">
        <v>131</v>
      </c>
      <c r="AB130" s="2" t="s">
        <v>907</v>
      </c>
    </row>
    <row r="131" spans="1:28" x14ac:dyDescent="0.25">
      <c r="A131" t="s">
        <v>491</v>
      </c>
      <c r="B131" t="s">
        <v>357</v>
      </c>
      <c r="C131" t="str">
        <f t="shared" si="6"/>
        <v>Ostrya/virginiana</v>
      </c>
      <c r="I131" t="s">
        <v>739</v>
      </c>
      <c r="O131" t="str">
        <f t="shared" si="7"/>
        <v>Betulaceae</v>
      </c>
      <c r="P131" t="s">
        <v>133</v>
      </c>
      <c r="V131" s="2" t="s">
        <v>132</v>
      </c>
      <c r="W131" s="2" t="s">
        <v>837</v>
      </c>
      <c r="X131" t="str">
        <f t="shared" ref="X131:X194" si="8">VLOOKUP(V131,AA131:AB375,2)</f>
        <v>N</v>
      </c>
      <c r="AA131" s="2" t="s">
        <v>132</v>
      </c>
      <c r="AB131" s="2" t="s">
        <v>907</v>
      </c>
    </row>
    <row r="132" spans="1:28" x14ac:dyDescent="0.25">
      <c r="A132" t="s">
        <v>492</v>
      </c>
      <c r="B132" t="s">
        <v>493</v>
      </c>
      <c r="C132" t="str">
        <f t="shared" si="6"/>
        <v>Oxalis/grandis</v>
      </c>
      <c r="I132" t="s">
        <v>740</v>
      </c>
      <c r="O132" t="str">
        <f t="shared" si="7"/>
        <v>Oxalidaceae</v>
      </c>
      <c r="P132" t="s">
        <v>134</v>
      </c>
      <c r="V132" s="8" t="s">
        <v>133</v>
      </c>
      <c r="W132" s="8" t="s">
        <v>852</v>
      </c>
      <c r="X132" t="str">
        <f t="shared" si="8"/>
        <v>N</v>
      </c>
      <c r="AA132" s="8" t="s">
        <v>133</v>
      </c>
      <c r="AB132" s="8" t="s">
        <v>907</v>
      </c>
    </row>
    <row r="133" spans="1:28" x14ac:dyDescent="0.25">
      <c r="A133" t="s">
        <v>492</v>
      </c>
      <c r="B133" t="s">
        <v>494</v>
      </c>
      <c r="C133" t="str">
        <f t="shared" si="6"/>
        <v>Oxalis/stricta</v>
      </c>
      <c r="I133" t="s">
        <v>741</v>
      </c>
      <c r="O133" t="str">
        <f t="shared" si="7"/>
        <v>Oxalidaceae</v>
      </c>
      <c r="P133" t="s">
        <v>135</v>
      </c>
      <c r="V133" s="3" t="s">
        <v>134</v>
      </c>
      <c r="W133" s="3" t="s">
        <v>889</v>
      </c>
      <c r="X133" t="str">
        <f t="shared" si="8"/>
        <v>N</v>
      </c>
      <c r="AA133" s="3" t="s">
        <v>134</v>
      </c>
      <c r="AB133" s="10" t="s">
        <v>907</v>
      </c>
    </row>
    <row r="134" spans="1:28" x14ac:dyDescent="0.25">
      <c r="A134" t="s">
        <v>495</v>
      </c>
      <c r="B134" t="s">
        <v>496</v>
      </c>
      <c r="C134" t="str">
        <f t="shared" si="6"/>
        <v>Panicum/capillare</v>
      </c>
      <c r="I134" t="s">
        <v>742</v>
      </c>
      <c r="O134" t="str">
        <f t="shared" si="7"/>
        <v>Poaceae</v>
      </c>
      <c r="P134" t="s">
        <v>136</v>
      </c>
      <c r="V134" s="3" t="s">
        <v>135</v>
      </c>
      <c r="W134" s="3" t="s">
        <v>889</v>
      </c>
      <c r="X134" t="str">
        <f t="shared" si="8"/>
        <v>N</v>
      </c>
      <c r="AA134" s="3" t="s">
        <v>135</v>
      </c>
      <c r="AB134" s="3" t="s">
        <v>907</v>
      </c>
    </row>
    <row r="135" spans="1:28" x14ac:dyDescent="0.25">
      <c r="A135" t="s">
        <v>495</v>
      </c>
      <c r="B135" t="s">
        <v>497</v>
      </c>
      <c r="C135" t="str">
        <f t="shared" si="6"/>
        <v>Panicum/dichotomiflorum</v>
      </c>
      <c r="I135" t="s">
        <v>743</v>
      </c>
      <c r="O135" t="str">
        <f t="shared" si="7"/>
        <v>Poaceae</v>
      </c>
      <c r="P135" t="s">
        <v>137</v>
      </c>
      <c r="V135" s="7" t="s">
        <v>136</v>
      </c>
      <c r="W135" s="5" t="s">
        <v>842</v>
      </c>
      <c r="X135" t="str">
        <f t="shared" si="8"/>
        <v>N</v>
      </c>
      <c r="AA135" s="7" t="s">
        <v>136</v>
      </c>
      <c r="AB135" s="5" t="s">
        <v>907</v>
      </c>
    </row>
    <row r="136" spans="1:28" x14ac:dyDescent="0.25">
      <c r="A136" t="s">
        <v>498</v>
      </c>
      <c r="B136" t="s">
        <v>499</v>
      </c>
      <c r="C136" t="str">
        <f t="shared" si="6"/>
        <v>Parthenocissus/quinquefolia</v>
      </c>
      <c r="I136" t="s">
        <v>744</v>
      </c>
      <c r="O136" t="str">
        <f t="shared" si="7"/>
        <v>Vitaceae</v>
      </c>
      <c r="P136" t="s">
        <v>138</v>
      </c>
      <c r="V136" s="7" t="s">
        <v>137</v>
      </c>
      <c r="W136" s="5" t="s">
        <v>842</v>
      </c>
      <c r="X136" t="str">
        <f t="shared" si="8"/>
        <v>N</v>
      </c>
      <c r="AA136" s="7" t="s">
        <v>137</v>
      </c>
      <c r="AB136" s="5" t="s">
        <v>907</v>
      </c>
    </row>
    <row r="137" spans="1:28" x14ac:dyDescent="0.25">
      <c r="A137" t="s">
        <v>500</v>
      </c>
      <c r="B137" t="s">
        <v>501</v>
      </c>
      <c r="C137" t="str">
        <f t="shared" si="6"/>
        <v>Paspalum/setaceum</v>
      </c>
      <c r="I137" t="s">
        <v>745</v>
      </c>
      <c r="O137" t="str">
        <f t="shared" si="7"/>
        <v>Poaceae</v>
      </c>
      <c r="P137" t="s">
        <v>139</v>
      </c>
      <c r="V137" s="3" t="s">
        <v>138</v>
      </c>
      <c r="W137" s="3" t="s">
        <v>840</v>
      </c>
      <c r="X137" t="str">
        <f t="shared" si="8"/>
        <v>N</v>
      </c>
      <c r="AA137" s="3" t="s">
        <v>138</v>
      </c>
      <c r="AB137" s="3" t="s">
        <v>907</v>
      </c>
    </row>
    <row r="138" spans="1:28" x14ac:dyDescent="0.25">
      <c r="A138" t="s">
        <v>502</v>
      </c>
      <c r="B138" t="s">
        <v>503</v>
      </c>
      <c r="C138" t="str">
        <f t="shared" si="6"/>
        <v>Pastinaca/sativa</v>
      </c>
      <c r="I138" t="s">
        <v>746</v>
      </c>
      <c r="O138" t="str">
        <f t="shared" si="7"/>
        <v>Apiaceae</v>
      </c>
      <c r="P138" t="s">
        <v>140</v>
      </c>
      <c r="V138" s="5" t="s">
        <v>139</v>
      </c>
      <c r="W138" s="5" t="s">
        <v>842</v>
      </c>
      <c r="X138" t="str">
        <f t="shared" si="8"/>
        <v>N</v>
      </c>
      <c r="AA138" s="5" t="s">
        <v>139</v>
      </c>
      <c r="AB138" s="5" t="s">
        <v>907</v>
      </c>
    </row>
    <row r="139" spans="1:28" x14ac:dyDescent="0.25">
      <c r="A139" t="s">
        <v>504</v>
      </c>
      <c r="B139" t="s">
        <v>505</v>
      </c>
      <c r="C139" t="str">
        <f t="shared" si="6"/>
        <v>Peltandra/virginica</v>
      </c>
      <c r="I139" t="s">
        <v>747</v>
      </c>
      <c r="O139" t="str">
        <f t="shared" si="7"/>
        <v>Araceae</v>
      </c>
      <c r="P139" t="s">
        <v>141</v>
      </c>
      <c r="V139" s="5" t="s">
        <v>140</v>
      </c>
      <c r="W139" s="5" t="s">
        <v>884</v>
      </c>
      <c r="X139" t="str">
        <f t="shared" si="8"/>
        <v>I</v>
      </c>
      <c r="AA139" s="5" t="s">
        <v>140</v>
      </c>
      <c r="AB139" s="5" t="s">
        <v>909</v>
      </c>
    </row>
    <row r="140" spans="1:28" x14ac:dyDescent="0.25">
      <c r="A140" t="s">
        <v>506</v>
      </c>
      <c r="B140" t="s">
        <v>507</v>
      </c>
      <c r="C140" t="str">
        <f t="shared" si="6"/>
        <v>Penthorum/sedoides</v>
      </c>
      <c r="I140" t="s">
        <v>748</v>
      </c>
      <c r="O140" t="str">
        <f t="shared" si="7"/>
        <v>Crassulaceae</v>
      </c>
      <c r="P140" t="s">
        <v>142</v>
      </c>
      <c r="V140" s="5" t="s">
        <v>141</v>
      </c>
      <c r="W140" s="5" t="s">
        <v>875</v>
      </c>
      <c r="X140" t="str">
        <f t="shared" si="8"/>
        <v>N</v>
      </c>
      <c r="AA140" s="5" t="s">
        <v>141</v>
      </c>
      <c r="AB140" s="5" t="s">
        <v>907</v>
      </c>
    </row>
    <row r="141" spans="1:28" x14ac:dyDescent="0.25">
      <c r="A141" t="s">
        <v>508</v>
      </c>
      <c r="B141" t="s">
        <v>509</v>
      </c>
      <c r="C141" t="str">
        <f t="shared" si="6"/>
        <v>Petasites/frigidus</v>
      </c>
      <c r="I141" t="s">
        <v>749</v>
      </c>
      <c r="O141" t="str">
        <f t="shared" si="7"/>
        <v>Asteraceae</v>
      </c>
      <c r="P141" t="s">
        <v>143</v>
      </c>
      <c r="V141" s="2" t="s">
        <v>142</v>
      </c>
      <c r="W141" s="2" t="s">
        <v>880</v>
      </c>
      <c r="X141" t="str">
        <f t="shared" si="8"/>
        <v>N</v>
      </c>
      <c r="AA141" s="2" t="s">
        <v>142</v>
      </c>
      <c r="AB141" s="2" t="s">
        <v>907</v>
      </c>
    </row>
    <row r="142" spans="1:28" x14ac:dyDescent="0.25">
      <c r="A142" t="s">
        <v>510</v>
      </c>
      <c r="B142" t="s">
        <v>307</v>
      </c>
      <c r="C142" t="str">
        <f t="shared" si="6"/>
        <v>Phytolacca/americana</v>
      </c>
      <c r="I142" t="s">
        <v>750</v>
      </c>
      <c r="O142" t="str">
        <f t="shared" si="7"/>
        <v>Phytolaccaceae</v>
      </c>
      <c r="P142" t="s">
        <v>144</v>
      </c>
      <c r="V142" s="2" t="s">
        <v>143</v>
      </c>
      <c r="W142" s="2" t="s">
        <v>836</v>
      </c>
      <c r="X142" t="str">
        <f t="shared" si="8"/>
        <v>N</v>
      </c>
      <c r="AA142" s="2" t="s">
        <v>143</v>
      </c>
      <c r="AB142" s="2" t="s">
        <v>907</v>
      </c>
    </row>
    <row r="143" spans="1:28" x14ac:dyDescent="0.25">
      <c r="A143" t="s">
        <v>511</v>
      </c>
      <c r="B143" t="s">
        <v>467</v>
      </c>
      <c r="C143" t="str">
        <f t="shared" si="6"/>
        <v>Pilea/pumila</v>
      </c>
      <c r="I143" t="s">
        <v>751</v>
      </c>
      <c r="O143" t="str">
        <f t="shared" si="7"/>
        <v>Urticaceae</v>
      </c>
      <c r="P143" t="s">
        <v>145</v>
      </c>
      <c r="V143" s="3" t="s">
        <v>144</v>
      </c>
      <c r="W143" s="3" t="s">
        <v>897</v>
      </c>
      <c r="X143" t="str">
        <f t="shared" si="8"/>
        <v>N</v>
      </c>
      <c r="AA143" s="3" t="s">
        <v>144</v>
      </c>
      <c r="AB143" s="3" t="s">
        <v>907</v>
      </c>
    </row>
    <row r="144" spans="1:28" x14ac:dyDescent="0.25">
      <c r="A144" t="s">
        <v>512</v>
      </c>
      <c r="B144" t="s">
        <v>513</v>
      </c>
      <c r="C144" t="str">
        <f t="shared" si="6"/>
        <v>Pinus/strobus</v>
      </c>
      <c r="I144" t="s">
        <v>752</v>
      </c>
      <c r="O144" t="str">
        <f t="shared" si="7"/>
        <v>Pinaceae</v>
      </c>
      <c r="P144" t="s">
        <v>146</v>
      </c>
      <c r="V144" s="2" t="s">
        <v>145</v>
      </c>
      <c r="W144" s="2" t="s">
        <v>839</v>
      </c>
      <c r="X144" t="str">
        <f t="shared" si="8"/>
        <v>N</v>
      </c>
      <c r="AA144" s="2" t="s">
        <v>145</v>
      </c>
      <c r="AB144" s="2" t="s">
        <v>907</v>
      </c>
    </row>
    <row r="145" spans="1:28" x14ac:dyDescent="0.25">
      <c r="A145" t="s">
        <v>514</v>
      </c>
      <c r="B145" t="s">
        <v>515</v>
      </c>
      <c r="C145" t="str">
        <f t="shared" si="6"/>
        <v>Plantago/major</v>
      </c>
      <c r="I145" t="s">
        <v>753</v>
      </c>
      <c r="O145" t="str">
        <f t="shared" si="7"/>
        <v>Plantaginaceae</v>
      </c>
      <c r="P145" t="s">
        <v>147</v>
      </c>
      <c r="V145" s="8" t="s">
        <v>146</v>
      </c>
      <c r="W145" s="8" t="s">
        <v>887</v>
      </c>
      <c r="X145" t="str">
        <f t="shared" si="8"/>
        <v>N</v>
      </c>
      <c r="AA145" s="8" t="s">
        <v>146</v>
      </c>
      <c r="AB145" s="8" t="s">
        <v>907</v>
      </c>
    </row>
    <row r="146" spans="1:28" x14ac:dyDescent="0.25">
      <c r="A146" t="s">
        <v>516</v>
      </c>
      <c r="B146" t="s">
        <v>517</v>
      </c>
      <c r="C146" t="str">
        <f t="shared" si="6"/>
        <v>Polygonum/arifolium</v>
      </c>
      <c r="I146" t="s">
        <v>754</v>
      </c>
      <c r="O146" t="str">
        <f t="shared" si="7"/>
        <v>Polygonaceae</v>
      </c>
      <c r="P146" t="s">
        <v>148</v>
      </c>
      <c r="V146" s="2" t="s">
        <v>147</v>
      </c>
      <c r="W146" s="2" t="s">
        <v>891</v>
      </c>
      <c r="X146" t="str">
        <f t="shared" si="8"/>
        <v>I</v>
      </c>
      <c r="AA146" s="2" t="s">
        <v>147</v>
      </c>
      <c r="AB146" s="2" t="s">
        <v>909</v>
      </c>
    </row>
    <row r="147" spans="1:28" x14ac:dyDescent="0.25">
      <c r="A147" t="s">
        <v>516</v>
      </c>
      <c r="B147" t="s">
        <v>518</v>
      </c>
      <c r="C147" t="str">
        <f t="shared" si="6"/>
        <v>Polygonum/cespitosum</v>
      </c>
      <c r="I147" t="s">
        <v>755</v>
      </c>
      <c r="O147" t="str">
        <f t="shared" si="7"/>
        <v>Polygonaceae</v>
      </c>
      <c r="P147" t="s">
        <v>149</v>
      </c>
      <c r="V147" s="2" t="s">
        <v>148</v>
      </c>
      <c r="W147" s="2" t="s">
        <v>849</v>
      </c>
      <c r="X147" t="str">
        <f t="shared" si="8"/>
        <v>N</v>
      </c>
      <c r="AA147" s="2" t="s">
        <v>148</v>
      </c>
      <c r="AB147" s="2" t="s">
        <v>907</v>
      </c>
    </row>
    <row r="148" spans="1:28" x14ac:dyDescent="0.25">
      <c r="A148" t="s">
        <v>516</v>
      </c>
      <c r="B148" t="s">
        <v>519</v>
      </c>
      <c r="C148" t="str">
        <f t="shared" si="6"/>
        <v>Polygonum/hydropiper</v>
      </c>
      <c r="I148" t="s">
        <v>756</v>
      </c>
      <c r="O148" t="str">
        <f t="shared" si="7"/>
        <v>Polygonaceae</v>
      </c>
      <c r="P148" t="s">
        <v>150</v>
      </c>
      <c r="V148" s="2" t="s">
        <v>149</v>
      </c>
      <c r="W148" s="2" t="s">
        <v>849</v>
      </c>
      <c r="X148" t="str">
        <f t="shared" si="8"/>
        <v>I</v>
      </c>
      <c r="AA148" s="2" t="s">
        <v>149</v>
      </c>
      <c r="AB148" s="2" t="s">
        <v>909</v>
      </c>
    </row>
    <row r="149" spans="1:28" x14ac:dyDescent="0.25">
      <c r="A149" t="s">
        <v>516</v>
      </c>
      <c r="B149" t="s">
        <v>520</v>
      </c>
      <c r="C149" t="str">
        <f t="shared" si="6"/>
        <v>Polygonum/hydropiperoides</v>
      </c>
      <c r="I149" t="s">
        <v>757</v>
      </c>
      <c r="O149" t="str">
        <f t="shared" si="7"/>
        <v>Polygonaceae</v>
      </c>
      <c r="P149" t="s">
        <v>151</v>
      </c>
      <c r="V149" s="2" t="s">
        <v>150</v>
      </c>
      <c r="W149" s="2" t="s">
        <v>849</v>
      </c>
      <c r="X149" t="str">
        <f t="shared" si="8"/>
        <v>I</v>
      </c>
      <c r="AA149" s="2" t="s">
        <v>150</v>
      </c>
      <c r="AB149" s="2" t="s">
        <v>909</v>
      </c>
    </row>
    <row r="150" spans="1:28" x14ac:dyDescent="0.25">
      <c r="A150" t="s">
        <v>516</v>
      </c>
      <c r="B150" t="s">
        <v>521</v>
      </c>
      <c r="C150" t="str">
        <f t="shared" si="6"/>
        <v>Polygonum/lapathifolium</v>
      </c>
      <c r="I150" t="s">
        <v>758</v>
      </c>
      <c r="O150" t="str">
        <f t="shared" si="7"/>
        <v>Polygonaceae</v>
      </c>
      <c r="P150" t="s">
        <v>152</v>
      </c>
      <c r="V150" s="5" t="s">
        <v>151</v>
      </c>
      <c r="W150" s="5" t="s">
        <v>849</v>
      </c>
      <c r="X150" t="str">
        <f t="shared" si="8"/>
        <v>N</v>
      </c>
      <c r="AA150" s="5" t="s">
        <v>151</v>
      </c>
      <c r="AB150" s="5" t="s">
        <v>907</v>
      </c>
    </row>
    <row r="151" spans="1:28" x14ac:dyDescent="0.25">
      <c r="A151" t="s">
        <v>516</v>
      </c>
      <c r="B151" t="s">
        <v>522</v>
      </c>
      <c r="C151" t="str">
        <f t="shared" si="6"/>
        <v>Polygonum/persicaria</v>
      </c>
      <c r="I151" t="s">
        <v>759</v>
      </c>
      <c r="O151" t="str">
        <f t="shared" si="7"/>
        <v>Polygonaceae</v>
      </c>
      <c r="P151" t="s">
        <v>153</v>
      </c>
      <c r="V151" s="2" t="s">
        <v>152</v>
      </c>
      <c r="W151" s="2" t="s">
        <v>849</v>
      </c>
      <c r="X151" t="str">
        <f t="shared" si="8"/>
        <v>N</v>
      </c>
      <c r="AA151" s="2" t="s">
        <v>152</v>
      </c>
      <c r="AB151" s="2" t="s">
        <v>907</v>
      </c>
    </row>
    <row r="152" spans="1:28" x14ac:dyDescent="0.25">
      <c r="A152" t="s">
        <v>516</v>
      </c>
      <c r="B152" t="s">
        <v>523</v>
      </c>
      <c r="C152" t="str">
        <f t="shared" si="6"/>
        <v>Polygonum/sagittatum</v>
      </c>
      <c r="I152" t="s">
        <v>760</v>
      </c>
      <c r="O152" t="str">
        <f t="shared" si="7"/>
        <v>Polygonaceae</v>
      </c>
      <c r="P152" t="s">
        <v>154</v>
      </c>
      <c r="V152" s="2" t="s">
        <v>153</v>
      </c>
      <c r="W152" s="2" t="s">
        <v>849</v>
      </c>
      <c r="X152" t="str">
        <f t="shared" si="8"/>
        <v>I</v>
      </c>
      <c r="AA152" s="2" t="s">
        <v>153</v>
      </c>
      <c r="AB152" s="2" t="s">
        <v>909</v>
      </c>
    </row>
    <row r="153" spans="1:28" x14ac:dyDescent="0.25">
      <c r="A153" t="s">
        <v>516</v>
      </c>
      <c r="B153" t="s">
        <v>335</v>
      </c>
      <c r="C153" t="str">
        <f t="shared" si="6"/>
        <v>Polygonum/sp.</v>
      </c>
      <c r="I153" t="s">
        <v>761</v>
      </c>
      <c r="O153" t="str">
        <f t="shared" si="7"/>
        <v>Polygonaceae</v>
      </c>
      <c r="P153" t="s">
        <v>155</v>
      </c>
      <c r="V153" s="5" t="s">
        <v>154</v>
      </c>
      <c r="W153" s="5" t="s">
        <v>849</v>
      </c>
      <c r="X153" t="str">
        <f t="shared" si="8"/>
        <v>N</v>
      </c>
      <c r="AA153" s="5" t="s">
        <v>154</v>
      </c>
      <c r="AB153" s="5" t="s">
        <v>907</v>
      </c>
    </row>
    <row r="154" spans="1:28" x14ac:dyDescent="0.25">
      <c r="A154" t="s">
        <v>516</v>
      </c>
      <c r="B154" t="s">
        <v>524</v>
      </c>
      <c r="C154" t="str">
        <f t="shared" si="6"/>
        <v>Polygonum/virginianum</v>
      </c>
      <c r="I154" t="s">
        <v>762</v>
      </c>
      <c r="O154" t="str">
        <f t="shared" si="7"/>
        <v>Polygonaceae</v>
      </c>
      <c r="P154" t="s">
        <v>156</v>
      </c>
      <c r="V154" s="10" t="s">
        <v>155</v>
      </c>
      <c r="W154" s="10" t="s">
        <v>849</v>
      </c>
      <c r="X154" t="str">
        <f t="shared" si="8"/>
        <v>?</v>
      </c>
      <c r="AA154" s="10" t="s">
        <v>155</v>
      </c>
      <c r="AB154" s="3" t="s">
        <v>908</v>
      </c>
    </row>
    <row r="155" spans="1:28" x14ac:dyDescent="0.25">
      <c r="A155" t="s">
        <v>525</v>
      </c>
      <c r="B155" t="s">
        <v>526</v>
      </c>
      <c r="C155" t="str">
        <f t="shared" si="6"/>
        <v>Polystichum/acrostichoides</v>
      </c>
      <c r="I155" t="s">
        <v>763</v>
      </c>
      <c r="O155" t="str">
        <f t="shared" si="7"/>
        <v>Dryopteridaceae</v>
      </c>
      <c r="P155" t="s">
        <v>157</v>
      </c>
      <c r="V155" s="2" t="s">
        <v>156</v>
      </c>
      <c r="W155" s="2" t="s">
        <v>849</v>
      </c>
      <c r="X155" t="str">
        <f t="shared" si="8"/>
        <v>N</v>
      </c>
      <c r="AA155" s="2" t="s">
        <v>156</v>
      </c>
      <c r="AB155" s="2" t="s">
        <v>907</v>
      </c>
    </row>
    <row r="156" spans="1:28" x14ac:dyDescent="0.25">
      <c r="A156" t="s">
        <v>527</v>
      </c>
      <c r="B156" t="s">
        <v>528</v>
      </c>
      <c r="C156" t="str">
        <f t="shared" si="6"/>
        <v>Populus/deltoides</v>
      </c>
      <c r="I156" t="s">
        <v>764</v>
      </c>
      <c r="O156" t="str">
        <f t="shared" si="7"/>
        <v>Salicaceae</v>
      </c>
      <c r="P156" t="s">
        <v>158</v>
      </c>
      <c r="V156" s="7" t="s">
        <v>157</v>
      </c>
      <c r="W156" s="5" t="s">
        <v>837</v>
      </c>
      <c r="X156" t="str">
        <f t="shared" si="8"/>
        <v>N</v>
      </c>
      <c r="AA156" s="7" t="s">
        <v>157</v>
      </c>
      <c r="AB156" s="5" t="s">
        <v>907</v>
      </c>
    </row>
    <row r="157" spans="1:28" x14ac:dyDescent="0.25">
      <c r="A157" t="s">
        <v>527</v>
      </c>
      <c r="B157" t="s">
        <v>529</v>
      </c>
      <c r="C157" t="str">
        <f t="shared" si="6"/>
        <v>Populus/tremuloides</v>
      </c>
      <c r="I157" t="s">
        <v>765</v>
      </c>
      <c r="O157" t="str">
        <f t="shared" si="7"/>
        <v>Salicaceae</v>
      </c>
      <c r="P157" t="s">
        <v>159</v>
      </c>
      <c r="V157" s="8" t="s">
        <v>158</v>
      </c>
      <c r="W157" s="8" t="s">
        <v>885</v>
      </c>
      <c r="X157" t="str">
        <f t="shared" si="8"/>
        <v>N</v>
      </c>
      <c r="AA157" s="8" t="s">
        <v>158</v>
      </c>
      <c r="AB157" s="8" t="s">
        <v>907</v>
      </c>
    </row>
    <row r="158" spans="1:28" x14ac:dyDescent="0.25">
      <c r="A158" t="s">
        <v>530</v>
      </c>
      <c r="B158" t="s">
        <v>531</v>
      </c>
      <c r="C158" t="str">
        <f t="shared" si="6"/>
        <v>Potentilla/simplex</v>
      </c>
      <c r="I158" t="s">
        <v>766</v>
      </c>
      <c r="O158" t="str">
        <f t="shared" si="7"/>
        <v>Rosaceae</v>
      </c>
      <c r="P158" t="s">
        <v>160</v>
      </c>
      <c r="V158" s="8" t="s">
        <v>159</v>
      </c>
      <c r="W158" s="8" t="s">
        <v>885</v>
      </c>
      <c r="X158" t="str">
        <f t="shared" si="8"/>
        <v>N</v>
      </c>
      <c r="AA158" s="8" t="s">
        <v>159</v>
      </c>
      <c r="AB158" s="8" t="s">
        <v>907</v>
      </c>
    </row>
    <row r="159" spans="1:28" x14ac:dyDescent="0.25">
      <c r="A159" t="s">
        <v>532</v>
      </c>
      <c r="B159" t="s">
        <v>460</v>
      </c>
      <c r="C159" t="str">
        <f t="shared" si="6"/>
        <v>Prunella/vulgaris</v>
      </c>
      <c r="I159" t="s">
        <v>767</v>
      </c>
      <c r="O159" t="str">
        <f t="shared" si="7"/>
        <v>Lamiaceae</v>
      </c>
      <c r="P159" t="s">
        <v>161</v>
      </c>
      <c r="V159" s="5" t="s">
        <v>160</v>
      </c>
      <c r="W159" s="5" t="s">
        <v>841</v>
      </c>
      <c r="X159" t="str">
        <f t="shared" si="8"/>
        <v>N</v>
      </c>
      <c r="AA159" s="5" t="s">
        <v>160</v>
      </c>
      <c r="AB159" s="5" t="s">
        <v>907</v>
      </c>
    </row>
    <row r="160" spans="1:28" x14ac:dyDescent="0.25">
      <c r="A160" t="s">
        <v>533</v>
      </c>
      <c r="B160" t="s">
        <v>534</v>
      </c>
      <c r="C160" t="str">
        <f t="shared" si="6"/>
        <v>Prunus/serotina</v>
      </c>
      <c r="I160" t="s">
        <v>768</v>
      </c>
      <c r="O160" t="str">
        <f t="shared" si="7"/>
        <v>Rosaceae</v>
      </c>
      <c r="P160" t="s">
        <v>162</v>
      </c>
      <c r="V160" s="5" t="s">
        <v>161</v>
      </c>
      <c r="W160" s="5" t="s">
        <v>862</v>
      </c>
      <c r="X160" t="str">
        <f t="shared" si="8"/>
        <v>N</v>
      </c>
      <c r="AA160" s="5" t="s">
        <v>161</v>
      </c>
      <c r="AB160" s="5" t="s">
        <v>907</v>
      </c>
    </row>
    <row r="161" spans="1:28" x14ac:dyDescent="0.25">
      <c r="A161" t="s">
        <v>533</v>
      </c>
      <c r="B161" t="s">
        <v>357</v>
      </c>
      <c r="C161" t="str">
        <f t="shared" si="6"/>
        <v>Prunus/virginiana</v>
      </c>
      <c r="I161" t="s">
        <v>769</v>
      </c>
      <c r="O161" t="str">
        <f t="shared" si="7"/>
        <v>Rosaceae</v>
      </c>
      <c r="P161" t="s">
        <v>163</v>
      </c>
      <c r="V161" s="8" t="s">
        <v>162</v>
      </c>
      <c r="W161" s="8" t="s">
        <v>841</v>
      </c>
      <c r="X161" t="str">
        <f t="shared" si="8"/>
        <v>N</v>
      </c>
      <c r="AA161" s="8" t="s">
        <v>162</v>
      </c>
      <c r="AB161" s="8" t="s">
        <v>907</v>
      </c>
    </row>
    <row r="162" spans="1:28" x14ac:dyDescent="0.25">
      <c r="A162" t="s">
        <v>535</v>
      </c>
      <c r="B162" t="s">
        <v>536</v>
      </c>
      <c r="C162" t="str">
        <f t="shared" si="6"/>
        <v>Quercus/alba</v>
      </c>
      <c r="I162" t="s">
        <v>770</v>
      </c>
      <c r="O162" t="str">
        <f t="shared" si="7"/>
        <v>Fagaceae</v>
      </c>
      <c r="P162" t="s">
        <v>164</v>
      </c>
      <c r="V162" s="5" t="s">
        <v>163</v>
      </c>
      <c r="W162" s="5" t="s">
        <v>841</v>
      </c>
      <c r="X162" t="str">
        <f t="shared" si="8"/>
        <v>N</v>
      </c>
      <c r="AA162" s="5" t="s">
        <v>163</v>
      </c>
      <c r="AB162" s="5" t="s">
        <v>907</v>
      </c>
    </row>
    <row r="163" spans="1:28" x14ac:dyDescent="0.25">
      <c r="A163" t="s">
        <v>535</v>
      </c>
      <c r="B163" t="s">
        <v>537</v>
      </c>
      <c r="C163" t="str">
        <f t="shared" si="6"/>
        <v>Quercus/macrocarpa</v>
      </c>
      <c r="I163" t="s">
        <v>771</v>
      </c>
      <c r="O163" t="str">
        <f t="shared" si="7"/>
        <v>Fagaceae</v>
      </c>
      <c r="P163" t="s">
        <v>165</v>
      </c>
      <c r="V163" s="8" t="s">
        <v>164</v>
      </c>
      <c r="W163" s="8" t="s">
        <v>854</v>
      </c>
      <c r="X163" t="str">
        <f t="shared" si="8"/>
        <v>N</v>
      </c>
      <c r="AA163" s="8" t="s">
        <v>164</v>
      </c>
      <c r="AB163" s="8" t="s">
        <v>907</v>
      </c>
    </row>
    <row r="164" spans="1:28" x14ac:dyDescent="0.25">
      <c r="A164" t="s">
        <v>535</v>
      </c>
      <c r="B164" t="s">
        <v>538</v>
      </c>
      <c r="C164" t="str">
        <f t="shared" si="6"/>
        <v>Quercus/rubra</v>
      </c>
      <c r="I164" t="s">
        <v>772</v>
      </c>
      <c r="O164" t="str">
        <f t="shared" si="7"/>
        <v>Fagaceae</v>
      </c>
      <c r="P164" t="s">
        <v>166</v>
      </c>
      <c r="V164" s="8" t="s">
        <v>165</v>
      </c>
      <c r="W164" s="8" t="s">
        <v>854</v>
      </c>
      <c r="X164" t="str">
        <f t="shared" si="8"/>
        <v>N</v>
      </c>
      <c r="AA164" s="8" t="s">
        <v>165</v>
      </c>
      <c r="AB164" s="8" t="s">
        <v>907</v>
      </c>
    </row>
    <row r="165" spans="1:28" x14ac:dyDescent="0.25">
      <c r="A165" t="s">
        <v>539</v>
      </c>
      <c r="B165" t="s">
        <v>540</v>
      </c>
      <c r="C165" t="str">
        <f t="shared" si="6"/>
        <v>Ranunculus/recurvatus</v>
      </c>
      <c r="I165" t="s">
        <v>773</v>
      </c>
      <c r="O165" t="str">
        <f t="shared" si="7"/>
        <v>Ranunculaceae</v>
      </c>
      <c r="P165" t="s">
        <v>167</v>
      </c>
      <c r="V165" s="5" t="s">
        <v>166</v>
      </c>
      <c r="W165" s="5" t="s">
        <v>854</v>
      </c>
      <c r="X165" t="str">
        <f t="shared" si="8"/>
        <v>N</v>
      </c>
      <c r="AA165" s="5" t="s">
        <v>166</v>
      </c>
      <c r="AB165" s="5" t="s">
        <v>907</v>
      </c>
    </row>
    <row r="166" spans="1:28" x14ac:dyDescent="0.25">
      <c r="A166" t="s">
        <v>541</v>
      </c>
      <c r="B166" t="s">
        <v>542</v>
      </c>
      <c r="C166" t="str">
        <f t="shared" si="6"/>
        <v>Rhamnus/alnifolia</v>
      </c>
      <c r="I166" t="s">
        <v>774</v>
      </c>
      <c r="O166" t="str">
        <f t="shared" si="7"/>
        <v>Rhamnaceae</v>
      </c>
      <c r="P166" t="s">
        <v>168</v>
      </c>
      <c r="V166" s="2" t="s">
        <v>167</v>
      </c>
      <c r="W166" s="2" t="s">
        <v>838</v>
      </c>
      <c r="X166" t="str">
        <f t="shared" si="8"/>
        <v>N</v>
      </c>
      <c r="AA166" s="2" t="s">
        <v>167</v>
      </c>
      <c r="AB166" s="2" t="s">
        <v>907</v>
      </c>
    </row>
    <row r="167" spans="1:28" x14ac:dyDescent="0.25">
      <c r="A167" t="s">
        <v>541</v>
      </c>
      <c r="B167" t="s">
        <v>543</v>
      </c>
      <c r="C167" t="str">
        <f t="shared" si="6"/>
        <v>Rhamnus/cathartica</v>
      </c>
      <c r="I167" t="s">
        <v>775</v>
      </c>
      <c r="O167" t="str">
        <f t="shared" si="7"/>
        <v>Rhamnaceae</v>
      </c>
      <c r="P167" t="s">
        <v>169</v>
      </c>
      <c r="V167" s="8" t="s">
        <v>168</v>
      </c>
      <c r="W167" s="8" t="s">
        <v>870</v>
      </c>
      <c r="X167" t="str">
        <f t="shared" si="8"/>
        <v>N</v>
      </c>
      <c r="AA167" s="8" t="s">
        <v>168</v>
      </c>
      <c r="AB167" s="8" t="s">
        <v>907</v>
      </c>
    </row>
    <row r="168" spans="1:28" x14ac:dyDescent="0.25">
      <c r="A168" t="s">
        <v>544</v>
      </c>
      <c r="B168" t="s">
        <v>545</v>
      </c>
      <c r="C168" t="str">
        <f t="shared" si="6"/>
        <v>Ribes/americanum</v>
      </c>
      <c r="I168" t="s">
        <v>776</v>
      </c>
      <c r="O168" t="str">
        <f t="shared" si="7"/>
        <v>Grossulariaceae</v>
      </c>
      <c r="P168" t="s">
        <v>170</v>
      </c>
      <c r="V168" s="2" t="s">
        <v>169</v>
      </c>
      <c r="W168" s="2" t="s">
        <v>870</v>
      </c>
      <c r="X168" t="str">
        <f t="shared" si="8"/>
        <v>I</v>
      </c>
      <c r="AA168" s="2" t="s">
        <v>169</v>
      </c>
      <c r="AB168" s="2" t="s">
        <v>909</v>
      </c>
    </row>
    <row r="169" spans="1:28" x14ac:dyDescent="0.25">
      <c r="A169" t="s">
        <v>544</v>
      </c>
      <c r="B169" t="s">
        <v>280</v>
      </c>
      <c r="C169" t="str">
        <f t="shared" si="6"/>
        <v>Ribes/rubrum</v>
      </c>
      <c r="I169" t="s">
        <v>777</v>
      </c>
      <c r="O169" t="str">
        <f t="shared" si="7"/>
        <v>Grossulariaceae</v>
      </c>
      <c r="P169" t="s">
        <v>171</v>
      </c>
      <c r="V169" s="5" t="s">
        <v>170</v>
      </c>
      <c r="W169" s="5" t="s">
        <v>879</v>
      </c>
      <c r="X169" t="str">
        <f t="shared" si="8"/>
        <v>N</v>
      </c>
      <c r="AA169" s="5" t="s">
        <v>170</v>
      </c>
      <c r="AB169" s="5" t="s">
        <v>907</v>
      </c>
    </row>
    <row r="170" spans="1:28" x14ac:dyDescent="0.25">
      <c r="A170" t="s">
        <v>546</v>
      </c>
      <c r="B170" t="s">
        <v>547</v>
      </c>
      <c r="C170" t="str">
        <f t="shared" si="6"/>
        <v>Robinia/pseudoacacia</v>
      </c>
      <c r="I170" t="s">
        <v>778</v>
      </c>
      <c r="O170" t="str">
        <f t="shared" si="7"/>
        <v>Fabaceae</v>
      </c>
      <c r="P170" t="s">
        <v>172</v>
      </c>
      <c r="V170" s="8" t="s">
        <v>171</v>
      </c>
      <c r="W170" s="8" t="s">
        <v>879</v>
      </c>
      <c r="X170" t="str">
        <f t="shared" si="8"/>
        <v>I</v>
      </c>
      <c r="AA170" s="8" t="s">
        <v>171</v>
      </c>
      <c r="AB170" s="8" t="s">
        <v>909</v>
      </c>
    </row>
    <row r="171" spans="1:28" x14ac:dyDescent="0.25">
      <c r="A171" t="s">
        <v>548</v>
      </c>
      <c r="B171" t="s">
        <v>549</v>
      </c>
      <c r="C171" t="str">
        <f t="shared" si="6"/>
        <v>Rosa/multiflora</v>
      </c>
      <c r="I171" t="s">
        <v>779</v>
      </c>
      <c r="O171" t="str">
        <f t="shared" si="7"/>
        <v>Rosaceae</v>
      </c>
      <c r="P171" t="s">
        <v>173</v>
      </c>
      <c r="V171" s="5" t="s">
        <v>172</v>
      </c>
      <c r="W171" s="5" t="s">
        <v>845</v>
      </c>
      <c r="X171" t="str">
        <f t="shared" si="8"/>
        <v>N</v>
      </c>
      <c r="AA171" s="5" t="s">
        <v>172</v>
      </c>
      <c r="AB171" s="5" t="s">
        <v>907</v>
      </c>
    </row>
    <row r="172" spans="1:28" x14ac:dyDescent="0.25">
      <c r="A172" t="s">
        <v>550</v>
      </c>
      <c r="B172" t="s">
        <v>551</v>
      </c>
      <c r="C172" t="str">
        <f t="shared" si="6"/>
        <v>Rubus/allegheniensis</v>
      </c>
      <c r="I172" t="s">
        <v>780</v>
      </c>
      <c r="O172" t="str">
        <f t="shared" si="7"/>
        <v>Rosaceae</v>
      </c>
      <c r="P172" t="s">
        <v>174</v>
      </c>
      <c r="V172" s="8" t="s">
        <v>173</v>
      </c>
      <c r="W172" s="8" t="s">
        <v>841</v>
      </c>
      <c r="X172" t="str">
        <f t="shared" si="8"/>
        <v>I</v>
      </c>
      <c r="AA172" s="8" t="s">
        <v>173</v>
      </c>
      <c r="AB172" s="8" t="s">
        <v>909</v>
      </c>
    </row>
    <row r="173" spans="1:28" x14ac:dyDescent="0.25">
      <c r="A173" t="s">
        <v>550</v>
      </c>
      <c r="B173" t="s">
        <v>552</v>
      </c>
      <c r="C173" t="str">
        <f t="shared" si="6"/>
        <v>Rubus/hispidus</v>
      </c>
      <c r="I173" t="s">
        <v>781</v>
      </c>
      <c r="O173" t="str">
        <f t="shared" si="7"/>
        <v>Rosaceae</v>
      </c>
      <c r="P173" t="s">
        <v>175</v>
      </c>
      <c r="V173" s="2" t="s">
        <v>174</v>
      </c>
      <c r="W173" s="2" t="s">
        <v>841</v>
      </c>
      <c r="X173" t="str">
        <f t="shared" si="8"/>
        <v>N</v>
      </c>
      <c r="AA173" s="2" t="s">
        <v>174</v>
      </c>
      <c r="AB173" s="2" t="s">
        <v>907</v>
      </c>
    </row>
    <row r="174" spans="1:28" x14ac:dyDescent="0.25">
      <c r="A174" t="s">
        <v>550</v>
      </c>
      <c r="B174" t="s">
        <v>346</v>
      </c>
      <c r="C174" t="str">
        <f t="shared" si="6"/>
        <v>Rubus/occidentalis</v>
      </c>
      <c r="I174" t="s">
        <v>782</v>
      </c>
      <c r="O174" t="str">
        <f t="shared" si="7"/>
        <v>Rosaceae</v>
      </c>
      <c r="P174" t="s">
        <v>176</v>
      </c>
      <c r="V174" s="5" t="s">
        <v>175</v>
      </c>
      <c r="W174" s="5" t="s">
        <v>841</v>
      </c>
      <c r="X174" t="str">
        <f t="shared" si="8"/>
        <v>N</v>
      </c>
      <c r="AA174" s="5" t="s">
        <v>175</v>
      </c>
      <c r="AB174" s="5" t="s">
        <v>907</v>
      </c>
    </row>
    <row r="175" spans="1:28" x14ac:dyDescent="0.25">
      <c r="A175" t="s">
        <v>550</v>
      </c>
      <c r="B175" t="s">
        <v>553</v>
      </c>
      <c r="C175" t="str">
        <f t="shared" si="6"/>
        <v>Rubus/odoratus</v>
      </c>
      <c r="I175" t="s">
        <v>783</v>
      </c>
      <c r="O175" t="str">
        <f t="shared" si="7"/>
        <v>Rosaceae</v>
      </c>
      <c r="P175" t="s">
        <v>177</v>
      </c>
      <c r="V175" s="2" t="s">
        <v>176</v>
      </c>
      <c r="W175" s="2" t="s">
        <v>841</v>
      </c>
      <c r="X175" t="str">
        <f t="shared" si="8"/>
        <v>N</v>
      </c>
      <c r="AA175" s="2" t="s">
        <v>176</v>
      </c>
      <c r="AB175" s="2" t="s">
        <v>907</v>
      </c>
    </row>
    <row r="176" spans="1:28" x14ac:dyDescent="0.25">
      <c r="A176" t="s">
        <v>550</v>
      </c>
      <c r="B176" t="s">
        <v>554</v>
      </c>
      <c r="C176" t="str">
        <f t="shared" si="6"/>
        <v>Rubus/pubescens</v>
      </c>
      <c r="I176" t="s">
        <v>784</v>
      </c>
      <c r="O176" t="str">
        <f t="shared" si="7"/>
        <v>Rosaceae</v>
      </c>
      <c r="P176" t="s">
        <v>178</v>
      </c>
      <c r="V176" s="2" t="s">
        <v>177</v>
      </c>
      <c r="W176" s="2" t="s">
        <v>841</v>
      </c>
      <c r="X176" t="str">
        <f t="shared" si="8"/>
        <v>N</v>
      </c>
      <c r="AA176" s="2" t="s">
        <v>177</v>
      </c>
      <c r="AB176" s="2" t="s">
        <v>907</v>
      </c>
    </row>
    <row r="177" spans="1:28" x14ac:dyDescent="0.25">
      <c r="A177" t="s">
        <v>550</v>
      </c>
      <c r="B177" t="s">
        <v>335</v>
      </c>
      <c r="C177" t="str">
        <f t="shared" si="6"/>
        <v>Rubus/sp.</v>
      </c>
      <c r="I177" t="s">
        <v>785</v>
      </c>
      <c r="O177" t="str">
        <f t="shared" si="7"/>
        <v>Rosaceae</v>
      </c>
      <c r="P177" t="s">
        <v>179</v>
      </c>
      <c r="V177" s="7" t="s">
        <v>178</v>
      </c>
      <c r="W177" s="5" t="s">
        <v>841</v>
      </c>
      <c r="X177" t="str">
        <f t="shared" si="8"/>
        <v>N</v>
      </c>
      <c r="AA177" s="7" t="s">
        <v>178</v>
      </c>
      <c r="AB177" s="5" t="s">
        <v>907</v>
      </c>
    </row>
    <row r="178" spans="1:28" x14ac:dyDescent="0.25">
      <c r="A178" t="s">
        <v>555</v>
      </c>
      <c r="B178" t="s">
        <v>556</v>
      </c>
      <c r="C178" t="str">
        <f t="shared" si="6"/>
        <v>Rumex/obtusifolius</v>
      </c>
      <c r="I178" t="s">
        <v>786</v>
      </c>
      <c r="O178" t="str">
        <f t="shared" si="7"/>
        <v>Polygonaceae</v>
      </c>
      <c r="P178" t="s">
        <v>180</v>
      </c>
      <c r="V178" s="2" t="s">
        <v>179</v>
      </c>
      <c r="W178" s="5" t="s">
        <v>841</v>
      </c>
      <c r="X178" t="str">
        <f t="shared" si="8"/>
        <v>?</v>
      </c>
      <c r="AA178" s="2" t="s">
        <v>179</v>
      </c>
      <c r="AB178" s="3" t="s">
        <v>908</v>
      </c>
    </row>
    <row r="179" spans="1:28" x14ac:dyDescent="0.25">
      <c r="A179" t="s">
        <v>555</v>
      </c>
      <c r="B179" t="s">
        <v>557</v>
      </c>
      <c r="C179" t="str">
        <f t="shared" si="6"/>
        <v>Rumex/triangulivalvis</v>
      </c>
      <c r="I179" t="s">
        <v>787</v>
      </c>
      <c r="O179" t="str">
        <f t="shared" si="7"/>
        <v>Polygonaceae</v>
      </c>
      <c r="P179" t="s">
        <v>181</v>
      </c>
      <c r="V179" s="3" t="s">
        <v>180</v>
      </c>
      <c r="W179" s="3" t="s">
        <v>849</v>
      </c>
      <c r="X179" t="str">
        <f t="shared" si="8"/>
        <v>I</v>
      </c>
      <c r="AA179" s="3" t="s">
        <v>180</v>
      </c>
      <c r="AB179" s="3" t="s">
        <v>909</v>
      </c>
    </row>
    <row r="180" spans="1:28" x14ac:dyDescent="0.25">
      <c r="A180" t="s">
        <v>558</v>
      </c>
      <c r="B180" t="s">
        <v>536</v>
      </c>
      <c r="C180" t="str">
        <f t="shared" si="6"/>
        <v>Salix/alba</v>
      </c>
      <c r="I180" t="s">
        <v>788</v>
      </c>
      <c r="O180" t="str">
        <f t="shared" si="7"/>
        <v>Salicaceae</v>
      </c>
      <c r="P180" t="s">
        <v>182</v>
      </c>
      <c r="V180" s="7" t="s">
        <v>181</v>
      </c>
      <c r="W180" s="5" t="s">
        <v>849</v>
      </c>
      <c r="X180" t="str">
        <f t="shared" si="8"/>
        <v>N</v>
      </c>
      <c r="AA180" s="7" t="s">
        <v>181</v>
      </c>
      <c r="AB180" s="5" t="s">
        <v>907</v>
      </c>
    </row>
    <row r="181" spans="1:28" x14ac:dyDescent="0.25">
      <c r="A181" t="s">
        <v>558</v>
      </c>
      <c r="B181" t="s">
        <v>559</v>
      </c>
      <c r="C181" t="str">
        <f t="shared" si="6"/>
        <v>Salix/lucida</v>
      </c>
      <c r="I181" t="s">
        <v>789</v>
      </c>
      <c r="O181" t="str">
        <f t="shared" si="7"/>
        <v>Salicaceae</v>
      </c>
      <c r="P181" t="s">
        <v>183</v>
      </c>
      <c r="V181" s="5" t="s">
        <v>182</v>
      </c>
      <c r="W181" s="5" t="s">
        <v>885</v>
      </c>
      <c r="X181" t="str">
        <f t="shared" si="8"/>
        <v>I</v>
      </c>
      <c r="AA181" s="5" t="s">
        <v>182</v>
      </c>
      <c r="AB181" s="5" t="s">
        <v>909</v>
      </c>
    </row>
    <row r="182" spans="1:28" x14ac:dyDescent="0.25">
      <c r="A182" t="s">
        <v>558</v>
      </c>
      <c r="B182" t="s">
        <v>328</v>
      </c>
      <c r="C182" t="str">
        <f t="shared" si="6"/>
        <v>Salix/nigra</v>
      </c>
      <c r="I182" t="s">
        <v>790</v>
      </c>
      <c r="O182" t="str">
        <f t="shared" si="7"/>
        <v>Salicaceae</v>
      </c>
      <c r="P182" t="s">
        <v>184</v>
      </c>
      <c r="V182" s="8" t="s">
        <v>183</v>
      </c>
      <c r="W182" s="8" t="s">
        <v>885</v>
      </c>
      <c r="X182" t="str">
        <f t="shared" si="8"/>
        <v>N</v>
      </c>
      <c r="AA182" s="8" t="s">
        <v>183</v>
      </c>
      <c r="AB182" s="8" t="s">
        <v>907</v>
      </c>
    </row>
    <row r="183" spans="1:28" x14ac:dyDescent="0.25">
      <c r="A183" t="s">
        <v>560</v>
      </c>
      <c r="B183" t="s">
        <v>305</v>
      </c>
      <c r="C183" t="str">
        <f t="shared" si="6"/>
        <v>Sambucus/canadensis</v>
      </c>
      <c r="I183" t="s">
        <v>791</v>
      </c>
      <c r="O183" t="str">
        <f t="shared" si="7"/>
        <v>Caprifoliaceae</v>
      </c>
      <c r="P183" t="s">
        <v>185</v>
      </c>
      <c r="V183" s="5" t="s">
        <v>184</v>
      </c>
      <c r="W183" s="5" t="s">
        <v>885</v>
      </c>
      <c r="X183" t="str">
        <f t="shared" si="8"/>
        <v>N</v>
      </c>
      <c r="AA183" s="5" t="s">
        <v>184</v>
      </c>
      <c r="AB183" s="5" t="s">
        <v>907</v>
      </c>
    </row>
    <row r="184" spans="1:28" x14ac:dyDescent="0.25">
      <c r="A184" t="s">
        <v>561</v>
      </c>
      <c r="B184" t="s">
        <v>562</v>
      </c>
      <c r="C184" t="str">
        <f t="shared" si="6"/>
        <v>Sanicula/odorata</v>
      </c>
      <c r="I184" t="s">
        <v>792</v>
      </c>
      <c r="O184" t="str">
        <f t="shared" si="7"/>
        <v>Apiaceae</v>
      </c>
      <c r="P184" t="s">
        <v>186</v>
      </c>
      <c r="V184" s="5" t="s">
        <v>185</v>
      </c>
      <c r="W184" s="5" t="s">
        <v>873</v>
      </c>
      <c r="X184" t="str">
        <f t="shared" si="8"/>
        <v>N</v>
      </c>
      <c r="AA184" s="5" t="s">
        <v>185</v>
      </c>
      <c r="AB184" s="5" t="s">
        <v>907</v>
      </c>
    </row>
    <row r="185" spans="1:28" x14ac:dyDescent="0.25">
      <c r="A185" t="s">
        <v>563</v>
      </c>
      <c r="B185" t="s">
        <v>564</v>
      </c>
      <c r="C185" t="str">
        <f t="shared" si="6"/>
        <v>Scirpus/polyphyllus</v>
      </c>
      <c r="I185" t="s">
        <v>793</v>
      </c>
      <c r="O185" t="str">
        <f t="shared" si="7"/>
        <v>Cyperaceae</v>
      </c>
      <c r="P185" t="s">
        <v>187</v>
      </c>
      <c r="V185" s="2" t="s">
        <v>186</v>
      </c>
      <c r="W185" s="2" t="s">
        <v>884</v>
      </c>
      <c r="X185" t="str">
        <f t="shared" si="8"/>
        <v>N</v>
      </c>
      <c r="AA185" s="2" t="s">
        <v>186</v>
      </c>
      <c r="AB185" s="2" t="s">
        <v>907</v>
      </c>
    </row>
    <row r="186" spans="1:28" x14ac:dyDescent="0.25">
      <c r="A186" t="s">
        <v>565</v>
      </c>
      <c r="B186" t="s">
        <v>566</v>
      </c>
      <c r="C186" t="str">
        <f t="shared" si="6"/>
        <v>Scutellaria/lateriflora</v>
      </c>
      <c r="I186" t="s">
        <v>794</v>
      </c>
      <c r="O186" t="str">
        <f t="shared" si="7"/>
        <v>Lamiaceae</v>
      </c>
      <c r="P186" t="s">
        <v>188</v>
      </c>
      <c r="V186" s="2" t="s">
        <v>187</v>
      </c>
      <c r="W186" s="2" t="s">
        <v>865</v>
      </c>
      <c r="X186" t="str">
        <f t="shared" si="8"/>
        <v>N</v>
      </c>
      <c r="AA186" s="2" t="s">
        <v>187</v>
      </c>
      <c r="AB186" s="2" t="s">
        <v>907</v>
      </c>
    </row>
    <row r="187" spans="1:28" x14ac:dyDescent="0.25">
      <c r="A187" t="s">
        <v>567</v>
      </c>
      <c r="B187" t="s">
        <v>568</v>
      </c>
      <c r="C187" t="str">
        <f t="shared" si="6"/>
        <v>Sinapis/arvensis</v>
      </c>
      <c r="I187" t="s">
        <v>795</v>
      </c>
      <c r="O187" t="str">
        <f t="shared" si="7"/>
        <v>Brassicaceae</v>
      </c>
      <c r="P187" t="s">
        <v>189</v>
      </c>
      <c r="V187" s="5" t="s">
        <v>188</v>
      </c>
      <c r="W187" s="5" t="s">
        <v>862</v>
      </c>
      <c r="X187" t="str">
        <f t="shared" si="8"/>
        <v>N</v>
      </c>
      <c r="AA187" s="5" t="s">
        <v>188</v>
      </c>
      <c r="AB187" s="5" t="s">
        <v>907</v>
      </c>
    </row>
    <row r="188" spans="1:28" x14ac:dyDescent="0.25">
      <c r="A188" t="s">
        <v>569</v>
      </c>
      <c r="B188" t="s">
        <v>570</v>
      </c>
      <c r="C188" t="str">
        <f t="shared" si="6"/>
        <v>Smilax/glauca</v>
      </c>
      <c r="I188" t="s">
        <v>796</v>
      </c>
      <c r="O188" t="str">
        <f t="shared" si="7"/>
        <v>Smilacaceae</v>
      </c>
      <c r="P188" t="s">
        <v>190</v>
      </c>
      <c r="V188" s="2" t="s">
        <v>189</v>
      </c>
      <c r="W188" s="5" t="s">
        <v>846</v>
      </c>
      <c r="X188" t="str">
        <f t="shared" si="8"/>
        <v>I</v>
      </c>
      <c r="AA188" s="2" t="s">
        <v>189</v>
      </c>
      <c r="AB188" s="2" t="s">
        <v>909</v>
      </c>
    </row>
    <row r="189" spans="1:28" x14ac:dyDescent="0.25">
      <c r="A189" t="s">
        <v>571</v>
      </c>
      <c r="B189" t="s">
        <v>572</v>
      </c>
      <c r="C189" t="str">
        <f t="shared" si="6"/>
        <v>Solanum/dulcamara</v>
      </c>
      <c r="I189" t="s">
        <v>797</v>
      </c>
      <c r="O189" t="str">
        <f t="shared" si="7"/>
        <v>Solanaceae</v>
      </c>
      <c r="P189" t="s">
        <v>191</v>
      </c>
      <c r="V189" s="5" t="s">
        <v>190</v>
      </c>
      <c r="W189" s="5" t="s">
        <v>881</v>
      </c>
      <c r="X189" t="str">
        <f t="shared" si="8"/>
        <v>N</v>
      </c>
      <c r="AA189" s="5" t="s">
        <v>190</v>
      </c>
      <c r="AB189" s="5" t="s">
        <v>907</v>
      </c>
    </row>
    <row r="190" spans="1:28" x14ac:dyDescent="0.25">
      <c r="A190" t="s">
        <v>571</v>
      </c>
      <c r="B190" t="s">
        <v>573</v>
      </c>
      <c r="C190" t="str">
        <f t="shared" si="6"/>
        <v>Solanum/ptycanthum</v>
      </c>
      <c r="I190" t="s">
        <v>798</v>
      </c>
      <c r="O190" t="str">
        <f t="shared" si="7"/>
        <v>Solanaceae</v>
      </c>
      <c r="P190" t="s">
        <v>192</v>
      </c>
      <c r="V190" s="3" t="s">
        <v>191</v>
      </c>
      <c r="W190" s="3" t="s">
        <v>890</v>
      </c>
      <c r="X190" t="str">
        <f t="shared" si="8"/>
        <v>I</v>
      </c>
      <c r="AA190" s="3" t="s">
        <v>191</v>
      </c>
      <c r="AB190" s="10" t="s">
        <v>909</v>
      </c>
    </row>
    <row r="191" spans="1:28" x14ac:dyDescent="0.25">
      <c r="A191" t="s">
        <v>574</v>
      </c>
      <c r="B191" t="s">
        <v>287</v>
      </c>
      <c r="C191" t="str">
        <f t="shared" si="6"/>
        <v>Solidago/altissima</v>
      </c>
      <c r="I191" t="s">
        <v>799</v>
      </c>
      <c r="O191" t="str">
        <f t="shared" si="7"/>
        <v>Asteraceae</v>
      </c>
      <c r="P191" t="s">
        <v>193</v>
      </c>
      <c r="V191" s="2" t="s">
        <v>192</v>
      </c>
      <c r="W191" s="2" t="s">
        <v>890</v>
      </c>
      <c r="X191" t="str">
        <f t="shared" si="8"/>
        <v>N</v>
      </c>
      <c r="AA191" s="2" t="s">
        <v>192</v>
      </c>
      <c r="AB191" s="2" t="s">
        <v>907</v>
      </c>
    </row>
    <row r="192" spans="1:28" x14ac:dyDescent="0.25">
      <c r="A192" t="s">
        <v>574</v>
      </c>
      <c r="B192" t="s">
        <v>305</v>
      </c>
      <c r="C192" t="str">
        <f t="shared" si="6"/>
        <v>Solidago/canadensis</v>
      </c>
      <c r="I192" t="s">
        <v>800</v>
      </c>
      <c r="O192" t="str">
        <f t="shared" si="7"/>
        <v>Asteraceae</v>
      </c>
      <c r="P192" t="s">
        <v>194</v>
      </c>
      <c r="V192" s="2" t="s">
        <v>193</v>
      </c>
      <c r="W192" s="7" t="s">
        <v>836</v>
      </c>
      <c r="X192" t="str">
        <f t="shared" si="8"/>
        <v>N</v>
      </c>
      <c r="AA192" s="2" t="s">
        <v>193</v>
      </c>
      <c r="AB192" s="2" t="s">
        <v>907</v>
      </c>
    </row>
    <row r="193" spans="1:28" x14ac:dyDescent="0.25">
      <c r="A193" t="s">
        <v>574</v>
      </c>
      <c r="B193" t="s">
        <v>575</v>
      </c>
      <c r="C193" t="str">
        <f t="shared" si="6"/>
        <v>Solidago/flexicaulis</v>
      </c>
      <c r="I193" t="s">
        <v>801</v>
      </c>
      <c r="O193" t="str">
        <f t="shared" si="7"/>
        <v>Asteraceae</v>
      </c>
      <c r="P193" t="s">
        <v>195</v>
      </c>
      <c r="V193" s="7" t="s">
        <v>194</v>
      </c>
      <c r="W193" s="5" t="s">
        <v>836</v>
      </c>
      <c r="X193" t="str">
        <f t="shared" si="8"/>
        <v>N</v>
      </c>
      <c r="AA193" s="7" t="s">
        <v>194</v>
      </c>
      <c r="AB193" s="5" t="s">
        <v>907</v>
      </c>
    </row>
    <row r="194" spans="1:28" x14ac:dyDescent="0.25">
      <c r="A194" t="s">
        <v>574</v>
      </c>
      <c r="B194" t="s">
        <v>576</v>
      </c>
      <c r="C194" t="str">
        <f t="shared" ref="C194:C223" si="9">A194&amp;"/"&amp;B194</f>
        <v>Solidago/gigantea</v>
      </c>
      <c r="I194" t="s">
        <v>802</v>
      </c>
      <c r="O194" t="str">
        <f t="shared" ref="O194:O243" si="10">VLOOKUP(P194,V195:W899,2)</f>
        <v>Asteraceae</v>
      </c>
      <c r="P194" t="s">
        <v>196</v>
      </c>
      <c r="V194" s="2" t="s">
        <v>195</v>
      </c>
      <c r="W194" s="2" t="s">
        <v>836</v>
      </c>
      <c r="X194" t="str">
        <f t="shared" si="8"/>
        <v>N</v>
      </c>
      <c r="AA194" s="2" t="s">
        <v>195</v>
      </c>
      <c r="AB194" s="2" t="s">
        <v>907</v>
      </c>
    </row>
    <row r="195" spans="1:28" x14ac:dyDescent="0.25">
      <c r="A195" t="s">
        <v>577</v>
      </c>
      <c r="B195" t="s">
        <v>578</v>
      </c>
      <c r="C195" t="str">
        <f t="shared" si="9"/>
        <v>Stellaria/pubera</v>
      </c>
      <c r="I195" t="s">
        <v>803</v>
      </c>
      <c r="O195" t="str">
        <f t="shared" si="10"/>
        <v>Poaceae</v>
      </c>
      <c r="P195" t="s">
        <v>197</v>
      </c>
      <c r="V195" s="2" t="s">
        <v>196</v>
      </c>
      <c r="W195" s="2" t="s">
        <v>836</v>
      </c>
      <c r="X195" t="str">
        <f t="shared" ref="X195:X246" si="11">VLOOKUP(V195,AA195:AB439,2)</f>
        <v>N</v>
      </c>
      <c r="AA195" s="2" t="s">
        <v>196</v>
      </c>
      <c r="AB195" s="2" t="s">
        <v>907</v>
      </c>
    </row>
    <row r="196" spans="1:28" x14ac:dyDescent="0.25">
      <c r="A196" t="s">
        <v>579</v>
      </c>
      <c r="B196" t="s">
        <v>580</v>
      </c>
      <c r="C196" t="str">
        <f t="shared" si="9"/>
        <v>Symphyotrichum/dumosum</v>
      </c>
      <c r="I196" t="s">
        <v>804</v>
      </c>
      <c r="O196" t="str">
        <f t="shared" si="10"/>
        <v>.</v>
      </c>
      <c r="P196" t="s">
        <v>198</v>
      </c>
      <c r="V196" s="6" t="s">
        <v>197</v>
      </c>
      <c r="W196" s="2" t="s">
        <v>842</v>
      </c>
      <c r="X196" t="str">
        <f t="shared" si="11"/>
        <v>?</v>
      </c>
      <c r="AA196" s="6" t="s">
        <v>197</v>
      </c>
      <c r="AB196" s="2" t="s">
        <v>908</v>
      </c>
    </row>
    <row r="197" spans="1:28" x14ac:dyDescent="0.25">
      <c r="A197" t="s">
        <v>579</v>
      </c>
      <c r="B197" t="s">
        <v>581</v>
      </c>
      <c r="C197" t="str">
        <f t="shared" si="9"/>
        <v>Symphyotrichum/lateriflorum</v>
      </c>
      <c r="I197" t="s">
        <v>805</v>
      </c>
      <c r="O197" t="str">
        <f t="shared" si="10"/>
        <v>Poaceae</v>
      </c>
      <c r="P197" t="s">
        <v>199</v>
      </c>
      <c r="V197" s="4" t="s">
        <v>198</v>
      </c>
      <c r="W197" s="2" t="s">
        <v>844</v>
      </c>
      <c r="X197" t="str">
        <f t="shared" si="11"/>
        <v>?</v>
      </c>
      <c r="AA197" s="4" t="s">
        <v>198</v>
      </c>
      <c r="AB197" s="2" t="s">
        <v>908</v>
      </c>
    </row>
    <row r="198" spans="1:28" x14ac:dyDescent="0.25">
      <c r="A198" t="s">
        <v>582</v>
      </c>
      <c r="B198" t="s">
        <v>464</v>
      </c>
      <c r="C198" t="str">
        <f t="shared" si="9"/>
        <v>Teucrium/canadense</v>
      </c>
      <c r="I198" t="s">
        <v>806</v>
      </c>
      <c r="O198" t="str">
        <f t="shared" si="10"/>
        <v>.</v>
      </c>
      <c r="P198" t="s">
        <v>200</v>
      </c>
      <c r="V198" s="4" t="s">
        <v>199</v>
      </c>
      <c r="W198" s="5" t="s">
        <v>842</v>
      </c>
      <c r="X198" t="str">
        <f t="shared" si="11"/>
        <v>?</v>
      </c>
      <c r="AA198" s="4" t="s">
        <v>199</v>
      </c>
      <c r="AB198" s="5" t="s">
        <v>908</v>
      </c>
    </row>
    <row r="199" spans="1:28" x14ac:dyDescent="0.25">
      <c r="A199" t="s">
        <v>583</v>
      </c>
      <c r="B199" t="s">
        <v>554</v>
      </c>
      <c r="C199" t="str">
        <f t="shared" si="9"/>
        <v>Thalictrum/pubescens</v>
      </c>
      <c r="I199" t="s">
        <v>807</v>
      </c>
      <c r="O199" t="str">
        <f t="shared" si="10"/>
        <v>.</v>
      </c>
      <c r="P199" t="s">
        <v>201</v>
      </c>
      <c r="V199" s="9" t="s">
        <v>200</v>
      </c>
      <c r="W199" s="8" t="s">
        <v>844</v>
      </c>
      <c r="X199" t="str">
        <f t="shared" si="11"/>
        <v>?</v>
      </c>
      <c r="AA199" s="9" t="s">
        <v>200</v>
      </c>
      <c r="AB199" s="8" t="s">
        <v>908</v>
      </c>
    </row>
    <row r="200" spans="1:28" x14ac:dyDescent="0.25">
      <c r="A200" t="s">
        <v>583</v>
      </c>
      <c r="B200" t="s">
        <v>335</v>
      </c>
      <c r="C200" t="str">
        <f t="shared" si="9"/>
        <v>Thalictrum/sp.</v>
      </c>
      <c r="I200" t="s">
        <v>808</v>
      </c>
      <c r="O200" t="str">
        <f t="shared" si="10"/>
        <v>Cyperaceae</v>
      </c>
      <c r="P200" t="s">
        <v>202</v>
      </c>
      <c r="V200" s="4" t="s">
        <v>201</v>
      </c>
      <c r="W200" s="5" t="s">
        <v>844</v>
      </c>
      <c r="X200" t="str">
        <f t="shared" si="11"/>
        <v>?</v>
      </c>
      <c r="AA200" s="4" t="s">
        <v>201</v>
      </c>
      <c r="AB200" s="5" t="s">
        <v>908</v>
      </c>
    </row>
    <row r="201" spans="1:28" x14ac:dyDescent="0.25">
      <c r="A201" t="s">
        <v>583</v>
      </c>
      <c r="B201" t="s">
        <v>344</v>
      </c>
      <c r="C201" t="str">
        <f t="shared" si="9"/>
        <v>Thalictrum/thalictroides</v>
      </c>
      <c r="I201" t="s">
        <v>809</v>
      </c>
      <c r="O201" t="str">
        <f t="shared" si="10"/>
        <v>Poaceae</v>
      </c>
      <c r="P201" t="s">
        <v>203</v>
      </c>
      <c r="V201" s="4" t="s">
        <v>202</v>
      </c>
      <c r="W201" s="5" t="s">
        <v>865</v>
      </c>
      <c r="X201" t="str">
        <f t="shared" si="11"/>
        <v>?</v>
      </c>
      <c r="AA201" s="4" t="s">
        <v>202</v>
      </c>
      <c r="AB201" s="5" t="s">
        <v>908</v>
      </c>
    </row>
    <row r="202" spans="1:28" x14ac:dyDescent="0.25">
      <c r="A202" t="s">
        <v>584</v>
      </c>
      <c r="B202" t="s">
        <v>585</v>
      </c>
      <c r="C202" t="str">
        <f t="shared" si="9"/>
        <v>Thelypteris/noveboracensis</v>
      </c>
      <c r="I202" t="s">
        <v>810</v>
      </c>
      <c r="O202" t="str">
        <f t="shared" si="10"/>
        <v>.</v>
      </c>
      <c r="P202" t="s">
        <v>204</v>
      </c>
      <c r="V202" s="4" t="s">
        <v>203</v>
      </c>
      <c r="W202" s="5" t="s">
        <v>842</v>
      </c>
      <c r="X202" t="str">
        <f t="shared" si="11"/>
        <v>?</v>
      </c>
      <c r="AA202" s="4" t="s">
        <v>203</v>
      </c>
      <c r="AB202" s="5" t="s">
        <v>908</v>
      </c>
    </row>
    <row r="203" spans="1:28" x14ac:dyDescent="0.25">
      <c r="A203" t="s">
        <v>584</v>
      </c>
      <c r="B203" t="s">
        <v>454</v>
      </c>
      <c r="C203" t="str">
        <f t="shared" si="9"/>
        <v>Thelypteris/palustris</v>
      </c>
      <c r="I203" t="s">
        <v>811</v>
      </c>
      <c r="O203" t="str">
        <f t="shared" si="10"/>
        <v>.</v>
      </c>
      <c r="P203" t="s">
        <v>205</v>
      </c>
      <c r="V203" s="4" t="s">
        <v>204</v>
      </c>
      <c r="W203" s="5" t="s">
        <v>844</v>
      </c>
      <c r="X203" t="str">
        <f t="shared" si="11"/>
        <v>?</v>
      </c>
      <c r="AA203" s="4" t="s">
        <v>204</v>
      </c>
      <c r="AB203" s="5" t="s">
        <v>908</v>
      </c>
    </row>
    <row r="204" spans="1:28" x14ac:dyDescent="0.25">
      <c r="A204" t="s">
        <v>586</v>
      </c>
      <c r="B204" t="s">
        <v>307</v>
      </c>
      <c r="C204" t="str">
        <f t="shared" si="9"/>
        <v>Tilia/americana</v>
      </c>
      <c r="I204" t="s">
        <v>812</v>
      </c>
      <c r="O204" t="str">
        <f t="shared" si="10"/>
        <v>.</v>
      </c>
      <c r="P204" t="s">
        <v>206</v>
      </c>
      <c r="V204" s="4" t="s">
        <v>205</v>
      </c>
      <c r="W204" s="5" t="s">
        <v>844</v>
      </c>
      <c r="X204" t="str">
        <f t="shared" si="11"/>
        <v>?</v>
      </c>
      <c r="AA204" s="4" t="s">
        <v>205</v>
      </c>
      <c r="AB204" s="5" t="s">
        <v>908</v>
      </c>
    </row>
    <row r="205" spans="1:28" x14ac:dyDescent="0.25">
      <c r="A205" t="s">
        <v>587</v>
      </c>
      <c r="B205" t="s">
        <v>588</v>
      </c>
      <c r="C205" t="str">
        <f t="shared" si="9"/>
        <v>Toxicodendron/radicans</v>
      </c>
      <c r="I205" t="s">
        <v>813</v>
      </c>
      <c r="O205" t="str">
        <f t="shared" si="10"/>
        <v>.</v>
      </c>
      <c r="P205" t="s">
        <v>207</v>
      </c>
      <c r="V205" s="8" t="s">
        <v>206</v>
      </c>
      <c r="W205" s="8" t="s">
        <v>844</v>
      </c>
      <c r="X205" t="str">
        <f t="shared" si="11"/>
        <v>?</v>
      </c>
      <c r="AA205" s="8" t="s">
        <v>206</v>
      </c>
      <c r="AB205" s="8" t="s">
        <v>908</v>
      </c>
    </row>
    <row r="206" spans="1:28" x14ac:dyDescent="0.25">
      <c r="A206" t="s">
        <v>589</v>
      </c>
      <c r="B206" t="s">
        <v>590</v>
      </c>
      <c r="C206" t="str">
        <f t="shared" si="9"/>
        <v>Trifolium/arvense</v>
      </c>
      <c r="I206" t="s">
        <v>814</v>
      </c>
      <c r="O206" t="str">
        <f t="shared" si="10"/>
        <v>Poaceae</v>
      </c>
      <c r="P206" t="s">
        <v>208</v>
      </c>
      <c r="V206" s="4" t="s">
        <v>207</v>
      </c>
      <c r="W206" s="7" t="s">
        <v>844</v>
      </c>
      <c r="X206" t="str">
        <f t="shared" si="11"/>
        <v>?</v>
      </c>
      <c r="AA206" s="4" t="s">
        <v>207</v>
      </c>
      <c r="AB206" s="5" t="s">
        <v>908</v>
      </c>
    </row>
    <row r="207" spans="1:28" x14ac:dyDescent="0.25">
      <c r="A207" t="s">
        <v>589</v>
      </c>
      <c r="B207" t="s">
        <v>591</v>
      </c>
      <c r="C207" t="str">
        <f t="shared" si="9"/>
        <v>Trifolium/campestre</v>
      </c>
      <c r="I207" t="s">
        <v>815</v>
      </c>
      <c r="O207" t="str">
        <f t="shared" si="10"/>
        <v>Poaceae</v>
      </c>
      <c r="P207" t="s">
        <v>209</v>
      </c>
      <c r="V207" s="4" t="s">
        <v>208</v>
      </c>
      <c r="W207" s="3" t="s">
        <v>842</v>
      </c>
      <c r="X207" t="str">
        <f t="shared" si="11"/>
        <v>?</v>
      </c>
      <c r="AA207" s="4" t="s">
        <v>208</v>
      </c>
      <c r="AB207" s="3" t="s">
        <v>908</v>
      </c>
    </row>
    <row r="208" spans="1:28" x14ac:dyDescent="0.25">
      <c r="A208" t="s">
        <v>589</v>
      </c>
      <c r="B208" t="s">
        <v>592</v>
      </c>
      <c r="C208" t="str">
        <f t="shared" si="9"/>
        <v>Trifolium/pratense</v>
      </c>
      <c r="I208" t="s">
        <v>816</v>
      </c>
      <c r="O208" t="str">
        <f t="shared" si="10"/>
        <v>.</v>
      </c>
      <c r="P208" t="s">
        <v>210</v>
      </c>
      <c r="V208" s="6" t="s">
        <v>209</v>
      </c>
      <c r="W208" s="2" t="s">
        <v>842</v>
      </c>
      <c r="X208" t="str">
        <f t="shared" si="11"/>
        <v>?</v>
      </c>
      <c r="AA208" s="6" t="s">
        <v>209</v>
      </c>
      <c r="AB208" s="2" t="s">
        <v>908</v>
      </c>
    </row>
    <row r="209" spans="1:28" x14ac:dyDescent="0.25">
      <c r="A209" t="s">
        <v>589</v>
      </c>
      <c r="B209" t="s">
        <v>476</v>
      </c>
      <c r="C209" t="str">
        <f t="shared" si="9"/>
        <v>Trifolium/repens</v>
      </c>
      <c r="I209" t="s">
        <v>817</v>
      </c>
      <c r="O209" t="str">
        <f t="shared" si="10"/>
        <v>Cyperaceae</v>
      </c>
      <c r="P209" t="s">
        <v>211</v>
      </c>
      <c r="V209" s="6" t="s">
        <v>210</v>
      </c>
      <c r="W209" s="10" t="s">
        <v>844</v>
      </c>
      <c r="X209" t="str">
        <f t="shared" si="11"/>
        <v>?</v>
      </c>
      <c r="AA209" s="6" t="s">
        <v>210</v>
      </c>
      <c r="AB209" s="3" t="s">
        <v>908</v>
      </c>
    </row>
    <row r="210" spans="1:28" x14ac:dyDescent="0.25">
      <c r="A210" t="s">
        <v>593</v>
      </c>
      <c r="B210" t="s">
        <v>305</v>
      </c>
      <c r="C210" t="str">
        <f t="shared" si="9"/>
        <v>Tsuga/canadensis</v>
      </c>
      <c r="I210" t="s">
        <v>818</v>
      </c>
      <c r="O210" t="str">
        <f t="shared" si="10"/>
        <v>Poaceae</v>
      </c>
      <c r="P210" t="s">
        <v>212</v>
      </c>
      <c r="V210" s="6" t="s">
        <v>211</v>
      </c>
      <c r="W210" s="7" t="s">
        <v>865</v>
      </c>
      <c r="X210" t="str">
        <f t="shared" si="11"/>
        <v>?</v>
      </c>
      <c r="AA210" s="6" t="s">
        <v>211</v>
      </c>
      <c r="AB210" s="5" t="s">
        <v>908</v>
      </c>
    </row>
    <row r="211" spans="1:28" x14ac:dyDescent="0.25">
      <c r="A211" t="s">
        <v>594</v>
      </c>
      <c r="B211" t="s">
        <v>538</v>
      </c>
      <c r="C211" t="str">
        <f t="shared" si="9"/>
        <v>Ulmus/rubra</v>
      </c>
      <c r="I211" t="s">
        <v>819</v>
      </c>
      <c r="O211" t="str">
        <f t="shared" si="10"/>
        <v>Cyperaceae</v>
      </c>
      <c r="P211" t="s">
        <v>213</v>
      </c>
      <c r="V211" s="6" t="s">
        <v>212</v>
      </c>
      <c r="W211" s="5" t="s">
        <v>842</v>
      </c>
      <c r="X211" t="str">
        <f t="shared" si="11"/>
        <v>?</v>
      </c>
      <c r="AA211" s="6" t="s">
        <v>212</v>
      </c>
      <c r="AB211" s="5" t="s">
        <v>908</v>
      </c>
    </row>
    <row r="212" spans="1:28" x14ac:dyDescent="0.25">
      <c r="A212" t="s">
        <v>595</v>
      </c>
      <c r="B212" t="s">
        <v>596</v>
      </c>
      <c r="C212" t="str">
        <f t="shared" si="9"/>
        <v>Urtica/dioica</v>
      </c>
      <c r="I212" t="s">
        <v>820</v>
      </c>
      <c r="O212" t="str">
        <f t="shared" si="10"/>
        <v>Cyperaceae</v>
      </c>
      <c r="P212" t="s">
        <v>214</v>
      </c>
      <c r="V212" s="6" t="s">
        <v>213</v>
      </c>
      <c r="W212" s="5" t="s">
        <v>865</v>
      </c>
      <c r="X212" t="str">
        <f t="shared" si="11"/>
        <v>?</v>
      </c>
      <c r="AA212" s="6" t="s">
        <v>213</v>
      </c>
      <c r="AB212" s="5" t="s">
        <v>908</v>
      </c>
    </row>
    <row r="213" spans="1:28" x14ac:dyDescent="0.25">
      <c r="A213" t="s">
        <v>597</v>
      </c>
      <c r="B213" t="s">
        <v>307</v>
      </c>
      <c r="C213" t="str">
        <f t="shared" si="9"/>
        <v>Veronica/americana</v>
      </c>
      <c r="I213" t="s">
        <v>821</v>
      </c>
      <c r="O213" t="str">
        <f t="shared" si="10"/>
        <v>Cyperaceae</v>
      </c>
      <c r="P213" t="s">
        <v>215</v>
      </c>
      <c r="V213" s="6" t="s">
        <v>214</v>
      </c>
      <c r="W213" s="5" t="s">
        <v>865</v>
      </c>
      <c r="X213" t="str">
        <f t="shared" si="11"/>
        <v>?</v>
      </c>
      <c r="AA213" s="6" t="s">
        <v>214</v>
      </c>
      <c r="AB213" s="5" t="s">
        <v>908</v>
      </c>
    </row>
    <row r="214" spans="1:28" x14ac:dyDescent="0.25">
      <c r="A214" t="s">
        <v>597</v>
      </c>
      <c r="B214" t="s">
        <v>335</v>
      </c>
      <c r="C214" t="str">
        <f t="shared" si="9"/>
        <v>Veronica/sp.</v>
      </c>
      <c r="I214" t="s">
        <v>822</v>
      </c>
      <c r="O214" t="str">
        <f t="shared" si="10"/>
        <v>Cyperaceae</v>
      </c>
      <c r="P214" t="s">
        <v>216</v>
      </c>
      <c r="V214" s="4" t="s">
        <v>215</v>
      </c>
      <c r="W214" s="5" t="s">
        <v>865</v>
      </c>
      <c r="X214" t="str">
        <f t="shared" si="11"/>
        <v>?</v>
      </c>
      <c r="AA214" s="4" t="s">
        <v>215</v>
      </c>
      <c r="AB214" s="7" t="s">
        <v>908</v>
      </c>
    </row>
    <row r="215" spans="1:28" x14ac:dyDescent="0.25">
      <c r="A215" t="s">
        <v>598</v>
      </c>
      <c r="B215" t="s">
        <v>599</v>
      </c>
      <c r="C215" t="str">
        <f t="shared" si="9"/>
        <v>Viburnum/acerifolium</v>
      </c>
      <c r="I215" t="s">
        <v>823</v>
      </c>
      <c r="O215" t="str">
        <f t="shared" si="10"/>
        <v>Caryophyllaceae</v>
      </c>
      <c r="P215" t="s">
        <v>217</v>
      </c>
      <c r="V215" s="4" t="s">
        <v>216</v>
      </c>
      <c r="W215" s="5" t="s">
        <v>865</v>
      </c>
      <c r="X215" t="str">
        <f t="shared" si="11"/>
        <v>?</v>
      </c>
      <c r="AA215" s="4" t="s">
        <v>216</v>
      </c>
      <c r="AB215" s="7" t="s">
        <v>908</v>
      </c>
    </row>
    <row r="216" spans="1:28" x14ac:dyDescent="0.25">
      <c r="A216" t="s">
        <v>598</v>
      </c>
      <c r="B216" t="s">
        <v>600</v>
      </c>
      <c r="C216" t="str">
        <f t="shared" si="9"/>
        <v>Viburnum/lentago</v>
      </c>
      <c r="I216" t="s">
        <v>824</v>
      </c>
      <c r="O216" t="str">
        <f t="shared" si="10"/>
        <v>Asteraceae</v>
      </c>
      <c r="P216" t="s">
        <v>218</v>
      </c>
      <c r="V216" s="2" t="s">
        <v>217</v>
      </c>
      <c r="W216" s="2" t="s">
        <v>867</v>
      </c>
      <c r="X216" t="str">
        <f t="shared" si="11"/>
        <v>N</v>
      </c>
      <c r="AA216" s="2" t="s">
        <v>217</v>
      </c>
      <c r="AB216" s="2" t="s">
        <v>907</v>
      </c>
    </row>
    <row r="217" spans="1:28" x14ac:dyDescent="0.25">
      <c r="A217" t="s">
        <v>598</v>
      </c>
      <c r="B217" t="s">
        <v>601</v>
      </c>
      <c r="C217" t="str">
        <f t="shared" si="9"/>
        <v>Viburnum/recognitum</v>
      </c>
      <c r="I217" t="s">
        <v>825</v>
      </c>
      <c r="O217" t="str">
        <f t="shared" si="10"/>
        <v>Asteraceae</v>
      </c>
      <c r="P217" t="s">
        <v>219</v>
      </c>
      <c r="V217" s="5" t="s">
        <v>878</v>
      </c>
      <c r="W217" s="5" t="s">
        <v>836</v>
      </c>
      <c r="X217" t="str">
        <f t="shared" si="11"/>
        <v>N</v>
      </c>
      <c r="AA217" s="5" t="s">
        <v>878</v>
      </c>
      <c r="AB217" s="5" t="s">
        <v>907</v>
      </c>
    </row>
    <row r="218" spans="1:28" x14ac:dyDescent="0.25">
      <c r="A218" t="s">
        <v>602</v>
      </c>
      <c r="B218" t="s">
        <v>603</v>
      </c>
      <c r="C218" t="str">
        <f t="shared" si="9"/>
        <v>Viola/fimbriatula</v>
      </c>
      <c r="I218" t="s">
        <v>826</v>
      </c>
      <c r="O218" t="str">
        <f t="shared" si="10"/>
        <v>Lamiaceae</v>
      </c>
      <c r="P218" t="s">
        <v>220</v>
      </c>
      <c r="V218" s="2" t="s">
        <v>218</v>
      </c>
      <c r="W218" s="2" t="s">
        <v>836</v>
      </c>
      <c r="X218" t="str">
        <f t="shared" si="11"/>
        <v>N</v>
      </c>
      <c r="AA218" s="2" t="s">
        <v>218</v>
      </c>
      <c r="AB218" s="2" t="s">
        <v>907</v>
      </c>
    </row>
    <row r="219" spans="1:28" x14ac:dyDescent="0.25">
      <c r="A219" t="s">
        <v>602</v>
      </c>
      <c r="B219" t="s">
        <v>554</v>
      </c>
      <c r="C219" t="str">
        <f t="shared" si="9"/>
        <v>Viola/pubescens</v>
      </c>
      <c r="I219" t="s">
        <v>827</v>
      </c>
      <c r="O219" t="str">
        <f t="shared" si="10"/>
        <v>Ranunculaceae</v>
      </c>
      <c r="P219" t="s">
        <v>221</v>
      </c>
      <c r="V219" s="5" t="s">
        <v>219</v>
      </c>
      <c r="W219" s="5" t="s">
        <v>836</v>
      </c>
      <c r="X219" t="str">
        <f t="shared" si="11"/>
        <v>N</v>
      </c>
      <c r="AA219" s="5" t="s">
        <v>219</v>
      </c>
      <c r="AB219" s="5" t="s">
        <v>907</v>
      </c>
    </row>
    <row r="220" spans="1:28" x14ac:dyDescent="0.25">
      <c r="A220" t="s">
        <v>602</v>
      </c>
      <c r="B220" t="s">
        <v>335</v>
      </c>
      <c r="C220" t="str">
        <f t="shared" si="9"/>
        <v>Viola/sp.</v>
      </c>
      <c r="I220" t="s">
        <v>828</v>
      </c>
      <c r="O220" t="str">
        <f t="shared" si="10"/>
        <v>Ranunculaceae</v>
      </c>
      <c r="P220" t="s">
        <v>222</v>
      </c>
      <c r="V220" s="2" t="s">
        <v>220</v>
      </c>
      <c r="W220" s="2" t="s">
        <v>862</v>
      </c>
      <c r="X220" t="str">
        <f t="shared" si="11"/>
        <v>N</v>
      </c>
      <c r="AA220" s="2" t="s">
        <v>220</v>
      </c>
      <c r="AB220" s="2" t="s">
        <v>907</v>
      </c>
    </row>
    <row r="221" spans="1:28" x14ac:dyDescent="0.25">
      <c r="A221" t="s">
        <v>604</v>
      </c>
      <c r="B221" t="s">
        <v>605</v>
      </c>
      <c r="C221" t="str">
        <f t="shared" si="9"/>
        <v>Vitis/riparia</v>
      </c>
      <c r="I221" t="s">
        <v>829</v>
      </c>
      <c r="O221" t="str">
        <f t="shared" si="10"/>
        <v>Ranunculaceae</v>
      </c>
      <c r="P221" t="s">
        <v>223</v>
      </c>
      <c r="V221" s="2" t="s">
        <v>221</v>
      </c>
      <c r="W221" s="2" t="s">
        <v>838</v>
      </c>
      <c r="X221" t="str">
        <f t="shared" si="11"/>
        <v>N</v>
      </c>
      <c r="AA221" s="2" t="s">
        <v>221</v>
      </c>
      <c r="AB221" s="5" t="s">
        <v>907</v>
      </c>
    </row>
    <row r="222" spans="1:28" x14ac:dyDescent="0.25">
      <c r="A222" t="s">
        <v>606</v>
      </c>
      <c r="B222" t="s">
        <v>607</v>
      </c>
      <c r="C222" t="str">
        <f t="shared" si="9"/>
        <v>Xanthium/strumarium</v>
      </c>
      <c r="I222" t="s">
        <v>830</v>
      </c>
      <c r="O222" t="str">
        <f t="shared" si="10"/>
        <v>Thelypteridaceae</v>
      </c>
      <c r="P222" t="s">
        <v>224</v>
      </c>
      <c r="V222" s="5" t="s">
        <v>222</v>
      </c>
      <c r="W222" s="5" t="s">
        <v>838</v>
      </c>
      <c r="X222" t="str">
        <f t="shared" si="11"/>
        <v>?</v>
      </c>
      <c r="AA222" s="5" t="s">
        <v>222</v>
      </c>
      <c r="AB222" s="3" t="s">
        <v>908</v>
      </c>
    </row>
    <row r="223" spans="1:28" x14ac:dyDescent="0.25">
      <c r="A223" t="s">
        <v>608</v>
      </c>
      <c r="B223" t="s">
        <v>545</v>
      </c>
      <c r="C223" t="str">
        <f t="shared" si="9"/>
        <v>Zanthoxylum/americanum</v>
      </c>
      <c r="I223" t="s">
        <v>831</v>
      </c>
      <c r="O223" t="str">
        <f t="shared" si="10"/>
        <v>Thelypteridaceae</v>
      </c>
      <c r="P223" t="s">
        <v>225</v>
      </c>
      <c r="V223" s="5" t="s">
        <v>223</v>
      </c>
      <c r="W223" s="5" t="s">
        <v>838</v>
      </c>
      <c r="X223" t="str">
        <f t="shared" si="11"/>
        <v>N</v>
      </c>
      <c r="AA223" s="5" t="s">
        <v>223</v>
      </c>
      <c r="AB223" s="5" t="s">
        <v>907</v>
      </c>
    </row>
    <row r="224" spans="1:28" x14ac:dyDescent="0.25">
      <c r="O224" t="str">
        <f t="shared" si="10"/>
        <v>Tiliaceae</v>
      </c>
      <c r="P224" t="s">
        <v>226</v>
      </c>
      <c r="V224" s="2" t="s">
        <v>224</v>
      </c>
      <c r="W224" s="2" t="s">
        <v>894</v>
      </c>
      <c r="X224" t="str">
        <f t="shared" si="11"/>
        <v>N</v>
      </c>
      <c r="AA224" s="2" t="s">
        <v>224</v>
      </c>
      <c r="AB224" s="2" t="s">
        <v>907</v>
      </c>
    </row>
    <row r="225" spans="15:28" x14ac:dyDescent="0.25">
      <c r="O225" t="str">
        <f t="shared" si="10"/>
        <v>Anacardiaceae</v>
      </c>
      <c r="P225" t="s">
        <v>227</v>
      </c>
      <c r="V225" s="3" t="s">
        <v>225</v>
      </c>
      <c r="W225" s="3" t="s">
        <v>894</v>
      </c>
      <c r="X225" t="str">
        <f t="shared" si="11"/>
        <v>N</v>
      </c>
      <c r="AA225" s="3" t="s">
        <v>225</v>
      </c>
      <c r="AB225" s="3" t="s">
        <v>907</v>
      </c>
    </row>
    <row r="226" spans="15:28" x14ac:dyDescent="0.25">
      <c r="O226" t="str">
        <f t="shared" si="10"/>
        <v>Fabaceae</v>
      </c>
      <c r="P226" t="s">
        <v>228</v>
      </c>
      <c r="V226" s="5" t="s">
        <v>226</v>
      </c>
      <c r="W226" s="5" t="s">
        <v>856</v>
      </c>
      <c r="X226" t="str">
        <f t="shared" si="11"/>
        <v>N</v>
      </c>
      <c r="AA226" s="5" t="s">
        <v>226</v>
      </c>
      <c r="AB226" s="5" t="s">
        <v>907</v>
      </c>
    </row>
    <row r="227" spans="15:28" x14ac:dyDescent="0.25">
      <c r="O227" t="str">
        <f t="shared" si="10"/>
        <v>Fabaceae</v>
      </c>
      <c r="P227" t="s">
        <v>229</v>
      </c>
      <c r="V227" s="2" t="s">
        <v>227</v>
      </c>
      <c r="W227" s="2" t="s">
        <v>848</v>
      </c>
      <c r="X227" t="str">
        <f t="shared" si="11"/>
        <v>N</v>
      </c>
      <c r="AA227" s="2" t="s">
        <v>227</v>
      </c>
      <c r="AB227" s="2" t="s">
        <v>907</v>
      </c>
    </row>
    <row r="228" spans="15:28" x14ac:dyDescent="0.25">
      <c r="O228" t="str">
        <f t="shared" si="10"/>
        <v>Fabaceae</v>
      </c>
      <c r="P228" t="s">
        <v>230</v>
      </c>
      <c r="V228" s="2" t="s">
        <v>228</v>
      </c>
      <c r="W228" s="2" t="s">
        <v>845</v>
      </c>
      <c r="X228" t="str">
        <f t="shared" si="11"/>
        <v>I</v>
      </c>
      <c r="AA228" s="2" t="s">
        <v>228</v>
      </c>
      <c r="AB228" s="2" t="s">
        <v>909</v>
      </c>
    </row>
    <row r="229" spans="15:28" x14ac:dyDescent="0.25">
      <c r="O229" t="str">
        <f t="shared" si="10"/>
        <v>Fabaceae</v>
      </c>
      <c r="P229" t="s">
        <v>231</v>
      </c>
      <c r="V229" s="5" t="s">
        <v>229</v>
      </c>
      <c r="W229" s="5" t="s">
        <v>845</v>
      </c>
      <c r="X229" t="str">
        <f t="shared" si="11"/>
        <v>I</v>
      </c>
      <c r="AA229" s="5" t="s">
        <v>229</v>
      </c>
      <c r="AB229" s="5" t="s">
        <v>909</v>
      </c>
    </row>
    <row r="230" spans="15:28" x14ac:dyDescent="0.25">
      <c r="O230" t="str">
        <f t="shared" si="10"/>
        <v>Pinaceae</v>
      </c>
      <c r="P230" t="s">
        <v>232</v>
      </c>
      <c r="V230" s="5" t="s">
        <v>230</v>
      </c>
      <c r="W230" s="5" t="s">
        <v>845</v>
      </c>
      <c r="X230" t="str">
        <f t="shared" si="11"/>
        <v>I</v>
      </c>
      <c r="AA230" s="5" t="s">
        <v>230</v>
      </c>
      <c r="AB230" s="5" t="s">
        <v>909</v>
      </c>
    </row>
    <row r="231" spans="15:28" x14ac:dyDescent="0.25">
      <c r="O231" t="str">
        <f t="shared" si="10"/>
        <v>Ulmaceae</v>
      </c>
      <c r="P231" t="s">
        <v>233</v>
      </c>
      <c r="V231" s="2" t="s">
        <v>231</v>
      </c>
      <c r="W231" s="2" t="s">
        <v>845</v>
      </c>
      <c r="X231" t="str">
        <f t="shared" si="11"/>
        <v>I</v>
      </c>
      <c r="AA231" s="2" t="s">
        <v>231</v>
      </c>
      <c r="AB231" s="2" t="s">
        <v>909</v>
      </c>
    </row>
    <row r="232" spans="15:28" x14ac:dyDescent="0.25">
      <c r="O232" t="str">
        <f t="shared" si="10"/>
        <v>Urticaceae</v>
      </c>
      <c r="P232" t="s">
        <v>234</v>
      </c>
      <c r="V232" s="8" t="s">
        <v>232</v>
      </c>
      <c r="W232" s="8" t="s">
        <v>887</v>
      </c>
      <c r="X232" t="str">
        <f t="shared" si="11"/>
        <v>N</v>
      </c>
      <c r="AA232" s="8" t="s">
        <v>232</v>
      </c>
      <c r="AB232" s="8" t="s">
        <v>907</v>
      </c>
    </row>
    <row r="233" spans="15:28" x14ac:dyDescent="0.25">
      <c r="O233" t="str">
        <f t="shared" si="10"/>
        <v>Scrophulariaceae</v>
      </c>
      <c r="P233" t="s">
        <v>235</v>
      </c>
      <c r="V233" s="5" t="s">
        <v>233</v>
      </c>
      <c r="W233" s="5" t="s">
        <v>857</v>
      </c>
      <c r="X233" t="str">
        <f t="shared" si="11"/>
        <v>N</v>
      </c>
      <c r="AA233" s="5" t="s">
        <v>233</v>
      </c>
      <c r="AB233" s="5" t="s">
        <v>907</v>
      </c>
    </row>
    <row r="234" spans="15:28" x14ac:dyDescent="0.25">
      <c r="O234" t="str">
        <f t="shared" si="10"/>
        <v>Scrophulariaceae</v>
      </c>
      <c r="P234" t="s">
        <v>236</v>
      </c>
      <c r="V234" s="3" t="s">
        <v>234</v>
      </c>
      <c r="W234" s="3" t="s">
        <v>839</v>
      </c>
      <c r="X234" t="str">
        <f t="shared" si="11"/>
        <v>NI</v>
      </c>
      <c r="AA234" s="3" t="s">
        <v>234</v>
      </c>
      <c r="AB234" s="10" t="s">
        <v>910</v>
      </c>
    </row>
    <row r="235" spans="15:28" x14ac:dyDescent="0.25">
      <c r="O235" t="str">
        <f t="shared" si="10"/>
        <v>Caprifoliaceae</v>
      </c>
      <c r="P235" t="s">
        <v>237</v>
      </c>
      <c r="V235" s="3" t="s">
        <v>898</v>
      </c>
      <c r="W235" s="5" t="s">
        <v>839</v>
      </c>
      <c r="X235" t="str">
        <f t="shared" si="11"/>
        <v>N</v>
      </c>
      <c r="AA235" s="3" t="s">
        <v>898</v>
      </c>
      <c r="AB235" s="3" t="s">
        <v>907</v>
      </c>
    </row>
    <row r="236" spans="15:28" x14ac:dyDescent="0.25">
      <c r="O236" t="str">
        <f t="shared" si="10"/>
        <v>Caprifoliaceae</v>
      </c>
      <c r="P236" t="s">
        <v>238</v>
      </c>
      <c r="V236" s="2" t="s">
        <v>235</v>
      </c>
      <c r="W236" s="2" t="s">
        <v>876</v>
      </c>
      <c r="X236" t="str">
        <f t="shared" si="11"/>
        <v>N</v>
      </c>
      <c r="AA236" s="2" t="s">
        <v>235</v>
      </c>
      <c r="AB236" s="2" t="s">
        <v>907</v>
      </c>
    </row>
    <row r="237" spans="15:28" x14ac:dyDescent="0.25">
      <c r="O237" t="str">
        <f t="shared" si="10"/>
        <v>Caprifoliaceae</v>
      </c>
      <c r="P237" t="s">
        <v>239</v>
      </c>
      <c r="V237" s="2" t="s">
        <v>236</v>
      </c>
      <c r="W237" s="2" t="s">
        <v>876</v>
      </c>
      <c r="X237" t="str">
        <f t="shared" si="11"/>
        <v>?</v>
      </c>
      <c r="AA237" s="2" t="s">
        <v>236</v>
      </c>
      <c r="AB237" s="3" t="s">
        <v>908</v>
      </c>
    </row>
    <row r="238" spans="15:28" x14ac:dyDescent="0.25">
      <c r="O238" t="str">
        <f t="shared" si="10"/>
        <v>Violaceae</v>
      </c>
      <c r="P238" t="s">
        <v>240</v>
      </c>
      <c r="V238" s="8" t="s">
        <v>237</v>
      </c>
      <c r="W238" s="8" t="s">
        <v>873</v>
      </c>
      <c r="X238" t="str">
        <f t="shared" si="11"/>
        <v>N</v>
      </c>
      <c r="AA238" s="8" t="s">
        <v>237</v>
      </c>
      <c r="AB238" s="8" t="s">
        <v>907</v>
      </c>
    </row>
    <row r="239" spans="15:28" x14ac:dyDescent="0.25">
      <c r="O239" t="str">
        <f t="shared" si="10"/>
        <v>Violaceae</v>
      </c>
      <c r="P239" t="s">
        <v>241</v>
      </c>
      <c r="V239" s="8" t="s">
        <v>238</v>
      </c>
      <c r="W239" s="8" t="s">
        <v>873</v>
      </c>
      <c r="X239" t="str">
        <f t="shared" si="11"/>
        <v>N</v>
      </c>
      <c r="AA239" s="8" t="s">
        <v>238</v>
      </c>
      <c r="AB239" s="8" t="s">
        <v>907</v>
      </c>
    </row>
    <row r="240" spans="15:28" x14ac:dyDescent="0.25">
      <c r="O240" t="str">
        <f t="shared" si="10"/>
        <v>Violaceae</v>
      </c>
      <c r="P240" t="s">
        <v>242</v>
      </c>
      <c r="V240" s="8" t="s">
        <v>239</v>
      </c>
      <c r="W240" s="8" t="s">
        <v>873</v>
      </c>
      <c r="X240" t="str">
        <f t="shared" si="11"/>
        <v>N</v>
      </c>
      <c r="AA240" s="8" t="s">
        <v>239</v>
      </c>
      <c r="AB240" s="8" t="s">
        <v>907</v>
      </c>
    </row>
    <row r="241" spans="15:28" x14ac:dyDescent="0.25">
      <c r="O241" t="str">
        <f t="shared" si="10"/>
        <v>Vitaceae</v>
      </c>
      <c r="P241" t="s">
        <v>243</v>
      </c>
      <c r="V241" s="7" t="s">
        <v>240</v>
      </c>
      <c r="W241" s="5" t="s">
        <v>864</v>
      </c>
      <c r="X241" t="str">
        <f t="shared" si="11"/>
        <v>N</v>
      </c>
      <c r="AA241" s="7" t="s">
        <v>240</v>
      </c>
      <c r="AB241" s="5" t="s">
        <v>907</v>
      </c>
    </row>
    <row r="242" spans="15:28" x14ac:dyDescent="0.25">
      <c r="O242" t="str">
        <f t="shared" si="10"/>
        <v>Asteraceae</v>
      </c>
      <c r="P242" t="s">
        <v>244</v>
      </c>
      <c r="V242" s="5" t="s">
        <v>241</v>
      </c>
      <c r="W242" s="5" t="s">
        <v>864</v>
      </c>
      <c r="X242" t="str">
        <f t="shared" si="11"/>
        <v>N</v>
      </c>
      <c r="AA242" s="5" t="s">
        <v>241</v>
      </c>
      <c r="AB242" s="5" t="s">
        <v>907</v>
      </c>
    </row>
    <row r="243" spans="15:28" x14ac:dyDescent="0.25">
      <c r="O243" t="str">
        <f t="shared" si="10"/>
        <v>Rutaceae</v>
      </c>
      <c r="P243" t="s">
        <v>245</v>
      </c>
      <c r="V243" s="2" t="s">
        <v>242</v>
      </c>
      <c r="W243" s="2" t="s">
        <v>864</v>
      </c>
      <c r="X243" t="str">
        <f t="shared" si="11"/>
        <v>?</v>
      </c>
      <c r="AA243" s="2" t="s">
        <v>242</v>
      </c>
      <c r="AB243" s="3" t="s">
        <v>908</v>
      </c>
    </row>
    <row r="244" spans="15:28" x14ac:dyDescent="0.25">
      <c r="V244" s="2" t="s">
        <v>243</v>
      </c>
      <c r="W244" s="2" t="s">
        <v>840</v>
      </c>
      <c r="X244" t="str">
        <f t="shared" si="11"/>
        <v>N</v>
      </c>
      <c r="AA244" s="2" t="s">
        <v>243</v>
      </c>
      <c r="AB244" s="2" t="s">
        <v>907</v>
      </c>
    </row>
    <row r="245" spans="15:28" x14ac:dyDescent="0.25">
      <c r="V245" s="2" t="s">
        <v>244</v>
      </c>
      <c r="W245" s="2" t="s">
        <v>836</v>
      </c>
      <c r="X245" t="str">
        <f t="shared" si="11"/>
        <v>N</v>
      </c>
      <c r="AA245" s="2" t="s">
        <v>244</v>
      </c>
      <c r="AB245" s="2" t="s">
        <v>907</v>
      </c>
    </row>
    <row r="246" spans="15:28" x14ac:dyDescent="0.25">
      <c r="V246" s="5" t="s">
        <v>245</v>
      </c>
      <c r="W246" s="5" t="s">
        <v>851</v>
      </c>
      <c r="X246" t="str">
        <f t="shared" si="11"/>
        <v>N</v>
      </c>
      <c r="AA246" s="5" t="s">
        <v>245</v>
      </c>
      <c r="AB246" s="5" t="s">
        <v>907</v>
      </c>
    </row>
  </sheetData>
  <sortState ref="AA2:AB724">
    <sortCondition ref="A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7"/>
  <sheetViews>
    <sheetView tabSelected="1" workbookViewId="0">
      <selection activeCell="U1" sqref="U1"/>
    </sheetView>
  </sheetViews>
  <sheetFormatPr defaultRowHeight="15" x14ac:dyDescent="0.25"/>
  <cols>
    <col min="2" max="2" width="16.5703125" bestFit="1" customWidth="1"/>
    <col min="4" max="4" width="40.28515625" bestFit="1" customWidth="1"/>
  </cols>
  <sheetData>
    <row r="1" spans="2:21" ht="15.75" thickBot="1" x14ac:dyDescent="0.3">
      <c r="B1" s="1" t="s">
        <v>832</v>
      </c>
      <c r="D1" s="1" t="s">
        <v>833</v>
      </c>
    </row>
    <row r="2" spans="2:21" ht="15.75" thickTop="1" x14ac:dyDescent="0.25">
      <c r="B2" s="2" t="s">
        <v>896</v>
      </c>
      <c r="D2" s="2" t="s">
        <v>275</v>
      </c>
      <c r="E2" t="s">
        <v>276</v>
      </c>
      <c r="H2" t="str">
        <f>B2&amp;"/"&amp;D2&amp;"/"&amp;E2</f>
        <v>Euphorbiaceae/Acalypha/rhomboidea</v>
      </c>
      <c r="M2" t="str">
        <f>LOWER(H2)</f>
        <v>euphorbiaceae/acalypha/rhomboidea</v>
      </c>
      <c r="R2" t="s">
        <v>911</v>
      </c>
      <c r="U2" t="s">
        <v>907</v>
      </c>
    </row>
    <row r="3" spans="2:21" x14ac:dyDescent="0.25">
      <c r="B3" s="5" t="s">
        <v>850</v>
      </c>
      <c r="D3" s="5" t="s">
        <v>277</v>
      </c>
      <c r="E3" t="s">
        <v>278</v>
      </c>
      <c r="H3" t="str">
        <f t="shared" ref="H3:H66" si="0">B3&amp;"/"&amp;D3&amp;"/"&amp;E3</f>
        <v>Aceraceae/Acer/negundo</v>
      </c>
      <c r="M3" t="str">
        <f t="shared" ref="M3:M66" si="1">LOWER(H3)</f>
        <v>aceraceae/acer/negundo</v>
      </c>
      <c r="R3" t="s">
        <v>1149</v>
      </c>
      <c r="U3" t="s">
        <v>907</v>
      </c>
    </row>
    <row r="4" spans="2:21" x14ac:dyDescent="0.25">
      <c r="B4" s="5" t="s">
        <v>850</v>
      </c>
      <c r="D4" s="5" t="s">
        <v>277</v>
      </c>
      <c r="E4" t="s">
        <v>279</v>
      </c>
      <c r="H4" t="str">
        <f t="shared" si="0"/>
        <v>Aceraceae/Acer/platanoides</v>
      </c>
      <c r="M4" t="str">
        <f t="shared" si="1"/>
        <v>aceraceae/acer/platanoides</v>
      </c>
      <c r="R4" t="s">
        <v>1150</v>
      </c>
      <c r="U4" t="s">
        <v>909</v>
      </c>
    </row>
    <row r="5" spans="2:21" x14ac:dyDescent="0.25">
      <c r="B5" s="5" t="s">
        <v>850</v>
      </c>
      <c r="D5" s="5" t="s">
        <v>277</v>
      </c>
      <c r="E5" t="s">
        <v>280</v>
      </c>
      <c r="H5" t="str">
        <f t="shared" si="0"/>
        <v>Aceraceae/Acer/rubrum</v>
      </c>
      <c r="M5" t="str">
        <f t="shared" si="1"/>
        <v>aceraceae/acer/rubrum</v>
      </c>
      <c r="R5" t="s">
        <v>1151</v>
      </c>
      <c r="U5" t="s">
        <v>907</v>
      </c>
    </row>
    <row r="6" spans="2:21" x14ac:dyDescent="0.25">
      <c r="B6" s="5" t="s">
        <v>850</v>
      </c>
      <c r="D6" s="5" t="s">
        <v>277</v>
      </c>
      <c r="E6" t="s">
        <v>281</v>
      </c>
      <c r="H6" t="str">
        <f t="shared" si="0"/>
        <v>Aceraceae/Acer/saccharinum</v>
      </c>
      <c r="M6" t="str">
        <f t="shared" si="1"/>
        <v>aceraceae/acer/saccharinum</v>
      </c>
      <c r="R6" t="s">
        <v>1152</v>
      </c>
      <c r="U6" t="s">
        <v>907</v>
      </c>
    </row>
    <row r="7" spans="2:21" x14ac:dyDescent="0.25">
      <c r="B7" s="5" t="s">
        <v>850</v>
      </c>
      <c r="D7" s="5" t="s">
        <v>277</v>
      </c>
      <c r="E7" t="s">
        <v>282</v>
      </c>
      <c r="H7" t="str">
        <f t="shared" si="0"/>
        <v>Aceraceae/Acer/saccharum</v>
      </c>
      <c r="M7" t="str">
        <f t="shared" si="1"/>
        <v>aceraceae/acer/saccharum</v>
      </c>
      <c r="R7" t="s">
        <v>1153</v>
      </c>
      <c r="U7" t="s">
        <v>907</v>
      </c>
    </row>
    <row r="8" spans="2:21" x14ac:dyDescent="0.25">
      <c r="B8" s="5" t="s">
        <v>850</v>
      </c>
      <c r="D8" s="5" t="s">
        <v>277</v>
      </c>
      <c r="E8" t="s">
        <v>283</v>
      </c>
      <c r="H8" t="str">
        <f t="shared" si="0"/>
        <v>Aceraceae/Acer/spicatum</v>
      </c>
      <c r="M8" t="str">
        <f t="shared" si="1"/>
        <v>aceraceae/acer/spicatum</v>
      </c>
      <c r="R8" t="s">
        <v>1154</v>
      </c>
      <c r="U8" t="s">
        <v>907</v>
      </c>
    </row>
    <row r="9" spans="2:21" x14ac:dyDescent="0.25">
      <c r="B9" s="5" t="s">
        <v>888</v>
      </c>
      <c r="D9" s="5" t="s">
        <v>284</v>
      </c>
      <c r="E9" t="s">
        <v>285</v>
      </c>
      <c r="H9" t="str">
        <f t="shared" si="0"/>
        <v>Pteridaceae/Adiantum/pedatum</v>
      </c>
      <c r="M9" t="str">
        <f t="shared" si="1"/>
        <v>pteridaceae/adiantum/pedatum</v>
      </c>
      <c r="R9" t="s">
        <v>912</v>
      </c>
      <c r="U9" t="s">
        <v>907</v>
      </c>
    </row>
    <row r="10" spans="2:21" x14ac:dyDescent="0.25">
      <c r="B10" s="2" t="s">
        <v>836</v>
      </c>
      <c r="D10" s="2" t="s">
        <v>286</v>
      </c>
      <c r="E10" t="s">
        <v>287</v>
      </c>
      <c r="H10" t="str">
        <f t="shared" si="0"/>
        <v>Asteraceae/Ageratina/altissima</v>
      </c>
      <c r="M10" t="str">
        <f t="shared" si="1"/>
        <v>asteraceae/ageratina/altissima</v>
      </c>
      <c r="R10" t="s">
        <v>913</v>
      </c>
      <c r="U10" t="s">
        <v>907</v>
      </c>
    </row>
    <row r="11" spans="2:21" x14ac:dyDescent="0.25">
      <c r="B11" s="5" t="s">
        <v>841</v>
      </c>
      <c r="D11" s="5" t="s">
        <v>288</v>
      </c>
      <c r="E11" t="s">
        <v>289</v>
      </c>
      <c r="H11" t="str">
        <f t="shared" si="0"/>
        <v>Rosaceae/Agrimonia/gryposepala</v>
      </c>
      <c r="M11" t="str">
        <f t="shared" si="1"/>
        <v>rosaceae/agrimonia/gryposepala</v>
      </c>
      <c r="R11" t="s">
        <v>914</v>
      </c>
      <c r="U11" t="s">
        <v>907</v>
      </c>
    </row>
    <row r="12" spans="2:21" x14ac:dyDescent="0.25">
      <c r="B12" s="5" t="s">
        <v>842</v>
      </c>
      <c r="D12" s="7" t="s">
        <v>290</v>
      </c>
      <c r="E12" t="s">
        <v>291</v>
      </c>
      <c r="H12" t="str">
        <f t="shared" si="0"/>
        <v>Poaceae/Agrostis/perennans</v>
      </c>
      <c r="M12" t="str">
        <f t="shared" si="1"/>
        <v>poaceae/agrostis/perennans</v>
      </c>
      <c r="R12" t="s">
        <v>915</v>
      </c>
      <c r="U12" t="s">
        <v>907</v>
      </c>
    </row>
    <row r="13" spans="2:21" x14ac:dyDescent="0.25">
      <c r="B13" s="5" t="s">
        <v>842</v>
      </c>
      <c r="D13" s="7" t="s">
        <v>290</v>
      </c>
      <c r="E13" t="s">
        <v>292</v>
      </c>
      <c r="H13" t="str">
        <f t="shared" si="0"/>
        <v>Poaceae/Agrostis/scabra</v>
      </c>
      <c r="M13" t="str">
        <f t="shared" si="1"/>
        <v>poaceae/agrostis/scabra</v>
      </c>
      <c r="R13" t="s">
        <v>916</v>
      </c>
      <c r="U13" t="s">
        <v>907</v>
      </c>
    </row>
    <row r="14" spans="2:21" x14ac:dyDescent="0.25">
      <c r="B14" s="3" t="s">
        <v>866</v>
      </c>
      <c r="D14" s="3" t="s">
        <v>293</v>
      </c>
      <c r="E14" t="s">
        <v>294</v>
      </c>
      <c r="H14" t="str">
        <f t="shared" si="0"/>
        <v>Alismataceae/Alisma/subcordatum</v>
      </c>
      <c r="M14" t="str">
        <f t="shared" si="1"/>
        <v>alismataceae/alisma/subcordatum</v>
      </c>
      <c r="R14" t="s">
        <v>917</v>
      </c>
      <c r="U14" t="s">
        <v>907</v>
      </c>
    </row>
    <row r="15" spans="2:21" x14ac:dyDescent="0.25">
      <c r="B15" s="2" t="s">
        <v>846</v>
      </c>
      <c r="D15" s="2" t="s">
        <v>295</v>
      </c>
      <c r="E15" t="s">
        <v>296</v>
      </c>
      <c r="H15" t="str">
        <f t="shared" si="0"/>
        <v>Brassicaceae/Alliaria/petiolata</v>
      </c>
      <c r="M15" t="str">
        <f t="shared" si="1"/>
        <v>brassicaceae/alliaria/petiolata</v>
      </c>
      <c r="R15" t="s">
        <v>918</v>
      </c>
      <c r="U15" t="s">
        <v>909</v>
      </c>
    </row>
    <row r="16" spans="2:21" x14ac:dyDescent="0.25">
      <c r="B16" s="2" t="s">
        <v>836</v>
      </c>
      <c r="D16" s="2" t="s">
        <v>297</v>
      </c>
      <c r="E16" t="s">
        <v>298</v>
      </c>
      <c r="H16" t="str">
        <f t="shared" si="0"/>
        <v>Asteraceae/Ambrosia/artemisiifolia</v>
      </c>
      <c r="M16" t="str">
        <f t="shared" si="1"/>
        <v>asteraceae/ambrosia/artemisiifolia</v>
      </c>
      <c r="R16" t="s">
        <v>919</v>
      </c>
      <c r="U16" t="s">
        <v>910</v>
      </c>
    </row>
    <row r="17" spans="2:21" x14ac:dyDescent="0.25">
      <c r="B17" s="3" t="s">
        <v>297</v>
      </c>
      <c r="D17" s="3" t="s">
        <v>297</v>
      </c>
      <c r="E17" t="s">
        <v>299</v>
      </c>
      <c r="H17" t="str">
        <f t="shared" si="0"/>
        <v>Ambrosia/Ambrosia/trifida</v>
      </c>
      <c r="M17" t="str">
        <f t="shared" si="1"/>
        <v>ambrosia/ambrosia/trifida</v>
      </c>
      <c r="R17" t="s">
        <v>920</v>
      </c>
      <c r="U17" t="s">
        <v>907</v>
      </c>
    </row>
    <row r="18" spans="2:21" x14ac:dyDescent="0.25">
      <c r="B18" s="8" t="s">
        <v>841</v>
      </c>
      <c r="D18" s="8" t="s">
        <v>300</v>
      </c>
      <c r="E18" t="s">
        <v>301</v>
      </c>
      <c r="H18" t="str">
        <f t="shared" si="0"/>
        <v>Rosaceae/Amelanchier/arborea</v>
      </c>
      <c r="M18" t="str">
        <f t="shared" si="1"/>
        <v>rosaceae/amelanchier/arborea</v>
      </c>
      <c r="R18" t="s">
        <v>921</v>
      </c>
      <c r="U18" t="s">
        <v>907</v>
      </c>
    </row>
    <row r="19" spans="2:21" x14ac:dyDescent="0.25">
      <c r="B19" s="2" t="s">
        <v>845</v>
      </c>
      <c r="D19" s="2" t="s">
        <v>302</v>
      </c>
      <c r="E19" t="s">
        <v>303</v>
      </c>
      <c r="H19" t="str">
        <f t="shared" si="0"/>
        <v>Fabaceae/Amphicarpaea/bracteata</v>
      </c>
      <c r="M19" t="str">
        <f t="shared" si="1"/>
        <v>fabaceae/amphicarpaea/bracteata</v>
      </c>
      <c r="R19" t="s">
        <v>922</v>
      </c>
      <c r="U19" t="s">
        <v>907</v>
      </c>
    </row>
    <row r="20" spans="2:21" x14ac:dyDescent="0.25">
      <c r="B20" s="5" t="s">
        <v>838</v>
      </c>
      <c r="D20" s="5" t="s">
        <v>304</v>
      </c>
      <c r="E20" t="s">
        <v>305</v>
      </c>
      <c r="H20" t="str">
        <f t="shared" si="0"/>
        <v>Ranunculaceae/Anemone/canadensis</v>
      </c>
      <c r="M20" t="str">
        <f t="shared" si="1"/>
        <v>ranunculaceae/anemone/canadensis</v>
      </c>
      <c r="R20" t="s">
        <v>923</v>
      </c>
      <c r="U20" t="s">
        <v>907</v>
      </c>
    </row>
    <row r="21" spans="2:21" x14ac:dyDescent="0.25">
      <c r="B21" s="2" t="s">
        <v>845</v>
      </c>
      <c r="D21" s="2" t="s">
        <v>306</v>
      </c>
      <c r="E21" t="s">
        <v>307</v>
      </c>
      <c r="H21" t="str">
        <f t="shared" si="0"/>
        <v>Fabaceae/Apios/americana</v>
      </c>
      <c r="M21" t="str">
        <f t="shared" si="1"/>
        <v>fabaceae/apios/americana</v>
      </c>
      <c r="R21" t="s">
        <v>924</v>
      </c>
      <c r="U21" t="s">
        <v>907</v>
      </c>
    </row>
    <row r="22" spans="2:21" x14ac:dyDescent="0.25">
      <c r="B22" s="5" t="s">
        <v>836</v>
      </c>
      <c r="D22" s="7" t="s">
        <v>308</v>
      </c>
      <c r="E22" t="s">
        <v>309</v>
      </c>
      <c r="H22" t="str">
        <f t="shared" si="0"/>
        <v>Asteraceae/Arctium/lappa</v>
      </c>
      <c r="M22" t="str">
        <f t="shared" si="1"/>
        <v>asteraceae/arctium/lappa</v>
      </c>
      <c r="R22" t="s">
        <v>925</v>
      </c>
      <c r="U22" t="s">
        <v>909</v>
      </c>
    </row>
    <row r="23" spans="2:21" x14ac:dyDescent="0.25">
      <c r="B23" s="3" t="s">
        <v>875</v>
      </c>
      <c r="D23" s="3" t="s">
        <v>310</v>
      </c>
      <c r="E23" t="s">
        <v>311</v>
      </c>
      <c r="H23" t="str">
        <f t="shared" si="0"/>
        <v>Araceae/Arisaema/triphyllum</v>
      </c>
      <c r="M23" t="str">
        <f t="shared" si="1"/>
        <v>araceae/arisaema/triphyllum</v>
      </c>
      <c r="R23" t="s">
        <v>926</v>
      </c>
      <c r="U23" t="s">
        <v>907</v>
      </c>
    </row>
    <row r="24" spans="2:21" x14ac:dyDescent="0.25">
      <c r="B24" s="2" t="s">
        <v>834</v>
      </c>
      <c r="D24" s="2" t="s">
        <v>312</v>
      </c>
      <c r="E24" t="s">
        <v>464</v>
      </c>
      <c r="H24" t="str">
        <f t="shared" si="0"/>
        <v>Aristolochiaceae/Asarum/canadense</v>
      </c>
      <c r="M24" t="str">
        <f t="shared" si="1"/>
        <v>aristolochiaceae/asarum/canadense</v>
      </c>
      <c r="R24" t="s">
        <v>927</v>
      </c>
      <c r="U24" t="s">
        <v>907</v>
      </c>
    </row>
    <row r="25" spans="2:21" x14ac:dyDescent="0.25">
      <c r="B25" s="5" t="s">
        <v>837</v>
      </c>
      <c r="D25" s="7" t="s">
        <v>314</v>
      </c>
      <c r="E25" t="s">
        <v>315</v>
      </c>
      <c r="H25" t="str">
        <f t="shared" si="0"/>
        <v>Dryopteridaceae/Athyrium/filix-femina</v>
      </c>
      <c r="M25" t="str">
        <f t="shared" si="1"/>
        <v>dryopteridaceae/athyrium/filix-femina</v>
      </c>
      <c r="R25" t="s">
        <v>928</v>
      </c>
      <c r="U25" t="s">
        <v>907</v>
      </c>
    </row>
    <row r="26" spans="2:21" x14ac:dyDescent="0.25">
      <c r="B26" s="8" t="s">
        <v>871</v>
      </c>
      <c r="D26" s="8" t="s">
        <v>316</v>
      </c>
      <c r="E26" t="s">
        <v>317</v>
      </c>
      <c r="H26" t="str">
        <f t="shared" si="0"/>
        <v>Berberidaceae/Berberis/thunbergii</v>
      </c>
      <c r="M26" t="str">
        <f t="shared" si="1"/>
        <v>berberidaceae/berberis/thunbergii</v>
      </c>
      <c r="R26" t="s">
        <v>929</v>
      </c>
      <c r="U26" t="s">
        <v>909</v>
      </c>
    </row>
    <row r="27" spans="2:21" x14ac:dyDescent="0.25">
      <c r="B27" s="8" t="s">
        <v>852</v>
      </c>
      <c r="D27" s="5" t="s">
        <v>318</v>
      </c>
      <c r="E27" t="s">
        <v>319</v>
      </c>
      <c r="H27" t="str">
        <f t="shared" si="0"/>
        <v>Betulaceae/Betula/alleghaniensis</v>
      </c>
      <c r="M27" t="str">
        <f t="shared" si="1"/>
        <v>betulaceae/betula/alleghaniensis</v>
      </c>
      <c r="R27" t="s">
        <v>930</v>
      </c>
      <c r="U27" t="s">
        <v>907</v>
      </c>
    </row>
    <row r="28" spans="2:21" x14ac:dyDescent="0.25">
      <c r="B28" s="5" t="s">
        <v>852</v>
      </c>
      <c r="D28" s="5" t="s">
        <v>318</v>
      </c>
      <c r="E28" t="s">
        <v>320</v>
      </c>
      <c r="H28" t="str">
        <f t="shared" si="0"/>
        <v>Betulaceae/Betula/lenta</v>
      </c>
      <c r="M28" t="str">
        <f t="shared" si="1"/>
        <v>betulaceae/betula/lenta</v>
      </c>
      <c r="R28" t="s">
        <v>931</v>
      </c>
      <c r="U28" t="s">
        <v>907</v>
      </c>
    </row>
    <row r="29" spans="2:21" x14ac:dyDescent="0.25">
      <c r="B29" s="8" t="s">
        <v>852</v>
      </c>
      <c r="D29" s="8" t="s">
        <v>318</v>
      </c>
      <c r="E29" t="s">
        <v>321</v>
      </c>
      <c r="H29" t="str">
        <f t="shared" si="0"/>
        <v>Betulaceae/Betula/populifolia</v>
      </c>
      <c r="M29" t="str">
        <f t="shared" si="1"/>
        <v>betulaceae/betula/populifolia</v>
      </c>
      <c r="R29" t="s">
        <v>932</v>
      </c>
      <c r="U29" t="s">
        <v>907</v>
      </c>
    </row>
    <row r="30" spans="2:21" x14ac:dyDescent="0.25">
      <c r="B30" s="5" t="s">
        <v>836</v>
      </c>
      <c r="D30" s="5" t="s">
        <v>322</v>
      </c>
      <c r="E30" t="s">
        <v>323</v>
      </c>
      <c r="H30" t="str">
        <f t="shared" si="0"/>
        <v>Asteraceae/Bidens/connata</v>
      </c>
      <c r="M30" t="str">
        <f t="shared" si="1"/>
        <v>asteraceae/bidens/connata</v>
      </c>
      <c r="R30" t="s">
        <v>933</v>
      </c>
      <c r="U30" t="s">
        <v>907</v>
      </c>
    </row>
    <row r="31" spans="2:21" x14ac:dyDescent="0.25">
      <c r="B31" s="2" t="s">
        <v>836</v>
      </c>
      <c r="D31" s="2" t="s">
        <v>322</v>
      </c>
      <c r="E31" t="s">
        <v>324</v>
      </c>
      <c r="H31" t="str">
        <f t="shared" si="0"/>
        <v>Asteraceae/Bidens/frondosa</v>
      </c>
      <c r="M31" t="str">
        <f t="shared" si="1"/>
        <v>asteraceae/bidens/frondosa</v>
      </c>
      <c r="R31" t="s">
        <v>934</v>
      </c>
      <c r="U31" t="s">
        <v>907</v>
      </c>
    </row>
    <row r="32" spans="2:21" x14ac:dyDescent="0.25">
      <c r="B32" s="5" t="s">
        <v>839</v>
      </c>
      <c r="D32" s="5" t="s">
        <v>325</v>
      </c>
      <c r="E32" t="s">
        <v>326</v>
      </c>
      <c r="H32" t="str">
        <f t="shared" si="0"/>
        <v>Urticaceae/Boehmeria/cylindrica</v>
      </c>
      <c r="M32" t="str">
        <f t="shared" si="1"/>
        <v>urticaceae/boehmeria/cylindrica</v>
      </c>
      <c r="R32" t="s">
        <v>935</v>
      </c>
      <c r="U32" t="s">
        <v>907</v>
      </c>
    </row>
    <row r="33" spans="2:21" x14ac:dyDescent="0.25">
      <c r="B33" s="3" t="s">
        <v>846</v>
      </c>
      <c r="D33" s="3" t="s">
        <v>327</v>
      </c>
      <c r="E33" t="s">
        <v>328</v>
      </c>
      <c r="H33" t="str">
        <f t="shared" si="0"/>
        <v>Brassicaceae/Brassica/nigra</v>
      </c>
      <c r="M33" t="str">
        <f t="shared" si="1"/>
        <v>brassicaceae/brassica/nigra</v>
      </c>
      <c r="R33" t="s">
        <v>936</v>
      </c>
      <c r="U33" t="s">
        <v>909</v>
      </c>
    </row>
    <row r="34" spans="2:21" x14ac:dyDescent="0.25">
      <c r="B34" s="5" t="s">
        <v>842</v>
      </c>
      <c r="D34" s="2" t="s">
        <v>329</v>
      </c>
      <c r="E34" t="s">
        <v>330</v>
      </c>
      <c r="H34" t="str">
        <f t="shared" si="0"/>
        <v>Poaceae/Bromus/ciliatus</v>
      </c>
      <c r="M34" t="str">
        <f t="shared" si="1"/>
        <v>poaceae/bromus/ciliatus</v>
      </c>
      <c r="R34" t="s">
        <v>937</v>
      </c>
      <c r="U34" t="s">
        <v>907</v>
      </c>
    </row>
    <row r="35" spans="2:21" x14ac:dyDescent="0.25">
      <c r="B35" s="3" t="s">
        <v>892</v>
      </c>
      <c r="D35" s="3" t="s">
        <v>331</v>
      </c>
      <c r="E35" t="s">
        <v>332</v>
      </c>
      <c r="H35" t="str">
        <f t="shared" si="0"/>
        <v>Convolvulaceae/Calystegia/sepium</v>
      </c>
      <c r="M35" t="str">
        <f t="shared" si="1"/>
        <v>convolvulaceae/calystegia/sepium</v>
      </c>
      <c r="R35" t="s">
        <v>938</v>
      </c>
      <c r="U35" t="s">
        <v>910</v>
      </c>
    </row>
    <row r="36" spans="2:21" x14ac:dyDescent="0.25">
      <c r="B36" s="5" t="s">
        <v>865</v>
      </c>
      <c r="D36" s="7" t="s">
        <v>333</v>
      </c>
      <c r="E36" t="s">
        <v>334</v>
      </c>
      <c r="H36" t="str">
        <f t="shared" si="0"/>
        <v>Cyperaceae/Carex/bullata</v>
      </c>
      <c r="M36" t="str">
        <f t="shared" si="1"/>
        <v>cyperaceae/carex/bullata</v>
      </c>
      <c r="R36" t="s">
        <v>939</v>
      </c>
      <c r="U36" t="s">
        <v>907</v>
      </c>
    </row>
    <row r="37" spans="2:21" x14ac:dyDescent="0.25">
      <c r="B37" s="2" t="s">
        <v>865</v>
      </c>
      <c r="D37" s="2" t="s">
        <v>333</v>
      </c>
      <c r="E37" t="s">
        <v>335</v>
      </c>
      <c r="H37" t="str">
        <f t="shared" si="0"/>
        <v>Cyperaceae/Carex/sp.</v>
      </c>
      <c r="M37" t="str">
        <f t="shared" si="1"/>
        <v>cyperaceae/carex/sp.</v>
      </c>
      <c r="R37" t="s">
        <v>940</v>
      </c>
      <c r="U37" t="s">
        <v>908</v>
      </c>
    </row>
    <row r="38" spans="2:21" x14ac:dyDescent="0.25">
      <c r="B38" s="5" t="s">
        <v>852</v>
      </c>
      <c r="D38" s="5" t="s">
        <v>336</v>
      </c>
      <c r="E38" t="s">
        <v>337</v>
      </c>
      <c r="H38" t="str">
        <f t="shared" si="0"/>
        <v>Betulaceae/Carpinus/caroliniana</v>
      </c>
      <c r="M38" t="str">
        <f t="shared" si="1"/>
        <v>betulaceae/carpinus/caroliniana</v>
      </c>
      <c r="R38" t="s">
        <v>941</v>
      </c>
      <c r="U38" t="s">
        <v>907</v>
      </c>
    </row>
    <row r="39" spans="2:21" x14ac:dyDescent="0.25">
      <c r="B39" s="5" t="s">
        <v>855</v>
      </c>
      <c r="D39" s="5" t="s">
        <v>338</v>
      </c>
      <c r="E39" t="s">
        <v>339</v>
      </c>
      <c r="H39" t="str">
        <f t="shared" si="0"/>
        <v>Juglandaceae/Carya/cordiformis</v>
      </c>
      <c r="M39" t="str">
        <f t="shared" si="1"/>
        <v>juglandaceae/carya/cordiformis</v>
      </c>
      <c r="R39" t="s">
        <v>942</v>
      </c>
      <c r="U39" t="s">
        <v>907</v>
      </c>
    </row>
    <row r="40" spans="2:21" x14ac:dyDescent="0.25">
      <c r="B40" s="8" t="s">
        <v>855</v>
      </c>
      <c r="D40" s="8" t="s">
        <v>338</v>
      </c>
      <c r="E40" t="s">
        <v>340</v>
      </c>
      <c r="H40" t="str">
        <f t="shared" si="0"/>
        <v>Juglandaceae/Carya/ovata</v>
      </c>
      <c r="M40" t="str">
        <f t="shared" si="1"/>
        <v>juglandaceae/carya/ovata</v>
      </c>
      <c r="R40" t="s">
        <v>943</v>
      </c>
      <c r="U40" t="s">
        <v>907</v>
      </c>
    </row>
    <row r="41" spans="2:21" x14ac:dyDescent="0.25">
      <c r="B41" s="5" t="s">
        <v>900</v>
      </c>
      <c r="D41" s="5" t="s">
        <v>341</v>
      </c>
      <c r="E41" t="s">
        <v>342</v>
      </c>
      <c r="H41" t="str">
        <f t="shared" si="0"/>
        <v>Bignoniaceae/Catalpa/speciosa</v>
      </c>
      <c r="M41" t="str">
        <f t="shared" si="1"/>
        <v>bignoniaceae/catalpa/speciosa</v>
      </c>
      <c r="R41" t="s">
        <v>944</v>
      </c>
      <c r="U41" t="s">
        <v>907</v>
      </c>
    </row>
    <row r="42" spans="2:21" x14ac:dyDescent="0.25">
      <c r="B42" s="5" t="s">
        <v>871</v>
      </c>
      <c r="D42" s="5" t="s">
        <v>343</v>
      </c>
      <c r="E42" t="s">
        <v>344</v>
      </c>
      <c r="H42" t="str">
        <f t="shared" si="0"/>
        <v>Berberidaceae/Caulophyllum/thalictroides</v>
      </c>
      <c r="M42" t="str">
        <f t="shared" si="1"/>
        <v>berberidaceae/caulophyllum/thalictroides</v>
      </c>
      <c r="R42" t="s">
        <v>945</v>
      </c>
      <c r="U42" t="s">
        <v>907</v>
      </c>
    </row>
    <row r="43" spans="2:21" x14ac:dyDescent="0.25">
      <c r="B43" s="8" t="s">
        <v>843</v>
      </c>
      <c r="D43" s="8" t="s">
        <v>345</v>
      </c>
      <c r="E43" t="s">
        <v>346</v>
      </c>
      <c r="H43" t="str">
        <f t="shared" si="0"/>
        <v>Rubiaceae/Cephalanthus/occidentalis</v>
      </c>
      <c r="M43" t="str">
        <f t="shared" si="1"/>
        <v>rubiaceae/cephalanthus/occidentalis</v>
      </c>
      <c r="R43" t="s">
        <v>946</v>
      </c>
      <c r="U43" t="s">
        <v>907</v>
      </c>
    </row>
    <row r="44" spans="2:21" x14ac:dyDescent="0.25">
      <c r="B44" s="2" t="s">
        <v>896</v>
      </c>
      <c r="D44" s="2" t="s">
        <v>347</v>
      </c>
      <c r="E44" t="s">
        <v>348</v>
      </c>
      <c r="H44" t="str">
        <f t="shared" si="0"/>
        <v>Euphorbiaceae/Chamaesyce/maculata</v>
      </c>
      <c r="M44" t="str">
        <f t="shared" si="1"/>
        <v>euphorbiaceae/chamaesyce/maculata</v>
      </c>
      <c r="R44" t="s">
        <v>947</v>
      </c>
      <c r="U44" t="s">
        <v>907</v>
      </c>
    </row>
    <row r="45" spans="2:21" x14ac:dyDescent="0.25">
      <c r="B45" s="5" t="s">
        <v>876</v>
      </c>
      <c r="D45" s="5" t="s">
        <v>349</v>
      </c>
      <c r="E45" t="s">
        <v>350</v>
      </c>
      <c r="H45" t="str">
        <f t="shared" si="0"/>
        <v>Scrophulariaceae/Chelone/glabra</v>
      </c>
      <c r="M45" t="str">
        <f t="shared" si="1"/>
        <v>scrophulariaceae/chelone/glabra</v>
      </c>
      <c r="R45" t="s">
        <v>948</v>
      </c>
      <c r="U45" t="s">
        <v>907</v>
      </c>
    </row>
    <row r="46" spans="2:21" x14ac:dyDescent="0.25">
      <c r="B46" s="7" t="s">
        <v>884</v>
      </c>
      <c r="D46" s="2" t="s">
        <v>351</v>
      </c>
      <c r="E46" t="s">
        <v>348</v>
      </c>
      <c r="H46" t="str">
        <f t="shared" si="0"/>
        <v>Apiaceae/Cicuta/maculata</v>
      </c>
      <c r="M46" t="str">
        <f t="shared" si="1"/>
        <v>apiaceae/cicuta/maculata</v>
      </c>
      <c r="R46" t="s">
        <v>949</v>
      </c>
      <c r="U46" t="s">
        <v>907</v>
      </c>
    </row>
    <row r="47" spans="2:21" x14ac:dyDescent="0.25">
      <c r="B47" s="5" t="s">
        <v>842</v>
      </c>
      <c r="D47" s="7" t="s">
        <v>352</v>
      </c>
      <c r="E47" t="s">
        <v>353</v>
      </c>
      <c r="H47" t="str">
        <f t="shared" si="0"/>
        <v>Poaceae/Cinna/arundinacea</v>
      </c>
      <c r="M47" t="str">
        <f t="shared" si="1"/>
        <v>poaceae/cinna/arundinacea</v>
      </c>
      <c r="R47" t="s">
        <v>950</v>
      </c>
      <c r="U47" t="s">
        <v>907</v>
      </c>
    </row>
    <row r="48" spans="2:21" x14ac:dyDescent="0.25">
      <c r="B48" s="2" t="s">
        <v>859</v>
      </c>
      <c r="D48" s="2" t="s">
        <v>354</v>
      </c>
      <c r="E48" t="s">
        <v>355</v>
      </c>
      <c r="H48" t="str">
        <f t="shared" si="0"/>
        <v>Onagraceae/Circaea/lutetiana</v>
      </c>
      <c r="M48" t="str">
        <f t="shared" si="1"/>
        <v>onagraceae/circaea/lutetiana</v>
      </c>
      <c r="R48" t="s">
        <v>951</v>
      </c>
      <c r="U48" t="s">
        <v>907</v>
      </c>
    </row>
    <row r="49" spans="2:21" x14ac:dyDescent="0.25">
      <c r="B49" s="2" t="s">
        <v>838</v>
      </c>
      <c r="D49" s="2" t="s">
        <v>356</v>
      </c>
      <c r="E49" t="s">
        <v>357</v>
      </c>
      <c r="H49" t="str">
        <f t="shared" si="0"/>
        <v>Ranunculaceae/Clematis/virginiana</v>
      </c>
      <c r="M49" t="str">
        <f t="shared" si="1"/>
        <v>ranunculaceae/clematis/virginiana</v>
      </c>
      <c r="R49" t="s">
        <v>952</v>
      </c>
      <c r="U49" t="s">
        <v>907</v>
      </c>
    </row>
    <row r="50" spans="2:21" x14ac:dyDescent="0.25">
      <c r="B50" s="5" t="s">
        <v>868</v>
      </c>
      <c r="D50" s="5" t="s">
        <v>358</v>
      </c>
      <c r="E50" t="s">
        <v>359</v>
      </c>
      <c r="H50" t="str">
        <f t="shared" si="0"/>
        <v>Cornaceae/Cornus/obliqua</v>
      </c>
      <c r="M50" t="str">
        <f t="shared" si="1"/>
        <v>cornaceae/cornus/obliqua</v>
      </c>
      <c r="R50" t="s">
        <v>953</v>
      </c>
      <c r="U50" t="s">
        <v>907</v>
      </c>
    </row>
    <row r="51" spans="2:21" x14ac:dyDescent="0.25">
      <c r="B51" s="8" t="s">
        <v>868</v>
      </c>
      <c r="D51" s="8" t="s">
        <v>358</v>
      </c>
      <c r="E51" t="s">
        <v>360</v>
      </c>
      <c r="H51" t="str">
        <f t="shared" si="0"/>
        <v>Cornaceae/Cornus/rugosa</v>
      </c>
      <c r="M51" t="str">
        <f t="shared" si="1"/>
        <v>cornaceae/cornus/rugosa</v>
      </c>
      <c r="R51" t="s">
        <v>954</v>
      </c>
      <c r="U51" t="s">
        <v>907</v>
      </c>
    </row>
    <row r="52" spans="2:21" x14ac:dyDescent="0.25">
      <c r="B52" s="5" t="s">
        <v>868</v>
      </c>
      <c r="D52" s="5" t="s">
        <v>358</v>
      </c>
      <c r="E52" t="s">
        <v>361</v>
      </c>
      <c r="H52" t="str">
        <f t="shared" si="0"/>
        <v>Cornaceae/Cornus/sericea</v>
      </c>
      <c r="M52" t="str">
        <f t="shared" si="1"/>
        <v>cornaceae/cornus/sericea</v>
      </c>
      <c r="R52" t="s">
        <v>955</v>
      </c>
      <c r="U52" t="s">
        <v>907</v>
      </c>
    </row>
    <row r="53" spans="2:21" x14ac:dyDescent="0.25">
      <c r="B53" s="8" t="s">
        <v>841</v>
      </c>
      <c r="D53" s="8" t="s">
        <v>362</v>
      </c>
      <c r="E53" t="s">
        <v>335</v>
      </c>
      <c r="H53" t="str">
        <f t="shared" si="0"/>
        <v>Rosaceae/Crataegus/sp.</v>
      </c>
      <c r="M53" t="str">
        <f t="shared" si="1"/>
        <v>rosaceae/crataegus/sp.</v>
      </c>
      <c r="R53" t="s">
        <v>956</v>
      </c>
      <c r="U53" t="s">
        <v>844</v>
      </c>
    </row>
    <row r="54" spans="2:21" x14ac:dyDescent="0.25">
      <c r="B54" s="5" t="s">
        <v>884</v>
      </c>
      <c r="D54" s="5" t="s">
        <v>363</v>
      </c>
      <c r="E54" t="s">
        <v>305</v>
      </c>
      <c r="H54" t="str">
        <f t="shared" si="0"/>
        <v>Apiaceae/Cryptotaenia/canadensis</v>
      </c>
      <c r="M54" t="str">
        <f t="shared" si="1"/>
        <v>apiaceae/cryptotaenia/canadensis</v>
      </c>
      <c r="R54" t="s">
        <v>957</v>
      </c>
      <c r="U54" t="s">
        <v>907</v>
      </c>
    </row>
    <row r="55" spans="2:21" x14ac:dyDescent="0.25">
      <c r="B55" s="2" t="s">
        <v>842</v>
      </c>
      <c r="D55" s="2" t="s">
        <v>364</v>
      </c>
      <c r="E55" t="s">
        <v>365</v>
      </c>
      <c r="H55" t="str">
        <f t="shared" si="0"/>
        <v>Poaceae/Cynodon/dactylon</v>
      </c>
      <c r="M55" t="str">
        <f t="shared" si="1"/>
        <v>poaceae/cynodon/dactylon</v>
      </c>
      <c r="R55" t="s">
        <v>958</v>
      </c>
      <c r="U55" t="s">
        <v>909</v>
      </c>
    </row>
    <row r="56" spans="2:21" x14ac:dyDescent="0.25">
      <c r="B56" s="2" t="s">
        <v>865</v>
      </c>
      <c r="D56" s="2" t="s">
        <v>366</v>
      </c>
      <c r="E56" t="s">
        <v>367</v>
      </c>
      <c r="H56" t="str">
        <f t="shared" si="0"/>
        <v>Cyperaceae/Cyperus/compressus</v>
      </c>
      <c r="M56" t="str">
        <f t="shared" si="1"/>
        <v>cyperaceae/cyperus/compressus</v>
      </c>
      <c r="R56" t="s">
        <v>959</v>
      </c>
      <c r="U56" t="s">
        <v>907</v>
      </c>
    </row>
    <row r="57" spans="2:21" x14ac:dyDescent="0.25">
      <c r="B57" s="3" t="s">
        <v>865</v>
      </c>
      <c r="D57" s="10" t="s">
        <v>366</v>
      </c>
      <c r="E57" t="s">
        <v>368</v>
      </c>
      <c r="H57" t="str">
        <f t="shared" si="0"/>
        <v>Cyperaceae/Cyperus/strigosus</v>
      </c>
      <c r="M57" t="str">
        <f t="shared" si="1"/>
        <v>cyperaceae/cyperus/strigosus</v>
      </c>
      <c r="R57" t="s">
        <v>960</v>
      </c>
      <c r="U57" t="s">
        <v>907</v>
      </c>
    </row>
    <row r="58" spans="2:21" x14ac:dyDescent="0.25">
      <c r="B58" s="5" t="s">
        <v>842</v>
      </c>
      <c r="D58" s="2" t="s">
        <v>369</v>
      </c>
      <c r="E58" t="s">
        <v>370</v>
      </c>
      <c r="H58" t="str">
        <f t="shared" si="0"/>
        <v>Poaceae/Dactylis/glomerata</v>
      </c>
      <c r="M58" t="str">
        <f t="shared" si="1"/>
        <v>poaceae/dactylis/glomerata</v>
      </c>
      <c r="R58" t="s">
        <v>961</v>
      </c>
      <c r="U58" t="s">
        <v>909</v>
      </c>
    </row>
    <row r="59" spans="2:21" x14ac:dyDescent="0.25">
      <c r="B59" s="3" t="s">
        <v>884</v>
      </c>
      <c r="D59" s="3" t="s">
        <v>371</v>
      </c>
      <c r="E59" t="s">
        <v>372</v>
      </c>
      <c r="H59" t="str">
        <f t="shared" si="0"/>
        <v>Apiaceae/Daucus/carota</v>
      </c>
      <c r="M59" t="str">
        <f t="shared" si="1"/>
        <v>apiaceae/daucus/carota</v>
      </c>
      <c r="R59" t="s">
        <v>962</v>
      </c>
      <c r="U59" t="s">
        <v>909</v>
      </c>
    </row>
    <row r="60" spans="2:21" x14ac:dyDescent="0.25">
      <c r="B60" s="2" t="s">
        <v>858</v>
      </c>
      <c r="D60" s="2" t="s">
        <v>373</v>
      </c>
      <c r="E60" t="s">
        <v>374</v>
      </c>
      <c r="H60" t="str">
        <f t="shared" si="0"/>
        <v>Lythraceae/Decodon/verticillatus</v>
      </c>
      <c r="M60" t="str">
        <f t="shared" si="1"/>
        <v>lythraceae/decodon/verticillatus</v>
      </c>
      <c r="R60" t="s">
        <v>963</v>
      </c>
      <c r="U60" t="s">
        <v>907</v>
      </c>
    </row>
    <row r="61" spans="2:21" x14ac:dyDescent="0.25">
      <c r="B61" s="5" t="s">
        <v>842</v>
      </c>
      <c r="D61" s="2" t="s">
        <v>375</v>
      </c>
      <c r="E61" t="s">
        <v>376</v>
      </c>
      <c r="H61" t="str">
        <f t="shared" si="0"/>
        <v>Poaceae/Dichanthelium/clandestinum</v>
      </c>
      <c r="M61" t="str">
        <f t="shared" si="1"/>
        <v>poaceae/dichanthelium/clandestinum</v>
      </c>
      <c r="R61" t="s">
        <v>964</v>
      </c>
      <c r="U61" t="s">
        <v>907</v>
      </c>
    </row>
    <row r="62" spans="2:21" x14ac:dyDescent="0.25">
      <c r="B62" s="5" t="s">
        <v>858</v>
      </c>
      <c r="D62" s="5" t="s">
        <v>377</v>
      </c>
      <c r="E62" t="s">
        <v>378</v>
      </c>
      <c r="H62" t="str">
        <f t="shared" si="0"/>
        <v>Lythraceae/Didiplis/diandra</v>
      </c>
      <c r="M62" t="str">
        <f t="shared" si="1"/>
        <v>lythraceae/didiplis/diandra</v>
      </c>
      <c r="R62" t="s">
        <v>965</v>
      </c>
      <c r="U62" t="s">
        <v>907</v>
      </c>
    </row>
    <row r="63" spans="2:21" x14ac:dyDescent="0.25">
      <c r="B63" s="5" t="s">
        <v>842</v>
      </c>
      <c r="D63" s="2" t="s">
        <v>379</v>
      </c>
      <c r="E63" t="s">
        <v>380</v>
      </c>
      <c r="H63" t="str">
        <f t="shared" si="0"/>
        <v>Poaceae/Digitaria/cognata</v>
      </c>
      <c r="M63" t="str">
        <f t="shared" si="1"/>
        <v>poaceae/digitaria/cognata</v>
      </c>
      <c r="R63" t="s">
        <v>966</v>
      </c>
      <c r="U63" t="s">
        <v>907</v>
      </c>
    </row>
    <row r="64" spans="2:21" x14ac:dyDescent="0.25">
      <c r="B64" s="2" t="s">
        <v>842</v>
      </c>
      <c r="D64" s="2" t="s">
        <v>379</v>
      </c>
      <c r="E64" t="s">
        <v>381</v>
      </c>
      <c r="H64" t="str">
        <f t="shared" si="0"/>
        <v>Poaceae/Digitaria/sanguinalis</v>
      </c>
      <c r="M64" t="str">
        <f t="shared" si="1"/>
        <v>poaceae/digitaria/sanguinalis</v>
      </c>
      <c r="R64" t="s">
        <v>967</v>
      </c>
      <c r="U64" t="s">
        <v>909</v>
      </c>
    </row>
    <row r="65" spans="2:21" x14ac:dyDescent="0.25">
      <c r="B65" s="2" t="s">
        <v>837</v>
      </c>
      <c r="D65" s="2" t="s">
        <v>382</v>
      </c>
      <c r="E65" t="s">
        <v>383</v>
      </c>
      <c r="H65" t="str">
        <f t="shared" si="0"/>
        <v>Dryopteridaceae/Dryopteris/camyloptera</v>
      </c>
      <c r="M65" t="str">
        <f t="shared" si="1"/>
        <v>dryopteridaceae/dryopteris/camyloptera</v>
      </c>
      <c r="R65" t="s">
        <v>968</v>
      </c>
      <c r="U65" t="s">
        <v>907</v>
      </c>
    </row>
    <row r="66" spans="2:21" x14ac:dyDescent="0.25">
      <c r="B66" s="5" t="s">
        <v>837</v>
      </c>
      <c r="D66" s="7" t="s">
        <v>382</v>
      </c>
      <c r="E66" t="s">
        <v>384</v>
      </c>
      <c r="H66" t="str">
        <f t="shared" si="0"/>
        <v>Dryopteridaceae/Dryopteris/carthusiana</v>
      </c>
      <c r="M66" t="str">
        <f t="shared" si="1"/>
        <v>dryopteridaceae/dryopteris/carthusiana</v>
      </c>
      <c r="R66" t="s">
        <v>969</v>
      </c>
      <c r="U66" t="s">
        <v>907</v>
      </c>
    </row>
    <row r="67" spans="2:21" x14ac:dyDescent="0.25">
      <c r="B67" s="5" t="s">
        <v>837</v>
      </c>
      <c r="D67" s="7" t="s">
        <v>382</v>
      </c>
      <c r="E67" t="s">
        <v>385</v>
      </c>
      <c r="H67" t="str">
        <f t="shared" ref="H67:H130" si="2">B67&amp;"/"&amp;D67&amp;"/"&amp;E67</f>
        <v>Dryopteridaceae/Dryopteris/marginalis</v>
      </c>
      <c r="M67" t="str">
        <f t="shared" ref="M67:M130" si="3">LOWER(H67)</f>
        <v>dryopteridaceae/dryopteris/marginalis</v>
      </c>
      <c r="R67" t="s">
        <v>970</v>
      </c>
      <c r="U67" t="s">
        <v>907</v>
      </c>
    </row>
    <row r="68" spans="2:21" x14ac:dyDescent="0.25">
      <c r="B68" s="5" t="s">
        <v>842</v>
      </c>
      <c r="D68" s="7" t="s">
        <v>386</v>
      </c>
      <c r="E68" t="s">
        <v>387</v>
      </c>
      <c r="H68" t="str">
        <f t="shared" si="2"/>
        <v>Poaceae/Echinochloa/muricata</v>
      </c>
      <c r="M68" t="str">
        <f t="shared" si="3"/>
        <v>poaceae/echinochloa/muricata</v>
      </c>
      <c r="R68" t="s">
        <v>971</v>
      </c>
      <c r="U68" t="s">
        <v>907</v>
      </c>
    </row>
    <row r="69" spans="2:21" x14ac:dyDescent="0.25">
      <c r="B69" s="3" t="s">
        <v>899</v>
      </c>
      <c r="D69" s="3" t="s">
        <v>388</v>
      </c>
      <c r="E69" t="s">
        <v>389</v>
      </c>
      <c r="H69" t="str">
        <f t="shared" si="2"/>
        <v>Cucurbitaceae/Echinocystis/lobata</v>
      </c>
      <c r="M69" t="str">
        <f t="shared" si="3"/>
        <v>cucurbitaceae/echinocystis/lobata</v>
      </c>
      <c r="R69" t="s">
        <v>972</v>
      </c>
      <c r="U69" t="s">
        <v>907</v>
      </c>
    </row>
    <row r="70" spans="2:21" x14ac:dyDescent="0.25">
      <c r="B70" s="2" t="s">
        <v>865</v>
      </c>
      <c r="D70" s="2" t="s">
        <v>390</v>
      </c>
      <c r="E70" t="s">
        <v>391</v>
      </c>
      <c r="H70" t="str">
        <f t="shared" si="2"/>
        <v>Cyperaceae/Eleocharis/intermedia</v>
      </c>
      <c r="M70" t="str">
        <f t="shared" si="3"/>
        <v>cyperaceae/eleocharis/intermedia</v>
      </c>
      <c r="R70" t="s">
        <v>973</v>
      </c>
      <c r="U70" t="s">
        <v>907</v>
      </c>
    </row>
    <row r="71" spans="2:21" x14ac:dyDescent="0.25">
      <c r="B71" s="7" t="s">
        <v>842</v>
      </c>
      <c r="D71" s="2" t="s">
        <v>392</v>
      </c>
      <c r="E71" t="s">
        <v>305</v>
      </c>
      <c r="H71" t="str">
        <f t="shared" si="2"/>
        <v>Poaceae/Elymus/canadensis</v>
      </c>
      <c r="M71" t="str">
        <f t="shared" si="3"/>
        <v>poaceae/elymus/canadensis</v>
      </c>
      <c r="R71" t="s">
        <v>974</v>
      </c>
      <c r="U71" t="s">
        <v>907</v>
      </c>
    </row>
    <row r="72" spans="2:21" x14ac:dyDescent="0.25">
      <c r="B72" s="5" t="s">
        <v>842</v>
      </c>
      <c r="D72" s="7" t="s">
        <v>392</v>
      </c>
      <c r="E72" t="s">
        <v>393</v>
      </c>
      <c r="H72" t="str">
        <f t="shared" si="2"/>
        <v>Poaceae/Elymus/virginicus</v>
      </c>
      <c r="M72" t="str">
        <f t="shared" si="3"/>
        <v>poaceae/elymus/virginicus</v>
      </c>
      <c r="R72" t="s">
        <v>975</v>
      </c>
      <c r="U72" t="s">
        <v>907</v>
      </c>
    </row>
    <row r="73" spans="2:21" x14ac:dyDescent="0.25">
      <c r="B73" s="5" t="s">
        <v>859</v>
      </c>
      <c r="D73" s="5" t="s">
        <v>394</v>
      </c>
      <c r="E73" t="s">
        <v>395</v>
      </c>
      <c r="H73" t="str">
        <f t="shared" si="2"/>
        <v>Onagraceae/Epilobium/hirsutum</v>
      </c>
      <c r="M73" t="str">
        <f t="shared" si="3"/>
        <v>onagraceae/epilobium/hirsutum</v>
      </c>
      <c r="R73" t="s">
        <v>976</v>
      </c>
      <c r="U73" t="s">
        <v>909</v>
      </c>
    </row>
    <row r="74" spans="2:21" x14ac:dyDescent="0.25">
      <c r="B74" s="2" t="s">
        <v>877</v>
      </c>
      <c r="D74" s="2" t="s">
        <v>396</v>
      </c>
      <c r="E74" t="s">
        <v>335</v>
      </c>
      <c r="H74" t="str">
        <f t="shared" si="2"/>
        <v>Equisetaceae/Equisetum/sp.</v>
      </c>
      <c r="M74" t="str">
        <f t="shared" si="3"/>
        <v>equisetaceae/equisetum/sp.</v>
      </c>
      <c r="R74" t="s">
        <v>977</v>
      </c>
      <c r="U74" t="s">
        <v>908</v>
      </c>
    </row>
    <row r="75" spans="2:21" x14ac:dyDescent="0.25">
      <c r="B75" s="8" t="s">
        <v>886</v>
      </c>
      <c r="D75" s="8" t="s">
        <v>397</v>
      </c>
      <c r="E75" t="s">
        <v>398</v>
      </c>
      <c r="H75" t="str">
        <f t="shared" si="2"/>
        <v>Celastraceae/Euonymus/alatus</v>
      </c>
      <c r="M75" t="str">
        <f t="shared" si="3"/>
        <v>celastraceae/euonymus/alatus</v>
      </c>
      <c r="R75" t="s">
        <v>978</v>
      </c>
      <c r="U75" t="s">
        <v>909</v>
      </c>
    </row>
    <row r="76" spans="2:21" x14ac:dyDescent="0.25">
      <c r="B76" s="5" t="s">
        <v>836</v>
      </c>
      <c r="D76" s="7" t="s">
        <v>399</v>
      </c>
      <c r="E76" t="s">
        <v>400</v>
      </c>
      <c r="H76" t="str">
        <f t="shared" si="2"/>
        <v>Asteraceae/Eupatorium/purpureum</v>
      </c>
      <c r="M76" t="str">
        <f t="shared" si="3"/>
        <v>asteraceae/eupatorium/purpureum</v>
      </c>
      <c r="R76" t="s">
        <v>979</v>
      </c>
      <c r="U76" t="s">
        <v>907</v>
      </c>
    </row>
    <row r="77" spans="2:21" x14ac:dyDescent="0.25">
      <c r="B77" s="2" t="s">
        <v>836</v>
      </c>
      <c r="D77" s="2" t="s">
        <v>401</v>
      </c>
      <c r="E77" t="s">
        <v>402</v>
      </c>
      <c r="H77" t="str">
        <f t="shared" si="2"/>
        <v>Asteraceae/Eurybia/divaricata</v>
      </c>
      <c r="M77" t="str">
        <f t="shared" si="3"/>
        <v>asteraceae/eurybia/divaricata</v>
      </c>
      <c r="R77" t="s">
        <v>980</v>
      </c>
      <c r="U77" t="s">
        <v>907</v>
      </c>
    </row>
    <row r="78" spans="2:21" x14ac:dyDescent="0.25">
      <c r="B78" s="5" t="s">
        <v>836</v>
      </c>
      <c r="D78" s="2" t="s">
        <v>403</v>
      </c>
      <c r="E78" t="s">
        <v>400</v>
      </c>
      <c r="H78" t="str">
        <f t="shared" si="2"/>
        <v>Asteraceae/Eutrochium/purpureum</v>
      </c>
      <c r="M78" t="str">
        <f t="shared" si="3"/>
        <v>asteraceae/eutrochium/purpureum</v>
      </c>
      <c r="R78" t="s">
        <v>981</v>
      </c>
      <c r="U78" t="s">
        <v>907</v>
      </c>
    </row>
    <row r="79" spans="2:21" x14ac:dyDescent="0.25">
      <c r="B79" s="8" t="s">
        <v>854</v>
      </c>
      <c r="D79" s="8" t="s">
        <v>404</v>
      </c>
      <c r="E79" t="s">
        <v>405</v>
      </c>
      <c r="H79" t="str">
        <f t="shared" si="2"/>
        <v>Fagaceae/Fagus/grandifolia</v>
      </c>
      <c r="M79" t="str">
        <f t="shared" si="3"/>
        <v>fagaceae/fagus/grandifolia</v>
      </c>
      <c r="R79" t="s">
        <v>982</v>
      </c>
      <c r="U79" t="s">
        <v>907</v>
      </c>
    </row>
    <row r="80" spans="2:21" x14ac:dyDescent="0.25">
      <c r="B80" s="3" t="s">
        <v>849</v>
      </c>
      <c r="D80" s="3" t="s">
        <v>406</v>
      </c>
      <c r="E80" t="s">
        <v>407</v>
      </c>
      <c r="H80" t="str">
        <f t="shared" si="2"/>
        <v>Polygonaceae/Fallopia/japonica</v>
      </c>
      <c r="M80" t="str">
        <f t="shared" si="3"/>
        <v>polygonaceae/fallopia/japonica</v>
      </c>
      <c r="R80" t="s">
        <v>983</v>
      </c>
      <c r="U80" t="s">
        <v>909</v>
      </c>
    </row>
    <row r="81" spans="2:21" x14ac:dyDescent="0.25">
      <c r="B81" s="2" t="s">
        <v>841</v>
      </c>
      <c r="D81" s="2" t="s">
        <v>408</v>
      </c>
      <c r="E81" t="s">
        <v>409</v>
      </c>
      <c r="H81" t="str">
        <f t="shared" si="2"/>
        <v>Rosaceae/Fragaria/vesca</v>
      </c>
      <c r="M81" t="str">
        <f t="shared" si="3"/>
        <v>rosaceae/fragaria/vesca</v>
      </c>
      <c r="R81" t="s">
        <v>984</v>
      </c>
      <c r="U81" t="s">
        <v>907</v>
      </c>
    </row>
    <row r="82" spans="2:21" x14ac:dyDescent="0.25">
      <c r="B82" s="5" t="s">
        <v>853</v>
      </c>
      <c r="D82" s="5" t="s">
        <v>410</v>
      </c>
      <c r="E82" t="s">
        <v>307</v>
      </c>
      <c r="H82" t="str">
        <f t="shared" si="2"/>
        <v>Oleaceae/Fraxinus/americana</v>
      </c>
      <c r="M82" t="str">
        <f t="shared" si="3"/>
        <v>oleaceae/fraxinus/americana</v>
      </c>
      <c r="R82" t="s">
        <v>985</v>
      </c>
      <c r="U82" t="s">
        <v>907</v>
      </c>
    </row>
    <row r="83" spans="2:21" x14ac:dyDescent="0.25">
      <c r="B83" s="8" t="s">
        <v>853</v>
      </c>
      <c r="D83" s="8" t="s">
        <v>410</v>
      </c>
      <c r="E83" t="s">
        <v>328</v>
      </c>
      <c r="H83" t="str">
        <f t="shared" si="2"/>
        <v>Oleaceae/Fraxinus/nigra</v>
      </c>
      <c r="M83" t="str">
        <f t="shared" si="3"/>
        <v>oleaceae/fraxinus/nigra</v>
      </c>
      <c r="R83" t="s">
        <v>986</v>
      </c>
      <c r="U83" t="s">
        <v>907</v>
      </c>
    </row>
    <row r="84" spans="2:21" x14ac:dyDescent="0.25">
      <c r="B84" s="2" t="s">
        <v>843</v>
      </c>
      <c r="D84" s="2" t="s">
        <v>411</v>
      </c>
      <c r="E84" t="s">
        <v>412</v>
      </c>
      <c r="H84" t="str">
        <f t="shared" si="2"/>
        <v>Rubiaceae/Galium/aparine</v>
      </c>
      <c r="M84" t="str">
        <f t="shared" si="3"/>
        <v>rubiaceae/galium/aparine</v>
      </c>
      <c r="R84" t="s">
        <v>987</v>
      </c>
      <c r="U84" t="s">
        <v>907</v>
      </c>
    </row>
    <row r="85" spans="2:21" x14ac:dyDescent="0.25">
      <c r="B85" s="2" t="s">
        <v>843</v>
      </c>
      <c r="D85" s="2" t="s">
        <v>411</v>
      </c>
      <c r="E85" t="s">
        <v>413</v>
      </c>
      <c r="H85" t="str">
        <f t="shared" si="2"/>
        <v>Rubiaceae/Galium/asprellum</v>
      </c>
      <c r="M85" t="str">
        <f t="shared" si="3"/>
        <v>rubiaceae/galium/asprellum</v>
      </c>
      <c r="R85" t="s">
        <v>988</v>
      </c>
      <c r="U85" t="s">
        <v>907</v>
      </c>
    </row>
    <row r="86" spans="2:21" x14ac:dyDescent="0.25">
      <c r="B86" s="5" t="s">
        <v>843</v>
      </c>
      <c r="D86" s="5" t="s">
        <v>903</v>
      </c>
      <c r="E86" t="s">
        <v>414</v>
      </c>
      <c r="H86" t="str">
        <f t="shared" si="2"/>
        <v>Rubiaceae/galium/boreale</v>
      </c>
      <c r="M86" t="str">
        <f t="shared" si="3"/>
        <v>rubiaceae/galium/boreale</v>
      </c>
      <c r="R86" t="s">
        <v>989</v>
      </c>
      <c r="U86" t="s">
        <v>907</v>
      </c>
    </row>
    <row r="87" spans="2:21" x14ac:dyDescent="0.25">
      <c r="B87" s="2" t="s">
        <v>843</v>
      </c>
      <c r="D87" s="2" t="s">
        <v>411</v>
      </c>
      <c r="E87" t="s">
        <v>415</v>
      </c>
      <c r="H87" t="str">
        <f t="shared" si="2"/>
        <v>Rubiaceae/Galium/palustre</v>
      </c>
      <c r="M87" t="str">
        <f t="shared" si="3"/>
        <v>rubiaceae/galium/palustre</v>
      </c>
      <c r="R87" t="s">
        <v>990</v>
      </c>
      <c r="U87" t="s">
        <v>907</v>
      </c>
    </row>
    <row r="88" spans="2:21" x14ac:dyDescent="0.25">
      <c r="B88" s="2" t="s">
        <v>843</v>
      </c>
      <c r="D88" s="2" t="s">
        <v>411</v>
      </c>
      <c r="E88" t="s">
        <v>416</v>
      </c>
      <c r="H88" t="str">
        <f t="shared" si="2"/>
        <v>Rubiaceae/Galium/triflorum</v>
      </c>
      <c r="M88" t="str">
        <f t="shared" si="3"/>
        <v>rubiaceae/galium/triflorum</v>
      </c>
      <c r="R88" t="s">
        <v>991</v>
      </c>
      <c r="U88" t="s">
        <v>907</v>
      </c>
    </row>
    <row r="89" spans="2:21" x14ac:dyDescent="0.25">
      <c r="B89" s="2" t="s">
        <v>902</v>
      </c>
      <c r="D89" s="2" t="s">
        <v>417</v>
      </c>
      <c r="E89" t="s">
        <v>418</v>
      </c>
      <c r="H89" t="str">
        <f t="shared" si="2"/>
        <v>Geraniaceae/Geranium/maculatum</v>
      </c>
      <c r="M89" t="str">
        <f t="shared" si="3"/>
        <v>geraniaceae/geranium/maculatum</v>
      </c>
      <c r="R89" t="s">
        <v>992</v>
      </c>
      <c r="U89" t="s">
        <v>907</v>
      </c>
    </row>
    <row r="90" spans="2:21" x14ac:dyDescent="0.25">
      <c r="B90" s="2" t="s">
        <v>841</v>
      </c>
      <c r="D90" s="2" t="s">
        <v>419</v>
      </c>
      <c r="E90" t="s">
        <v>420</v>
      </c>
      <c r="H90" t="str">
        <f t="shared" si="2"/>
        <v>Rosaceae/Geum/laciniatum</v>
      </c>
      <c r="M90" t="str">
        <f t="shared" si="3"/>
        <v>rosaceae/geum/laciniatum</v>
      </c>
      <c r="R90" t="s">
        <v>993</v>
      </c>
      <c r="U90" t="s">
        <v>907</v>
      </c>
    </row>
    <row r="91" spans="2:21" x14ac:dyDescent="0.25">
      <c r="B91" s="2" t="s">
        <v>862</v>
      </c>
      <c r="D91" s="2" t="s">
        <v>421</v>
      </c>
      <c r="E91" t="s">
        <v>422</v>
      </c>
      <c r="H91" t="str">
        <f t="shared" si="2"/>
        <v>Lamiaceae/Glechoma/hederacea</v>
      </c>
      <c r="M91" t="str">
        <f t="shared" si="3"/>
        <v>lamiaceae/glechoma/hederacea</v>
      </c>
      <c r="R91" t="s">
        <v>994</v>
      </c>
      <c r="U91" t="s">
        <v>909</v>
      </c>
    </row>
    <row r="92" spans="2:21" x14ac:dyDescent="0.25">
      <c r="B92" s="2" t="s">
        <v>842</v>
      </c>
      <c r="D92" s="2" t="s">
        <v>423</v>
      </c>
      <c r="E92" t="s">
        <v>424</v>
      </c>
      <c r="H92" t="str">
        <f t="shared" si="2"/>
        <v>Poaceae/Glyceria/borealis</v>
      </c>
      <c r="M92" t="str">
        <f t="shared" si="3"/>
        <v>poaceae/glyceria/borealis</v>
      </c>
      <c r="R92" t="s">
        <v>995</v>
      </c>
      <c r="U92" t="s">
        <v>907</v>
      </c>
    </row>
    <row r="93" spans="2:21" x14ac:dyDescent="0.25">
      <c r="B93" s="5" t="s">
        <v>882</v>
      </c>
      <c r="D93" s="7" t="s">
        <v>425</v>
      </c>
      <c r="E93" t="s">
        <v>426</v>
      </c>
      <c r="H93" t="str">
        <f t="shared" si="2"/>
        <v>Gentianaceae/Halenia/deflexa</v>
      </c>
      <c r="M93" t="str">
        <f t="shared" si="3"/>
        <v>gentianaceae/halenia/deflexa</v>
      </c>
      <c r="R93" t="s">
        <v>996</v>
      </c>
      <c r="U93" t="s">
        <v>907</v>
      </c>
    </row>
    <row r="94" spans="2:21" x14ac:dyDescent="0.25">
      <c r="B94" s="8" t="s">
        <v>872</v>
      </c>
      <c r="D94" s="8" t="s">
        <v>427</v>
      </c>
      <c r="E94" t="s">
        <v>357</v>
      </c>
      <c r="H94" t="str">
        <f t="shared" si="2"/>
        <v>Hamamelidaceae/Hamamelis/virginiana</v>
      </c>
      <c r="M94" t="str">
        <f t="shared" si="3"/>
        <v>hamamelidaceae/hamamelis/virginiana</v>
      </c>
      <c r="R94" t="s">
        <v>997</v>
      </c>
      <c r="U94" t="s">
        <v>907</v>
      </c>
    </row>
    <row r="95" spans="2:21" x14ac:dyDescent="0.25">
      <c r="B95" s="3" t="s">
        <v>836</v>
      </c>
      <c r="D95" s="3" t="s">
        <v>428</v>
      </c>
      <c r="E95" t="s">
        <v>429</v>
      </c>
      <c r="H95" t="str">
        <f t="shared" si="2"/>
        <v>Asteraceae/Helianthus/giganteus</v>
      </c>
      <c r="M95" t="str">
        <f t="shared" si="3"/>
        <v>asteraceae/helianthus/giganteus</v>
      </c>
      <c r="R95" t="s">
        <v>998</v>
      </c>
      <c r="U95" t="s">
        <v>907</v>
      </c>
    </row>
    <row r="96" spans="2:21" x14ac:dyDescent="0.25">
      <c r="B96" s="5" t="s">
        <v>836</v>
      </c>
      <c r="D96" s="2" t="s">
        <v>428</v>
      </c>
      <c r="E96" t="s">
        <v>430</v>
      </c>
      <c r="H96" t="str">
        <f t="shared" si="2"/>
        <v>Asteraceae/Helianthus/strumosus</v>
      </c>
      <c r="M96" t="str">
        <f t="shared" si="3"/>
        <v>asteraceae/helianthus/strumosus</v>
      </c>
      <c r="R96" t="s">
        <v>999</v>
      </c>
      <c r="U96" t="s">
        <v>907</v>
      </c>
    </row>
    <row r="97" spans="2:21" x14ac:dyDescent="0.25">
      <c r="B97" s="2" t="s">
        <v>836</v>
      </c>
      <c r="D97" s="2" t="s">
        <v>431</v>
      </c>
      <c r="E97" t="s">
        <v>432</v>
      </c>
      <c r="H97" t="str">
        <f t="shared" si="2"/>
        <v>Asteraceae/Heliopsis/helianthoides</v>
      </c>
      <c r="M97" t="str">
        <f t="shared" si="3"/>
        <v>asteraceae/heliopsis/helianthoides</v>
      </c>
      <c r="R97" t="s">
        <v>1000</v>
      </c>
      <c r="U97" t="s">
        <v>907</v>
      </c>
    </row>
    <row r="98" spans="2:21" x14ac:dyDescent="0.25">
      <c r="B98" s="5" t="s">
        <v>869</v>
      </c>
      <c r="D98" s="2" t="s">
        <v>433</v>
      </c>
      <c r="E98" t="s">
        <v>434</v>
      </c>
      <c r="H98" t="str">
        <f t="shared" si="2"/>
        <v>Liliaceae/Hemerocallis/fulva</v>
      </c>
      <c r="M98" t="str">
        <f t="shared" si="3"/>
        <v>liliaceae/hemerocallis/fulva</v>
      </c>
      <c r="R98" t="s">
        <v>1001</v>
      </c>
      <c r="U98" t="s">
        <v>909</v>
      </c>
    </row>
    <row r="99" spans="2:21" x14ac:dyDescent="0.25">
      <c r="B99" s="2" t="s">
        <v>836</v>
      </c>
      <c r="D99" s="2" t="s">
        <v>435</v>
      </c>
      <c r="E99" t="s">
        <v>436</v>
      </c>
      <c r="H99" t="str">
        <f t="shared" si="2"/>
        <v>Asteraceae/Hieracium/paniculatum</v>
      </c>
      <c r="M99" t="str">
        <f t="shared" si="3"/>
        <v>asteraceae/hieracium/paniculatum</v>
      </c>
      <c r="R99" t="s">
        <v>1002</v>
      </c>
      <c r="U99" t="s">
        <v>907</v>
      </c>
    </row>
    <row r="100" spans="2:21" x14ac:dyDescent="0.25">
      <c r="B100" s="5" t="s">
        <v>884</v>
      </c>
      <c r="D100" s="5" t="s">
        <v>437</v>
      </c>
      <c r="E100" t="s">
        <v>307</v>
      </c>
      <c r="H100" t="str">
        <f t="shared" si="2"/>
        <v>Apiaceae/Hydrocotyle/americana</v>
      </c>
      <c r="M100" t="str">
        <f t="shared" si="3"/>
        <v>apiaceae/hydrocotyle/americana</v>
      </c>
      <c r="R100" t="s">
        <v>1003</v>
      </c>
      <c r="U100" t="s">
        <v>907</v>
      </c>
    </row>
    <row r="101" spans="2:21" x14ac:dyDescent="0.25">
      <c r="B101" s="5" t="s">
        <v>880</v>
      </c>
      <c r="D101" s="5" t="s">
        <v>438</v>
      </c>
      <c r="E101" t="s">
        <v>439</v>
      </c>
      <c r="H101" t="str">
        <f t="shared" si="2"/>
        <v>Crassulaceae/Hylotelephium/telephium</v>
      </c>
      <c r="M101" t="str">
        <f t="shared" si="3"/>
        <v>crassulaceae/hylotelephium/telephium</v>
      </c>
      <c r="R101" t="s">
        <v>1004</v>
      </c>
      <c r="U101" t="s">
        <v>909</v>
      </c>
    </row>
    <row r="102" spans="2:21" x14ac:dyDescent="0.25">
      <c r="B102" s="2" t="s">
        <v>895</v>
      </c>
      <c r="D102" s="2" t="s">
        <v>440</v>
      </c>
      <c r="E102" t="s">
        <v>441</v>
      </c>
      <c r="H102" t="str">
        <f t="shared" si="2"/>
        <v>Clusiaceae/Hyperium/mutilum</v>
      </c>
      <c r="M102" t="str">
        <f t="shared" si="3"/>
        <v>clusiaceae/hyperium/mutilum</v>
      </c>
      <c r="R102" t="s">
        <v>1005</v>
      </c>
      <c r="U102" t="s">
        <v>907</v>
      </c>
    </row>
    <row r="103" spans="2:21" x14ac:dyDescent="0.25">
      <c r="B103" s="3" t="s">
        <v>847</v>
      </c>
      <c r="D103" s="3" t="s">
        <v>442</v>
      </c>
      <c r="E103" t="s">
        <v>443</v>
      </c>
      <c r="H103" t="str">
        <f t="shared" si="2"/>
        <v>Balsaminaceae/Impatiens/capensis</v>
      </c>
      <c r="M103" t="str">
        <f t="shared" si="3"/>
        <v>balsaminaceae/impatiens/capensis</v>
      </c>
      <c r="R103" t="s">
        <v>1006</v>
      </c>
      <c r="U103" t="s">
        <v>907</v>
      </c>
    </row>
    <row r="104" spans="2:21" x14ac:dyDescent="0.25">
      <c r="B104" s="3" t="s">
        <v>847</v>
      </c>
      <c r="D104" s="3" t="s">
        <v>442</v>
      </c>
      <c r="E104" t="s">
        <v>444</v>
      </c>
      <c r="H104" t="str">
        <f t="shared" si="2"/>
        <v>Balsaminaceae/Impatiens/pallida</v>
      </c>
      <c r="M104" t="str">
        <f t="shared" si="3"/>
        <v>balsaminaceae/impatiens/pallida</v>
      </c>
      <c r="R104" t="s">
        <v>1007</v>
      </c>
      <c r="U104" t="s">
        <v>907</v>
      </c>
    </row>
    <row r="105" spans="2:21" x14ac:dyDescent="0.25">
      <c r="B105" s="5" t="s">
        <v>855</v>
      </c>
      <c r="D105" s="5" t="s">
        <v>445</v>
      </c>
      <c r="E105" t="s">
        <v>446</v>
      </c>
      <c r="H105" t="str">
        <f t="shared" si="2"/>
        <v>Juglandaceae/Juglans/cinerea</v>
      </c>
      <c r="M105" t="str">
        <f t="shared" si="3"/>
        <v>juglandaceae/juglans/cinerea</v>
      </c>
      <c r="R105" t="s">
        <v>1008</v>
      </c>
      <c r="U105" t="s">
        <v>907</v>
      </c>
    </row>
    <row r="106" spans="2:21" x14ac:dyDescent="0.25">
      <c r="B106" s="5" t="s">
        <v>836</v>
      </c>
      <c r="D106" s="7" t="s">
        <v>447</v>
      </c>
      <c r="E106" t="s">
        <v>305</v>
      </c>
      <c r="H106" t="str">
        <f t="shared" si="2"/>
        <v>Asteraceae/Lactuca/canadensis</v>
      </c>
      <c r="M106" t="str">
        <f t="shared" si="3"/>
        <v>asteraceae/lactuca/canadensis</v>
      </c>
      <c r="R106" t="s">
        <v>1009</v>
      </c>
      <c r="U106" t="s">
        <v>907</v>
      </c>
    </row>
    <row r="107" spans="2:21" x14ac:dyDescent="0.25">
      <c r="B107" s="3" t="s">
        <v>839</v>
      </c>
      <c r="D107" s="3" t="s">
        <v>448</v>
      </c>
      <c r="E107" t="s">
        <v>305</v>
      </c>
      <c r="H107" t="str">
        <f t="shared" si="2"/>
        <v>Urticaceae/Laportea/canadensis</v>
      </c>
      <c r="M107" t="str">
        <f t="shared" si="3"/>
        <v>urticaceae/laportea/canadensis</v>
      </c>
      <c r="R107" t="s">
        <v>1010</v>
      </c>
      <c r="U107" t="s">
        <v>907</v>
      </c>
    </row>
    <row r="108" spans="2:21" x14ac:dyDescent="0.25">
      <c r="B108" s="5" t="s">
        <v>842</v>
      </c>
      <c r="D108" s="7" t="s">
        <v>449</v>
      </c>
      <c r="E108" t="s">
        <v>450</v>
      </c>
      <c r="H108" t="str">
        <f t="shared" si="2"/>
        <v>Poaceae/Leersia/oryzoides</v>
      </c>
      <c r="M108" t="str">
        <f t="shared" si="3"/>
        <v>poaceae/leersia/oryzoides</v>
      </c>
      <c r="R108" t="s">
        <v>1011</v>
      </c>
      <c r="U108" t="s">
        <v>907</v>
      </c>
    </row>
    <row r="109" spans="2:21" x14ac:dyDescent="0.25">
      <c r="B109" s="2" t="s">
        <v>863</v>
      </c>
      <c r="D109" s="2" t="s">
        <v>451</v>
      </c>
      <c r="E109" t="s">
        <v>452</v>
      </c>
      <c r="H109" t="str">
        <f t="shared" si="2"/>
        <v>Campanulaceae/Lobelia/cardinalis</v>
      </c>
      <c r="M109" t="str">
        <f t="shared" si="3"/>
        <v>campanulaceae/lobelia/cardinalis</v>
      </c>
      <c r="R109" t="s">
        <v>1012</v>
      </c>
      <c r="U109" t="s">
        <v>907</v>
      </c>
    </row>
    <row r="110" spans="2:21" x14ac:dyDescent="0.25">
      <c r="B110" s="2" t="s">
        <v>859</v>
      </c>
      <c r="D110" s="2" t="s">
        <v>453</v>
      </c>
      <c r="E110" t="s">
        <v>454</v>
      </c>
      <c r="H110" t="str">
        <f t="shared" si="2"/>
        <v>Onagraceae/Ludwigia/palustris</v>
      </c>
      <c r="M110" t="str">
        <f t="shared" si="3"/>
        <v>onagraceae/ludwigia/palustris</v>
      </c>
      <c r="R110" t="s">
        <v>1013</v>
      </c>
      <c r="U110" t="s">
        <v>907</v>
      </c>
    </row>
    <row r="111" spans="2:21" x14ac:dyDescent="0.25">
      <c r="B111" s="5" t="s">
        <v>862</v>
      </c>
      <c r="D111" s="5" t="s">
        <v>455</v>
      </c>
      <c r="E111" t="s">
        <v>456</v>
      </c>
      <c r="H111" t="str">
        <f t="shared" si="2"/>
        <v>Lamiaceae/Lycopus/uniflorus</v>
      </c>
      <c r="M111" t="str">
        <f t="shared" si="3"/>
        <v>lamiaceae/lycopus/uniflorus</v>
      </c>
      <c r="R111" t="s">
        <v>1014</v>
      </c>
      <c r="U111" t="s">
        <v>907</v>
      </c>
    </row>
    <row r="112" spans="2:21" x14ac:dyDescent="0.25">
      <c r="B112" s="5" t="s">
        <v>860</v>
      </c>
      <c r="D112" s="3" t="s">
        <v>457</v>
      </c>
      <c r="E112" t="s">
        <v>458</v>
      </c>
      <c r="H112" t="str">
        <f t="shared" si="2"/>
        <v>Primulaceae/Lysimachia/ciliata</v>
      </c>
      <c r="M112" t="str">
        <f t="shared" si="3"/>
        <v>primulaceae/lysimachia/ciliata</v>
      </c>
      <c r="R112" t="s">
        <v>1015</v>
      </c>
      <c r="U112" t="s">
        <v>907</v>
      </c>
    </row>
    <row r="113" spans="2:21" x14ac:dyDescent="0.25">
      <c r="B113" s="5" t="s">
        <v>860</v>
      </c>
      <c r="D113" s="3" t="s">
        <v>457</v>
      </c>
      <c r="E113" t="s">
        <v>904</v>
      </c>
      <c r="H113" t="str">
        <f t="shared" si="2"/>
        <v>Primulaceae/Lysimachia/ciliatia</v>
      </c>
      <c r="M113" t="str">
        <f t="shared" si="3"/>
        <v>primulaceae/lysimachia/ciliatia</v>
      </c>
      <c r="R113" t="s">
        <v>1016</v>
      </c>
      <c r="U113" t="s">
        <v>907</v>
      </c>
    </row>
    <row r="114" spans="2:21" x14ac:dyDescent="0.25">
      <c r="B114" s="5" t="s">
        <v>860</v>
      </c>
      <c r="D114" s="2" t="s">
        <v>457</v>
      </c>
      <c r="E114" t="s">
        <v>459</v>
      </c>
      <c r="H114" t="str">
        <f t="shared" si="2"/>
        <v>Primulaceae/Lysimachia/nummularia</v>
      </c>
      <c r="M114" t="str">
        <f t="shared" si="3"/>
        <v>primulaceae/lysimachia/nummularia</v>
      </c>
      <c r="R114" t="s">
        <v>1017</v>
      </c>
      <c r="U114" t="s">
        <v>909</v>
      </c>
    </row>
    <row r="115" spans="2:21" x14ac:dyDescent="0.25">
      <c r="B115" s="2" t="s">
        <v>860</v>
      </c>
      <c r="D115" s="2" t="s">
        <v>457</v>
      </c>
      <c r="E115" t="s">
        <v>460</v>
      </c>
      <c r="H115" t="str">
        <f t="shared" si="2"/>
        <v>Primulaceae/Lysimachia/vulgaris</v>
      </c>
      <c r="M115" t="str">
        <f t="shared" si="3"/>
        <v>primulaceae/lysimachia/vulgaris</v>
      </c>
      <c r="R115" t="s">
        <v>1018</v>
      </c>
      <c r="U115" t="s">
        <v>909</v>
      </c>
    </row>
    <row r="116" spans="2:21" x14ac:dyDescent="0.25">
      <c r="B116" s="2" t="s">
        <v>858</v>
      </c>
      <c r="D116" s="2" t="s">
        <v>461</v>
      </c>
      <c r="E116" t="s">
        <v>462</v>
      </c>
      <c r="H116" t="str">
        <f t="shared" si="2"/>
        <v>Lythraceae/Lythrum/salicaria</v>
      </c>
      <c r="M116" t="str">
        <f t="shared" si="3"/>
        <v>lythraceae/lythrum/salicaria</v>
      </c>
      <c r="R116" t="s">
        <v>1019</v>
      </c>
      <c r="U116" t="s">
        <v>909</v>
      </c>
    </row>
    <row r="117" spans="2:21" x14ac:dyDescent="0.25">
      <c r="B117" s="5" t="s">
        <v>869</v>
      </c>
      <c r="D117" s="5" t="s">
        <v>463</v>
      </c>
      <c r="E117" t="s">
        <v>464</v>
      </c>
      <c r="H117" t="str">
        <f t="shared" si="2"/>
        <v>Liliaceae/Maianthemum/canadense</v>
      </c>
      <c r="M117" t="str">
        <f t="shared" si="3"/>
        <v>liliaceae/maianthemum/canadense</v>
      </c>
      <c r="R117" t="s">
        <v>1020</v>
      </c>
      <c r="U117" t="s">
        <v>907</v>
      </c>
    </row>
    <row r="118" spans="2:21" x14ac:dyDescent="0.25">
      <c r="B118" s="2" t="s">
        <v>869</v>
      </c>
      <c r="D118" s="2" t="s">
        <v>463</v>
      </c>
      <c r="E118" t="s">
        <v>465</v>
      </c>
      <c r="H118" t="str">
        <f t="shared" si="2"/>
        <v>Liliaceae/Maianthemum/racemosum</v>
      </c>
      <c r="M118" t="str">
        <f t="shared" si="3"/>
        <v>liliaceae/maianthemum/racemosum</v>
      </c>
      <c r="R118" t="s">
        <v>1021</v>
      </c>
      <c r="U118" t="s">
        <v>907</v>
      </c>
    </row>
    <row r="119" spans="2:21" x14ac:dyDescent="0.25">
      <c r="B119" s="5" t="s">
        <v>841</v>
      </c>
      <c r="D119" s="5" t="s">
        <v>466</v>
      </c>
      <c r="E119" t="s">
        <v>467</v>
      </c>
      <c r="H119" t="str">
        <f t="shared" si="2"/>
        <v>Rosaceae/Malus/pumila</v>
      </c>
      <c r="M119" t="str">
        <f t="shared" si="3"/>
        <v>rosaceae/malus/pumila</v>
      </c>
      <c r="R119" t="s">
        <v>1022</v>
      </c>
      <c r="U119" t="s">
        <v>909</v>
      </c>
    </row>
    <row r="120" spans="2:21" x14ac:dyDescent="0.25">
      <c r="B120" s="5" t="s">
        <v>862</v>
      </c>
      <c r="D120" s="5" t="s">
        <v>468</v>
      </c>
      <c r="E120" t="s">
        <v>469</v>
      </c>
      <c r="H120" t="str">
        <f t="shared" si="2"/>
        <v>Lamiaceae/Marrubium/vulgare</v>
      </c>
      <c r="M120" t="str">
        <f t="shared" si="3"/>
        <v>lamiaceae/marrubium/vulgare</v>
      </c>
      <c r="R120" t="s">
        <v>1023</v>
      </c>
      <c r="U120" t="s">
        <v>909</v>
      </c>
    </row>
    <row r="121" spans="2:21" x14ac:dyDescent="0.25">
      <c r="B121" s="2" t="s">
        <v>837</v>
      </c>
      <c r="D121" s="2" t="s">
        <v>470</v>
      </c>
      <c r="E121" t="s">
        <v>471</v>
      </c>
      <c r="H121" t="str">
        <f t="shared" si="2"/>
        <v>Dryopteridaceae/Matteuccia/struthiopteris</v>
      </c>
      <c r="M121" t="str">
        <f t="shared" si="3"/>
        <v>dryopteridaceae/matteuccia/struthiopteris</v>
      </c>
      <c r="R121" t="s">
        <v>1024</v>
      </c>
      <c r="U121" t="s">
        <v>907</v>
      </c>
    </row>
    <row r="122" spans="2:21" x14ac:dyDescent="0.25">
      <c r="B122" s="3" t="s">
        <v>893</v>
      </c>
      <c r="D122" s="3" t="s">
        <v>472</v>
      </c>
      <c r="E122" t="s">
        <v>464</v>
      </c>
      <c r="H122" t="str">
        <f t="shared" si="2"/>
        <v>Menispermaceae/Menispermum/canadense</v>
      </c>
      <c r="M122" t="str">
        <f t="shared" si="3"/>
        <v>menispermaceae/menispermum/canadense</v>
      </c>
      <c r="R122" t="s">
        <v>1025</v>
      </c>
      <c r="U122" t="s">
        <v>907</v>
      </c>
    </row>
    <row r="123" spans="2:21" x14ac:dyDescent="0.25">
      <c r="B123" s="2" t="s">
        <v>876</v>
      </c>
      <c r="D123" s="2" t="s">
        <v>473</v>
      </c>
      <c r="E123" t="s">
        <v>474</v>
      </c>
      <c r="H123" t="str">
        <f t="shared" si="2"/>
        <v>Scrophulariaceae/Mimulus/ringens</v>
      </c>
      <c r="M123" t="str">
        <f t="shared" si="3"/>
        <v>scrophulariaceae/mimulus/ringens</v>
      </c>
      <c r="R123" t="s">
        <v>1026</v>
      </c>
      <c r="U123" t="s">
        <v>907</v>
      </c>
    </row>
    <row r="124" spans="2:21" x14ac:dyDescent="0.25">
      <c r="B124" s="5" t="s">
        <v>843</v>
      </c>
      <c r="D124" s="5" t="s">
        <v>475</v>
      </c>
      <c r="E124" t="s">
        <v>476</v>
      </c>
      <c r="H124" t="str">
        <f t="shared" si="2"/>
        <v>Rubiaceae/Mitchella/repens</v>
      </c>
      <c r="M124" t="str">
        <f t="shared" si="3"/>
        <v>rubiaceae/mitchella/repens</v>
      </c>
      <c r="R124" t="s">
        <v>1027</v>
      </c>
      <c r="U124" t="s">
        <v>907</v>
      </c>
    </row>
    <row r="125" spans="2:21" x14ac:dyDescent="0.25">
      <c r="B125" s="5" t="s">
        <v>842</v>
      </c>
      <c r="D125" s="7" t="s">
        <v>479</v>
      </c>
      <c r="E125" t="s">
        <v>480</v>
      </c>
      <c r="H125" t="str">
        <f t="shared" si="2"/>
        <v>Poaceae/Muhlenbergia/mexicana</v>
      </c>
      <c r="M125" t="str">
        <f t="shared" si="3"/>
        <v>poaceae/muhlenbergia/mexicana</v>
      </c>
      <c r="R125" t="s">
        <v>1028</v>
      </c>
      <c r="U125" t="s">
        <v>907</v>
      </c>
    </row>
    <row r="126" spans="2:21" x14ac:dyDescent="0.25">
      <c r="B126" s="5" t="s">
        <v>842</v>
      </c>
      <c r="D126" s="7" t="s">
        <v>479</v>
      </c>
      <c r="E126" t="s">
        <v>481</v>
      </c>
      <c r="H126" t="str">
        <f t="shared" si="2"/>
        <v>Poaceae/Muhlenbergia/schreberi</v>
      </c>
      <c r="M126" t="str">
        <f t="shared" si="3"/>
        <v>poaceae/muhlenbergia/schreberi</v>
      </c>
      <c r="R126" t="s">
        <v>1029</v>
      </c>
      <c r="U126" t="s">
        <v>907</v>
      </c>
    </row>
    <row r="127" spans="2:21" x14ac:dyDescent="0.25">
      <c r="B127" s="5" t="s">
        <v>842</v>
      </c>
      <c r="D127" s="7" t="s">
        <v>479</v>
      </c>
      <c r="E127" t="s">
        <v>482</v>
      </c>
      <c r="H127" t="str">
        <f t="shared" si="2"/>
        <v>Poaceae/Muhlenbergia/sobolifera</v>
      </c>
      <c r="M127" t="str">
        <f t="shared" si="3"/>
        <v>poaceae/muhlenbergia/sobolifera</v>
      </c>
      <c r="R127" t="s">
        <v>1030</v>
      </c>
      <c r="U127" t="s">
        <v>907</v>
      </c>
    </row>
    <row r="128" spans="2:21" x14ac:dyDescent="0.25">
      <c r="B128" s="2" t="s">
        <v>861</v>
      </c>
      <c r="D128" s="2" t="s">
        <v>483</v>
      </c>
      <c r="E128" t="s">
        <v>484</v>
      </c>
      <c r="H128" t="str">
        <f t="shared" si="2"/>
        <v>Boraginaceae/Myosotis/laxa</v>
      </c>
      <c r="M128" t="str">
        <f t="shared" si="3"/>
        <v>boraginaceae/myosotis/laxa</v>
      </c>
      <c r="R128" t="s">
        <v>1031</v>
      </c>
      <c r="U128" t="s">
        <v>907</v>
      </c>
    </row>
    <row r="129" spans="2:21" x14ac:dyDescent="0.25">
      <c r="B129" s="2" t="s">
        <v>867</v>
      </c>
      <c r="D129" s="2" t="s">
        <v>485</v>
      </c>
      <c r="E129" t="s">
        <v>486</v>
      </c>
      <c r="H129" t="str">
        <f t="shared" si="2"/>
        <v>Caryophyllaceae/Myosoton/aquaticum</v>
      </c>
      <c r="M129" t="str">
        <f t="shared" si="3"/>
        <v>caryophyllaceae/myosoton/aquaticum</v>
      </c>
      <c r="R129" t="s">
        <v>1032</v>
      </c>
      <c r="U129" t="s">
        <v>909</v>
      </c>
    </row>
    <row r="130" spans="2:21" x14ac:dyDescent="0.25">
      <c r="B130" s="5" t="s">
        <v>901</v>
      </c>
      <c r="D130" s="2" t="s">
        <v>487</v>
      </c>
      <c r="E130" t="s">
        <v>488</v>
      </c>
      <c r="H130" t="str">
        <f t="shared" si="2"/>
        <v>Onagraceeae/Oenothera/biennis</v>
      </c>
      <c r="M130" t="str">
        <f t="shared" si="3"/>
        <v>onagraceeae/oenothera/biennis</v>
      </c>
      <c r="R130" t="s">
        <v>1155</v>
      </c>
      <c r="U130" t="s">
        <v>907</v>
      </c>
    </row>
    <row r="131" spans="2:21" x14ac:dyDescent="0.25">
      <c r="B131" s="2" t="s">
        <v>837</v>
      </c>
      <c r="D131" s="2" t="s">
        <v>489</v>
      </c>
      <c r="E131" t="s">
        <v>490</v>
      </c>
      <c r="H131" t="str">
        <f t="shared" ref="H131:H194" si="4">B131&amp;"/"&amp;D131&amp;"/"&amp;E131</f>
        <v>Dryopteridaceae/Onoclea/sensibilis</v>
      </c>
      <c r="M131" t="str">
        <f t="shared" ref="M131:M194" si="5">LOWER(H131)</f>
        <v>dryopteridaceae/onoclea/sensibilis</v>
      </c>
      <c r="R131" t="s">
        <v>1033</v>
      </c>
      <c r="U131" t="s">
        <v>907</v>
      </c>
    </row>
    <row r="132" spans="2:21" x14ac:dyDescent="0.25">
      <c r="B132" s="8" t="s">
        <v>852</v>
      </c>
      <c r="D132" s="8" t="s">
        <v>491</v>
      </c>
      <c r="E132" t="s">
        <v>357</v>
      </c>
      <c r="H132" t="str">
        <f t="shared" si="4"/>
        <v>Betulaceae/Ostrya/virginiana</v>
      </c>
      <c r="M132" t="str">
        <f t="shared" si="5"/>
        <v>betulaceae/ostrya/virginiana</v>
      </c>
      <c r="R132" t="s">
        <v>1034</v>
      </c>
      <c r="U132" t="s">
        <v>907</v>
      </c>
    </row>
    <row r="133" spans="2:21" x14ac:dyDescent="0.25">
      <c r="B133" s="3" t="s">
        <v>889</v>
      </c>
      <c r="D133" s="3" t="s">
        <v>492</v>
      </c>
      <c r="E133" t="s">
        <v>493</v>
      </c>
      <c r="H133" t="str">
        <f t="shared" si="4"/>
        <v>Oxalidaceae/Oxalis/grandis</v>
      </c>
      <c r="M133" t="str">
        <f t="shared" si="5"/>
        <v>oxalidaceae/oxalis/grandis</v>
      </c>
      <c r="R133" t="s">
        <v>1035</v>
      </c>
      <c r="U133" t="s">
        <v>907</v>
      </c>
    </row>
    <row r="134" spans="2:21" x14ac:dyDescent="0.25">
      <c r="B134" s="3" t="s">
        <v>889</v>
      </c>
      <c r="D134" s="3" t="s">
        <v>492</v>
      </c>
      <c r="E134" t="s">
        <v>494</v>
      </c>
      <c r="H134" t="str">
        <f t="shared" si="4"/>
        <v>Oxalidaceae/Oxalis/stricta</v>
      </c>
      <c r="M134" t="str">
        <f t="shared" si="5"/>
        <v>oxalidaceae/oxalis/stricta</v>
      </c>
      <c r="R134" t="s">
        <v>1036</v>
      </c>
      <c r="U134" t="s">
        <v>907</v>
      </c>
    </row>
    <row r="135" spans="2:21" x14ac:dyDescent="0.25">
      <c r="B135" s="5" t="s">
        <v>842</v>
      </c>
      <c r="D135" s="7" t="s">
        <v>495</v>
      </c>
      <c r="E135" t="s">
        <v>496</v>
      </c>
      <c r="H135" t="str">
        <f t="shared" si="4"/>
        <v>Poaceae/Panicum/capillare</v>
      </c>
      <c r="M135" t="str">
        <f t="shared" si="5"/>
        <v>poaceae/panicum/capillare</v>
      </c>
      <c r="R135" t="s">
        <v>1037</v>
      </c>
      <c r="U135" t="s">
        <v>907</v>
      </c>
    </row>
    <row r="136" spans="2:21" x14ac:dyDescent="0.25">
      <c r="B136" s="5" t="s">
        <v>842</v>
      </c>
      <c r="D136" s="7" t="s">
        <v>495</v>
      </c>
      <c r="E136" t="s">
        <v>497</v>
      </c>
      <c r="H136" t="str">
        <f t="shared" si="4"/>
        <v>Poaceae/Panicum/dichotomiflorum</v>
      </c>
      <c r="M136" t="str">
        <f t="shared" si="5"/>
        <v>poaceae/panicum/dichotomiflorum</v>
      </c>
      <c r="R136" t="s">
        <v>1038</v>
      </c>
      <c r="U136" t="s">
        <v>907</v>
      </c>
    </row>
    <row r="137" spans="2:21" x14ac:dyDescent="0.25">
      <c r="B137" s="3" t="s">
        <v>840</v>
      </c>
      <c r="D137" s="3" t="s">
        <v>498</v>
      </c>
      <c r="E137" t="s">
        <v>499</v>
      </c>
      <c r="H137" t="str">
        <f t="shared" si="4"/>
        <v>Vitaceae/Parthenocissus/quinquefolia</v>
      </c>
      <c r="M137" t="str">
        <f t="shared" si="5"/>
        <v>vitaceae/parthenocissus/quinquefolia</v>
      </c>
      <c r="R137" t="s">
        <v>1039</v>
      </c>
      <c r="U137" t="s">
        <v>907</v>
      </c>
    </row>
    <row r="138" spans="2:21" x14ac:dyDescent="0.25">
      <c r="B138" s="5" t="s">
        <v>842</v>
      </c>
      <c r="D138" s="5" t="s">
        <v>500</v>
      </c>
      <c r="E138" t="s">
        <v>501</v>
      </c>
      <c r="H138" t="str">
        <f t="shared" si="4"/>
        <v>Poaceae/Paspalum/setaceum</v>
      </c>
      <c r="M138" t="str">
        <f t="shared" si="5"/>
        <v>poaceae/paspalum/setaceum</v>
      </c>
      <c r="R138" t="s">
        <v>1040</v>
      </c>
      <c r="U138" t="s">
        <v>907</v>
      </c>
    </row>
    <row r="139" spans="2:21" x14ac:dyDescent="0.25">
      <c r="B139" s="5" t="s">
        <v>884</v>
      </c>
      <c r="D139" s="5" t="s">
        <v>502</v>
      </c>
      <c r="E139" t="s">
        <v>503</v>
      </c>
      <c r="H139" t="str">
        <f t="shared" si="4"/>
        <v>Apiaceae/Pastinaca/sativa</v>
      </c>
      <c r="M139" t="str">
        <f t="shared" si="5"/>
        <v>apiaceae/pastinaca/sativa</v>
      </c>
      <c r="R139" t="s">
        <v>1041</v>
      </c>
      <c r="U139" t="s">
        <v>909</v>
      </c>
    </row>
    <row r="140" spans="2:21" x14ac:dyDescent="0.25">
      <c r="B140" s="5" t="s">
        <v>875</v>
      </c>
      <c r="D140" s="5" t="s">
        <v>504</v>
      </c>
      <c r="E140" t="s">
        <v>505</v>
      </c>
      <c r="H140" t="str">
        <f t="shared" si="4"/>
        <v>Araceae/Peltandra/virginica</v>
      </c>
      <c r="M140" t="str">
        <f t="shared" si="5"/>
        <v>araceae/peltandra/virginica</v>
      </c>
      <c r="R140" t="s">
        <v>1042</v>
      </c>
      <c r="U140" t="s">
        <v>907</v>
      </c>
    </row>
    <row r="141" spans="2:21" x14ac:dyDescent="0.25">
      <c r="B141" s="2" t="s">
        <v>880</v>
      </c>
      <c r="D141" s="2" t="s">
        <v>506</v>
      </c>
      <c r="E141" t="s">
        <v>507</v>
      </c>
      <c r="H141" t="str">
        <f t="shared" si="4"/>
        <v>Crassulaceae/Penthorum/sedoides</v>
      </c>
      <c r="M141" t="str">
        <f t="shared" si="5"/>
        <v>crassulaceae/penthorum/sedoides</v>
      </c>
      <c r="R141" t="s">
        <v>1043</v>
      </c>
      <c r="U141" t="s">
        <v>907</v>
      </c>
    </row>
    <row r="142" spans="2:21" x14ac:dyDescent="0.25">
      <c r="B142" s="2" t="s">
        <v>836</v>
      </c>
      <c r="D142" s="2" t="s">
        <v>508</v>
      </c>
      <c r="E142" t="s">
        <v>509</v>
      </c>
      <c r="H142" t="str">
        <f t="shared" si="4"/>
        <v>Asteraceae/Petasites/frigidus</v>
      </c>
      <c r="M142" t="str">
        <f t="shared" si="5"/>
        <v>asteraceae/petasites/frigidus</v>
      </c>
      <c r="R142" t="s">
        <v>1044</v>
      </c>
      <c r="U142" t="s">
        <v>907</v>
      </c>
    </row>
    <row r="143" spans="2:21" x14ac:dyDescent="0.25">
      <c r="B143" s="3" t="s">
        <v>897</v>
      </c>
      <c r="D143" s="3" t="s">
        <v>510</v>
      </c>
      <c r="E143" t="s">
        <v>307</v>
      </c>
      <c r="H143" t="str">
        <f t="shared" si="4"/>
        <v>Phytolaccaceae/Phytolacca/americana</v>
      </c>
      <c r="M143" t="str">
        <f t="shared" si="5"/>
        <v>phytolaccaceae/phytolacca/americana</v>
      </c>
      <c r="R143" t="s">
        <v>1045</v>
      </c>
      <c r="U143" t="s">
        <v>907</v>
      </c>
    </row>
    <row r="144" spans="2:21" x14ac:dyDescent="0.25">
      <c r="B144" s="2" t="s">
        <v>839</v>
      </c>
      <c r="D144" s="2" t="s">
        <v>511</v>
      </c>
      <c r="E144" t="s">
        <v>467</v>
      </c>
      <c r="H144" t="str">
        <f t="shared" si="4"/>
        <v>Urticaceae/Pilea/pumila</v>
      </c>
      <c r="M144" t="str">
        <f t="shared" si="5"/>
        <v>urticaceae/pilea/pumila</v>
      </c>
      <c r="R144" t="s">
        <v>1046</v>
      </c>
      <c r="U144" t="s">
        <v>907</v>
      </c>
    </row>
    <row r="145" spans="2:21" x14ac:dyDescent="0.25">
      <c r="B145" s="8" t="s">
        <v>887</v>
      </c>
      <c r="D145" s="8" t="s">
        <v>512</v>
      </c>
      <c r="E145" t="s">
        <v>513</v>
      </c>
      <c r="H145" t="str">
        <f t="shared" si="4"/>
        <v>Pinaceae/Pinus/strobus</v>
      </c>
      <c r="M145" t="str">
        <f t="shared" si="5"/>
        <v>pinaceae/pinus/strobus</v>
      </c>
      <c r="R145" t="s">
        <v>1047</v>
      </c>
      <c r="U145" t="s">
        <v>907</v>
      </c>
    </row>
    <row r="146" spans="2:21" x14ac:dyDescent="0.25">
      <c r="B146" s="2" t="s">
        <v>891</v>
      </c>
      <c r="D146" s="2" t="s">
        <v>514</v>
      </c>
      <c r="E146" t="s">
        <v>515</v>
      </c>
      <c r="H146" t="str">
        <f t="shared" si="4"/>
        <v>Plantaginaceae/Plantago/major</v>
      </c>
      <c r="M146" t="str">
        <f t="shared" si="5"/>
        <v>plantaginaceae/plantago/major</v>
      </c>
      <c r="R146" t="s">
        <v>1048</v>
      </c>
      <c r="U146" t="s">
        <v>909</v>
      </c>
    </row>
    <row r="147" spans="2:21" x14ac:dyDescent="0.25">
      <c r="B147" s="2" t="s">
        <v>849</v>
      </c>
      <c r="D147" s="2" t="s">
        <v>516</v>
      </c>
      <c r="E147" t="s">
        <v>517</v>
      </c>
      <c r="H147" t="str">
        <f t="shared" si="4"/>
        <v>Polygonaceae/Polygonum/arifolium</v>
      </c>
      <c r="M147" t="str">
        <f t="shared" si="5"/>
        <v>polygonaceae/polygonum/arifolium</v>
      </c>
      <c r="R147" t="s">
        <v>1049</v>
      </c>
      <c r="U147" t="s">
        <v>907</v>
      </c>
    </row>
    <row r="148" spans="2:21" x14ac:dyDescent="0.25">
      <c r="B148" s="2" t="s">
        <v>849</v>
      </c>
      <c r="D148" s="2" t="s">
        <v>516</v>
      </c>
      <c r="E148" t="s">
        <v>518</v>
      </c>
      <c r="H148" t="str">
        <f t="shared" si="4"/>
        <v>Polygonaceae/Polygonum/cespitosum</v>
      </c>
      <c r="M148" t="str">
        <f t="shared" si="5"/>
        <v>polygonaceae/polygonum/cespitosum</v>
      </c>
      <c r="R148" t="s">
        <v>1050</v>
      </c>
      <c r="U148" t="s">
        <v>909</v>
      </c>
    </row>
    <row r="149" spans="2:21" x14ac:dyDescent="0.25">
      <c r="B149" s="2" t="s">
        <v>849</v>
      </c>
      <c r="D149" s="2" t="s">
        <v>516</v>
      </c>
      <c r="E149" t="s">
        <v>519</v>
      </c>
      <c r="H149" t="str">
        <f t="shared" si="4"/>
        <v>Polygonaceae/Polygonum/hydropiper</v>
      </c>
      <c r="M149" t="str">
        <f t="shared" si="5"/>
        <v>polygonaceae/polygonum/hydropiper</v>
      </c>
      <c r="R149" t="s">
        <v>1051</v>
      </c>
      <c r="U149" t="s">
        <v>909</v>
      </c>
    </row>
    <row r="150" spans="2:21" x14ac:dyDescent="0.25">
      <c r="B150" s="5" t="s">
        <v>849</v>
      </c>
      <c r="D150" s="5" t="s">
        <v>516</v>
      </c>
      <c r="E150" t="s">
        <v>520</v>
      </c>
      <c r="H150" t="str">
        <f t="shared" si="4"/>
        <v>Polygonaceae/Polygonum/hydropiperoides</v>
      </c>
      <c r="M150" t="str">
        <f t="shared" si="5"/>
        <v>polygonaceae/polygonum/hydropiperoides</v>
      </c>
      <c r="R150" t="s">
        <v>1052</v>
      </c>
      <c r="U150" t="s">
        <v>907</v>
      </c>
    </row>
    <row r="151" spans="2:21" x14ac:dyDescent="0.25">
      <c r="B151" s="2" t="s">
        <v>849</v>
      </c>
      <c r="D151" s="2" t="s">
        <v>516</v>
      </c>
      <c r="E151" t="s">
        <v>521</v>
      </c>
      <c r="H151" t="str">
        <f t="shared" si="4"/>
        <v>Polygonaceae/Polygonum/lapathifolium</v>
      </c>
      <c r="M151" t="str">
        <f t="shared" si="5"/>
        <v>polygonaceae/polygonum/lapathifolium</v>
      </c>
      <c r="R151" t="s">
        <v>1053</v>
      </c>
      <c r="U151" t="s">
        <v>907</v>
      </c>
    </row>
    <row r="152" spans="2:21" x14ac:dyDescent="0.25">
      <c r="B152" s="2" t="s">
        <v>849</v>
      </c>
      <c r="D152" s="2" t="s">
        <v>516</v>
      </c>
      <c r="E152" t="s">
        <v>522</v>
      </c>
      <c r="H152" t="str">
        <f t="shared" si="4"/>
        <v>Polygonaceae/Polygonum/persicaria</v>
      </c>
      <c r="M152" t="str">
        <f t="shared" si="5"/>
        <v>polygonaceae/polygonum/persicaria</v>
      </c>
      <c r="R152" t="s">
        <v>1054</v>
      </c>
      <c r="U152" t="s">
        <v>909</v>
      </c>
    </row>
    <row r="153" spans="2:21" x14ac:dyDescent="0.25">
      <c r="B153" s="5" t="s">
        <v>849</v>
      </c>
      <c r="D153" s="5" t="s">
        <v>516</v>
      </c>
      <c r="E153" t="s">
        <v>523</v>
      </c>
      <c r="H153" t="str">
        <f t="shared" si="4"/>
        <v>Polygonaceae/Polygonum/sagittatum</v>
      </c>
      <c r="M153" t="str">
        <f t="shared" si="5"/>
        <v>polygonaceae/polygonum/sagittatum</v>
      </c>
      <c r="R153" t="s">
        <v>1055</v>
      </c>
      <c r="U153" t="s">
        <v>907</v>
      </c>
    </row>
    <row r="154" spans="2:21" x14ac:dyDescent="0.25">
      <c r="B154" s="10" t="s">
        <v>849</v>
      </c>
      <c r="D154" s="10" t="s">
        <v>516</v>
      </c>
      <c r="E154" t="s">
        <v>335</v>
      </c>
      <c r="H154" t="str">
        <f t="shared" si="4"/>
        <v>Polygonaceae/Polygonum/sp.</v>
      </c>
      <c r="M154" t="str">
        <f t="shared" si="5"/>
        <v>polygonaceae/polygonum/sp.</v>
      </c>
      <c r="R154" t="s">
        <v>1056</v>
      </c>
      <c r="U154" t="s">
        <v>908</v>
      </c>
    </row>
    <row r="155" spans="2:21" x14ac:dyDescent="0.25">
      <c r="B155" s="2" t="s">
        <v>849</v>
      </c>
      <c r="D155" s="2" t="s">
        <v>516</v>
      </c>
      <c r="E155" t="s">
        <v>524</v>
      </c>
      <c r="H155" t="str">
        <f t="shared" si="4"/>
        <v>Polygonaceae/Polygonum/virginianum</v>
      </c>
      <c r="M155" t="str">
        <f t="shared" si="5"/>
        <v>polygonaceae/polygonum/virginianum</v>
      </c>
      <c r="R155" t="s">
        <v>1057</v>
      </c>
      <c r="U155" t="s">
        <v>907</v>
      </c>
    </row>
    <row r="156" spans="2:21" x14ac:dyDescent="0.25">
      <c r="B156" s="5" t="s">
        <v>837</v>
      </c>
      <c r="D156" s="7" t="s">
        <v>525</v>
      </c>
      <c r="E156" t="s">
        <v>526</v>
      </c>
      <c r="H156" t="str">
        <f t="shared" si="4"/>
        <v>Dryopteridaceae/Polystichum/acrostichoides</v>
      </c>
      <c r="M156" t="str">
        <f t="shared" si="5"/>
        <v>dryopteridaceae/polystichum/acrostichoides</v>
      </c>
      <c r="R156" t="s">
        <v>1058</v>
      </c>
      <c r="U156" t="s">
        <v>907</v>
      </c>
    </row>
    <row r="157" spans="2:21" x14ac:dyDescent="0.25">
      <c r="B157" s="8" t="s">
        <v>885</v>
      </c>
      <c r="D157" s="8" t="s">
        <v>527</v>
      </c>
      <c r="E157" t="s">
        <v>528</v>
      </c>
      <c r="H157" t="str">
        <f t="shared" si="4"/>
        <v>Salicaceae/Populus/deltoides</v>
      </c>
      <c r="M157" t="str">
        <f t="shared" si="5"/>
        <v>salicaceae/populus/deltoides</v>
      </c>
      <c r="R157" t="s">
        <v>1059</v>
      </c>
      <c r="U157" t="s">
        <v>907</v>
      </c>
    </row>
    <row r="158" spans="2:21" x14ac:dyDescent="0.25">
      <c r="B158" s="8" t="s">
        <v>885</v>
      </c>
      <c r="D158" s="8" t="s">
        <v>527</v>
      </c>
      <c r="E158" t="s">
        <v>529</v>
      </c>
      <c r="H158" t="str">
        <f t="shared" si="4"/>
        <v>Salicaceae/Populus/tremuloides</v>
      </c>
      <c r="M158" t="str">
        <f t="shared" si="5"/>
        <v>salicaceae/populus/tremuloides</v>
      </c>
      <c r="R158" t="s">
        <v>1060</v>
      </c>
      <c r="U158" t="s">
        <v>907</v>
      </c>
    </row>
    <row r="159" spans="2:21" x14ac:dyDescent="0.25">
      <c r="B159" s="5" t="s">
        <v>841</v>
      </c>
      <c r="D159" s="5" t="s">
        <v>530</v>
      </c>
      <c r="E159" t="s">
        <v>531</v>
      </c>
      <c r="H159" t="str">
        <f t="shared" si="4"/>
        <v>Rosaceae/Potentilla/simplex</v>
      </c>
      <c r="M159" t="str">
        <f t="shared" si="5"/>
        <v>rosaceae/potentilla/simplex</v>
      </c>
      <c r="R159" t="s">
        <v>1061</v>
      </c>
      <c r="U159" t="s">
        <v>907</v>
      </c>
    </row>
    <row r="160" spans="2:21" x14ac:dyDescent="0.25">
      <c r="B160" s="5" t="s">
        <v>862</v>
      </c>
      <c r="D160" s="5" t="s">
        <v>532</v>
      </c>
      <c r="E160" t="s">
        <v>460</v>
      </c>
      <c r="H160" t="str">
        <f t="shared" si="4"/>
        <v>Lamiaceae/Prunella/vulgaris</v>
      </c>
      <c r="M160" t="str">
        <f t="shared" si="5"/>
        <v>lamiaceae/prunella/vulgaris</v>
      </c>
      <c r="R160" t="s">
        <v>1062</v>
      </c>
      <c r="U160" t="s">
        <v>907</v>
      </c>
    </row>
    <row r="161" spans="2:21" x14ac:dyDescent="0.25">
      <c r="B161" s="8" t="s">
        <v>841</v>
      </c>
      <c r="D161" s="8" t="s">
        <v>533</v>
      </c>
      <c r="E161" t="s">
        <v>534</v>
      </c>
      <c r="H161" t="str">
        <f t="shared" si="4"/>
        <v>Rosaceae/Prunus/serotina</v>
      </c>
      <c r="M161" t="str">
        <f t="shared" si="5"/>
        <v>rosaceae/prunus/serotina</v>
      </c>
      <c r="R161" t="s">
        <v>1063</v>
      </c>
      <c r="U161" t="s">
        <v>907</v>
      </c>
    </row>
    <row r="162" spans="2:21" x14ac:dyDescent="0.25">
      <c r="B162" s="5" t="s">
        <v>841</v>
      </c>
      <c r="D162" s="5" t="s">
        <v>533</v>
      </c>
      <c r="E162" t="s">
        <v>357</v>
      </c>
      <c r="H162" t="str">
        <f t="shared" si="4"/>
        <v>Rosaceae/Prunus/virginiana</v>
      </c>
      <c r="M162" t="str">
        <f t="shared" si="5"/>
        <v>rosaceae/prunus/virginiana</v>
      </c>
      <c r="R162" t="s">
        <v>1064</v>
      </c>
      <c r="U162" t="s">
        <v>907</v>
      </c>
    </row>
    <row r="163" spans="2:21" x14ac:dyDescent="0.25">
      <c r="B163" s="8" t="s">
        <v>854</v>
      </c>
      <c r="D163" s="8" t="s">
        <v>535</v>
      </c>
      <c r="E163" t="s">
        <v>536</v>
      </c>
      <c r="H163" t="str">
        <f t="shared" si="4"/>
        <v>Fagaceae/Quercus/alba</v>
      </c>
      <c r="M163" t="str">
        <f t="shared" si="5"/>
        <v>fagaceae/quercus/alba</v>
      </c>
      <c r="R163" t="s">
        <v>1065</v>
      </c>
      <c r="U163" t="s">
        <v>907</v>
      </c>
    </row>
    <row r="164" spans="2:21" x14ac:dyDescent="0.25">
      <c r="B164" s="8" t="s">
        <v>854</v>
      </c>
      <c r="D164" s="8" t="s">
        <v>535</v>
      </c>
      <c r="E164" t="s">
        <v>537</v>
      </c>
      <c r="H164" t="str">
        <f t="shared" si="4"/>
        <v>Fagaceae/Quercus/macrocarpa</v>
      </c>
      <c r="M164" t="str">
        <f t="shared" si="5"/>
        <v>fagaceae/quercus/macrocarpa</v>
      </c>
      <c r="R164" t="s">
        <v>1066</v>
      </c>
      <c r="U164" t="s">
        <v>907</v>
      </c>
    </row>
    <row r="165" spans="2:21" x14ac:dyDescent="0.25">
      <c r="B165" s="5" t="s">
        <v>854</v>
      </c>
      <c r="D165" s="5" t="s">
        <v>535</v>
      </c>
      <c r="E165" t="s">
        <v>538</v>
      </c>
      <c r="H165" t="str">
        <f t="shared" si="4"/>
        <v>Fagaceae/Quercus/rubra</v>
      </c>
      <c r="M165" t="str">
        <f t="shared" si="5"/>
        <v>fagaceae/quercus/rubra</v>
      </c>
      <c r="R165" t="s">
        <v>1067</v>
      </c>
      <c r="U165" t="s">
        <v>907</v>
      </c>
    </row>
    <row r="166" spans="2:21" x14ac:dyDescent="0.25">
      <c r="B166" s="2" t="s">
        <v>838</v>
      </c>
      <c r="D166" s="2" t="s">
        <v>539</v>
      </c>
      <c r="E166" t="s">
        <v>540</v>
      </c>
      <c r="H166" t="str">
        <f t="shared" si="4"/>
        <v>Ranunculaceae/Ranunculus/recurvatus</v>
      </c>
      <c r="M166" t="str">
        <f t="shared" si="5"/>
        <v>ranunculaceae/ranunculus/recurvatus</v>
      </c>
      <c r="R166" t="s">
        <v>1068</v>
      </c>
      <c r="U166" t="s">
        <v>907</v>
      </c>
    </row>
    <row r="167" spans="2:21" x14ac:dyDescent="0.25">
      <c r="B167" s="8" t="s">
        <v>870</v>
      </c>
      <c r="D167" s="8" t="s">
        <v>541</v>
      </c>
      <c r="E167" t="s">
        <v>542</v>
      </c>
      <c r="H167" t="str">
        <f t="shared" si="4"/>
        <v>Rhamnaceae/Rhamnus/alnifolia</v>
      </c>
      <c r="M167" t="str">
        <f t="shared" si="5"/>
        <v>rhamnaceae/rhamnus/alnifolia</v>
      </c>
      <c r="R167" t="s">
        <v>1069</v>
      </c>
      <c r="U167" t="s">
        <v>907</v>
      </c>
    </row>
    <row r="168" spans="2:21" x14ac:dyDescent="0.25">
      <c r="B168" s="2" t="s">
        <v>870</v>
      </c>
      <c r="D168" s="2" t="s">
        <v>541</v>
      </c>
      <c r="E168" t="s">
        <v>543</v>
      </c>
      <c r="H168" t="str">
        <f t="shared" si="4"/>
        <v>Rhamnaceae/Rhamnus/cathartica</v>
      </c>
      <c r="M168" t="str">
        <f t="shared" si="5"/>
        <v>rhamnaceae/rhamnus/cathartica</v>
      </c>
      <c r="R168" t="s">
        <v>1070</v>
      </c>
      <c r="U168" t="s">
        <v>909</v>
      </c>
    </row>
    <row r="169" spans="2:21" x14ac:dyDescent="0.25">
      <c r="B169" s="5" t="s">
        <v>879</v>
      </c>
      <c r="D169" s="5" t="s">
        <v>544</v>
      </c>
      <c r="E169" t="s">
        <v>545</v>
      </c>
      <c r="H169" t="str">
        <f t="shared" si="4"/>
        <v>Grossulariaceae/Ribes/americanum</v>
      </c>
      <c r="M169" t="str">
        <f t="shared" si="5"/>
        <v>grossulariaceae/ribes/americanum</v>
      </c>
      <c r="R169" t="s">
        <v>1071</v>
      </c>
      <c r="U169" t="s">
        <v>907</v>
      </c>
    </row>
    <row r="170" spans="2:21" x14ac:dyDescent="0.25">
      <c r="B170" s="8" t="s">
        <v>879</v>
      </c>
      <c r="D170" s="8" t="s">
        <v>544</v>
      </c>
      <c r="E170" t="s">
        <v>280</v>
      </c>
      <c r="H170" t="str">
        <f t="shared" si="4"/>
        <v>Grossulariaceae/Ribes/rubrum</v>
      </c>
      <c r="M170" t="str">
        <f t="shared" si="5"/>
        <v>grossulariaceae/ribes/rubrum</v>
      </c>
      <c r="R170" t="s">
        <v>1072</v>
      </c>
      <c r="U170" t="s">
        <v>909</v>
      </c>
    </row>
    <row r="171" spans="2:21" x14ac:dyDescent="0.25">
      <c r="B171" s="5" t="s">
        <v>845</v>
      </c>
      <c r="D171" s="5" t="s">
        <v>546</v>
      </c>
      <c r="E171" t="s">
        <v>547</v>
      </c>
      <c r="H171" t="str">
        <f t="shared" si="4"/>
        <v>Fabaceae/Robinia/pseudoacacia</v>
      </c>
      <c r="M171" t="str">
        <f t="shared" si="5"/>
        <v>fabaceae/robinia/pseudoacacia</v>
      </c>
      <c r="R171" t="s">
        <v>1073</v>
      </c>
      <c r="U171" t="s">
        <v>907</v>
      </c>
    </row>
    <row r="172" spans="2:21" x14ac:dyDescent="0.25">
      <c r="B172" s="8" t="s">
        <v>841</v>
      </c>
      <c r="D172" s="8" t="s">
        <v>548</v>
      </c>
      <c r="E172" t="s">
        <v>549</v>
      </c>
      <c r="H172" t="str">
        <f t="shared" si="4"/>
        <v>Rosaceae/Rosa/multiflora</v>
      </c>
      <c r="M172" t="str">
        <f t="shared" si="5"/>
        <v>rosaceae/rosa/multiflora</v>
      </c>
      <c r="R172" t="s">
        <v>1074</v>
      </c>
      <c r="U172" t="s">
        <v>909</v>
      </c>
    </row>
    <row r="173" spans="2:21" x14ac:dyDescent="0.25">
      <c r="B173" s="2" t="s">
        <v>841</v>
      </c>
      <c r="D173" s="2" t="s">
        <v>550</v>
      </c>
      <c r="E173" t="s">
        <v>551</v>
      </c>
      <c r="H173" t="str">
        <f t="shared" si="4"/>
        <v>Rosaceae/Rubus/allegheniensis</v>
      </c>
      <c r="M173" t="str">
        <f t="shared" si="5"/>
        <v>rosaceae/rubus/allegheniensis</v>
      </c>
      <c r="R173" t="s">
        <v>1075</v>
      </c>
      <c r="U173" t="s">
        <v>907</v>
      </c>
    </row>
    <row r="174" spans="2:21" x14ac:dyDescent="0.25">
      <c r="B174" s="5" t="s">
        <v>841</v>
      </c>
      <c r="D174" s="5" t="s">
        <v>550</v>
      </c>
      <c r="E174" t="s">
        <v>552</v>
      </c>
      <c r="H174" t="str">
        <f t="shared" si="4"/>
        <v>Rosaceae/Rubus/hispidus</v>
      </c>
      <c r="M174" t="str">
        <f t="shared" si="5"/>
        <v>rosaceae/rubus/hispidus</v>
      </c>
      <c r="R174" t="s">
        <v>1076</v>
      </c>
      <c r="U174" t="s">
        <v>907</v>
      </c>
    </row>
    <row r="175" spans="2:21" x14ac:dyDescent="0.25">
      <c r="B175" s="2" t="s">
        <v>841</v>
      </c>
      <c r="D175" s="2" t="s">
        <v>550</v>
      </c>
      <c r="E175" t="s">
        <v>346</v>
      </c>
      <c r="H175" t="str">
        <f t="shared" si="4"/>
        <v>Rosaceae/Rubus/occidentalis</v>
      </c>
      <c r="M175" t="str">
        <f t="shared" si="5"/>
        <v>rosaceae/rubus/occidentalis</v>
      </c>
      <c r="R175" t="s">
        <v>1077</v>
      </c>
      <c r="U175" t="s">
        <v>907</v>
      </c>
    </row>
    <row r="176" spans="2:21" x14ac:dyDescent="0.25">
      <c r="B176" s="2" t="s">
        <v>841</v>
      </c>
      <c r="D176" s="2" t="s">
        <v>550</v>
      </c>
      <c r="E176" t="s">
        <v>553</v>
      </c>
      <c r="H176" t="str">
        <f t="shared" si="4"/>
        <v>Rosaceae/Rubus/odoratus</v>
      </c>
      <c r="M176" t="str">
        <f t="shared" si="5"/>
        <v>rosaceae/rubus/odoratus</v>
      </c>
      <c r="R176" t="s">
        <v>1078</v>
      </c>
      <c r="U176" t="s">
        <v>907</v>
      </c>
    </row>
    <row r="177" spans="2:21" x14ac:dyDescent="0.25">
      <c r="B177" s="5" t="s">
        <v>841</v>
      </c>
      <c r="D177" s="7" t="s">
        <v>550</v>
      </c>
      <c r="E177" t="s">
        <v>554</v>
      </c>
      <c r="H177" t="str">
        <f t="shared" si="4"/>
        <v>Rosaceae/Rubus/pubescens</v>
      </c>
      <c r="M177" t="str">
        <f t="shared" si="5"/>
        <v>rosaceae/rubus/pubescens</v>
      </c>
      <c r="R177" t="s">
        <v>1079</v>
      </c>
      <c r="U177" t="s">
        <v>907</v>
      </c>
    </row>
    <row r="178" spans="2:21" x14ac:dyDescent="0.25">
      <c r="B178" s="5" t="s">
        <v>841</v>
      </c>
      <c r="D178" s="2" t="s">
        <v>550</v>
      </c>
      <c r="E178" t="s">
        <v>335</v>
      </c>
      <c r="H178" t="str">
        <f t="shared" si="4"/>
        <v>Rosaceae/Rubus/sp.</v>
      </c>
      <c r="M178" t="str">
        <f t="shared" si="5"/>
        <v>rosaceae/rubus/sp.</v>
      </c>
      <c r="R178" t="s">
        <v>1080</v>
      </c>
      <c r="U178" t="s">
        <v>908</v>
      </c>
    </row>
    <row r="179" spans="2:21" x14ac:dyDescent="0.25">
      <c r="B179" s="3" t="s">
        <v>849</v>
      </c>
      <c r="D179" s="3" t="s">
        <v>555</v>
      </c>
      <c r="E179" t="s">
        <v>556</v>
      </c>
      <c r="H179" t="str">
        <f t="shared" si="4"/>
        <v>Polygonaceae/Rumex/obtusifolius</v>
      </c>
      <c r="M179" t="str">
        <f t="shared" si="5"/>
        <v>polygonaceae/rumex/obtusifolius</v>
      </c>
      <c r="R179" t="s">
        <v>1081</v>
      </c>
      <c r="U179" t="s">
        <v>909</v>
      </c>
    </row>
    <row r="180" spans="2:21" x14ac:dyDescent="0.25">
      <c r="B180" s="5" t="s">
        <v>849</v>
      </c>
      <c r="D180" s="7" t="s">
        <v>555</v>
      </c>
      <c r="E180" t="s">
        <v>557</v>
      </c>
      <c r="H180" t="str">
        <f t="shared" si="4"/>
        <v>Polygonaceae/Rumex/triangulivalvis</v>
      </c>
      <c r="M180" t="str">
        <f t="shared" si="5"/>
        <v>polygonaceae/rumex/triangulivalvis</v>
      </c>
      <c r="R180" t="s">
        <v>1082</v>
      </c>
      <c r="U180" t="s">
        <v>907</v>
      </c>
    </row>
    <row r="181" spans="2:21" x14ac:dyDescent="0.25">
      <c r="B181" s="5" t="s">
        <v>885</v>
      </c>
      <c r="D181" s="5" t="s">
        <v>558</v>
      </c>
      <c r="E181" t="s">
        <v>536</v>
      </c>
      <c r="H181" t="str">
        <f t="shared" si="4"/>
        <v>Salicaceae/Salix/alba</v>
      </c>
      <c r="M181" t="str">
        <f t="shared" si="5"/>
        <v>salicaceae/salix/alba</v>
      </c>
      <c r="R181" t="s">
        <v>1083</v>
      </c>
      <c r="U181" t="s">
        <v>909</v>
      </c>
    </row>
    <row r="182" spans="2:21" x14ac:dyDescent="0.25">
      <c r="B182" s="8" t="s">
        <v>885</v>
      </c>
      <c r="D182" s="8" t="s">
        <v>558</v>
      </c>
      <c r="E182" t="s">
        <v>559</v>
      </c>
      <c r="H182" t="str">
        <f t="shared" si="4"/>
        <v>Salicaceae/Salix/lucida</v>
      </c>
      <c r="M182" t="str">
        <f t="shared" si="5"/>
        <v>salicaceae/salix/lucida</v>
      </c>
      <c r="R182" t="s">
        <v>1084</v>
      </c>
      <c r="U182" t="s">
        <v>907</v>
      </c>
    </row>
    <row r="183" spans="2:21" x14ac:dyDescent="0.25">
      <c r="B183" s="5" t="s">
        <v>885</v>
      </c>
      <c r="D183" s="5" t="s">
        <v>558</v>
      </c>
      <c r="E183" t="s">
        <v>328</v>
      </c>
      <c r="H183" t="str">
        <f t="shared" si="4"/>
        <v>Salicaceae/Salix/nigra</v>
      </c>
      <c r="M183" t="str">
        <f t="shared" si="5"/>
        <v>salicaceae/salix/nigra</v>
      </c>
      <c r="R183" t="s">
        <v>1085</v>
      </c>
      <c r="U183" t="s">
        <v>907</v>
      </c>
    </row>
    <row r="184" spans="2:21" x14ac:dyDescent="0.25">
      <c r="B184" s="5" t="s">
        <v>873</v>
      </c>
      <c r="D184" s="5" t="s">
        <v>560</v>
      </c>
      <c r="E184" t="s">
        <v>305</v>
      </c>
      <c r="H184" t="str">
        <f t="shared" si="4"/>
        <v>Caprifoliaceae/Sambucus/canadensis</v>
      </c>
      <c r="M184" t="str">
        <f t="shared" si="5"/>
        <v>caprifoliaceae/sambucus/canadensis</v>
      </c>
      <c r="R184" t="s">
        <v>1086</v>
      </c>
      <c r="U184" t="s">
        <v>907</v>
      </c>
    </row>
    <row r="185" spans="2:21" x14ac:dyDescent="0.25">
      <c r="B185" s="2" t="s">
        <v>884</v>
      </c>
      <c r="D185" s="2" t="s">
        <v>561</v>
      </c>
      <c r="E185" t="s">
        <v>562</v>
      </c>
      <c r="H185" t="str">
        <f t="shared" si="4"/>
        <v>Apiaceae/Sanicula/odorata</v>
      </c>
      <c r="M185" t="str">
        <f t="shared" si="5"/>
        <v>apiaceae/sanicula/odorata</v>
      </c>
      <c r="R185" t="s">
        <v>1087</v>
      </c>
      <c r="U185" t="s">
        <v>907</v>
      </c>
    </row>
    <row r="186" spans="2:21" x14ac:dyDescent="0.25">
      <c r="B186" s="2" t="s">
        <v>865</v>
      </c>
      <c r="D186" s="2" t="s">
        <v>563</v>
      </c>
      <c r="E186" t="s">
        <v>564</v>
      </c>
      <c r="H186" t="str">
        <f t="shared" si="4"/>
        <v>Cyperaceae/Scirpus/polyphyllus</v>
      </c>
      <c r="M186" t="str">
        <f t="shared" si="5"/>
        <v>cyperaceae/scirpus/polyphyllus</v>
      </c>
      <c r="R186" t="s">
        <v>1088</v>
      </c>
      <c r="U186" t="s">
        <v>907</v>
      </c>
    </row>
    <row r="187" spans="2:21" x14ac:dyDescent="0.25">
      <c r="B187" s="5" t="s">
        <v>862</v>
      </c>
      <c r="D187" s="5" t="s">
        <v>565</v>
      </c>
      <c r="E187" t="s">
        <v>566</v>
      </c>
      <c r="H187" t="str">
        <f t="shared" si="4"/>
        <v>Lamiaceae/Scutellaria/lateriflora</v>
      </c>
      <c r="M187" t="str">
        <f t="shared" si="5"/>
        <v>lamiaceae/scutellaria/lateriflora</v>
      </c>
      <c r="R187" t="s">
        <v>1089</v>
      </c>
      <c r="U187" t="s">
        <v>907</v>
      </c>
    </row>
    <row r="188" spans="2:21" x14ac:dyDescent="0.25">
      <c r="B188" s="5" t="s">
        <v>846</v>
      </c>
      <c r="D188" s="2" t="s">
        <v>567</v>
      </c>
      <c r="E188" t="s">
        <v>568</v>
      </c>
      <c r="H188" t="str">
        <f t="shared" si="4"/>
        <v>Brassicaceae/Sinapis/arvensis</v>
      </c>
      <c r="M188" t="str">
        <f t="shared" si="5"/>
        <v>brassicaceae/sinapis/arvensis</v>
      </c>
      <c r="R188" t="s">
        <v>1090</v>
      </c>
      <c r="U188" t="s">
        <v>909</v>
      </c>
    </row>
    <row r="189" spans="2:21" x14ac:dyDescent="0.25">
      <c r="B189" s="5" t="s">
        <v>881</v>
      </c>
      <c r="D189" s="5" t="s">
        <v>569</v>
      </c>
      <c r="E189" t="s">
        <v>570</v>
      </c>
      <c r="H189" t="str">
        <f t="shared" si="4"/>
        <v>Smilacaceae/Smilax/glauca</v>
      </c>
      <c r="M189" t="str">
        <f t="shared" si="5"/>
        <v>smilacaceae/smilax/glauca</v>
      </c>
      <c r="R189" t="s">
        <v>1091</v>
      </c>
      <c r="U189" t="s">
        <v>907</v>
      </c>
    </row>
    <row r="190" spans="2:21" x14ac:dyDescent="0.25">
      <c r="B190" s="3" t="s">
        <v>890</v>
      </c>
      <c r="D190" s="3" t="s">
        <v>571</v>
      </c>
      <c r="E190" t="s">
        <v>572</v>
      </c>
      <c r="H190" t="str">
        <f t="shared" si="4"/>
        <v>Solanaceae/Solanum/dulcamara</v>
      </c>
      <c r="M190" t="str">
        <f t="shared" si="5"/>
        <v>solanaceae/solanum/dulcamara</v>
      </c>
      <c r="R190" t="s">
        <v>1092</v>
      </c>
      <c r="U190" t="s">
        <v>909</v>
      </c>
    </row>
    <row r="191" spans="2:21" x14ac:dyDescent="0.25">
      <c r="B191" s="2" t="s">
        <v>890</v>
      </c>
      <c r="D191" s="2" t="s">
        <v>571</v>
      </c>
      <c r="E191" t="s">
        <v>573</v>
      </c>
      <c r="H191" t="str">
        <f t="shared" si="4"/>
        <v>Solanaceae/Solanum/ptycanthum</v>
      </c>
      <c r="M191" t="str">
        <f t="shared" si="5"/>
        <v>solanaceae/solanum/ptycanthum</v>
      </c>
      <c r="R191" t="s">
        <v>1093</v>
      </c>
      <c r="U191" t="s">
        <v>907</v>
      </c>
    </row>
    <row r="192" spans="2:21" x14ac:dyDescent="0.25">
      <c r="B192" s="7" t="s">
        <v>836</v>
      </c>
      <c r="D192" s="2" t="s">
        <v>574</v>
      </c>
      <c r="E192" t="s">
        <v>287</v>
      </c>
      <c r="H192" t="str">
        <f t="shared" si="4"/>
        <v>Asteraceae/Solidago/altissima</v>
      </c>
      <c r="M192" t="str">
        <f t="shared" si="5"/>
        <v>asteraceae/solidago/altissima</v>
      </c>
      <c r="R192" t="s">
        <v>1094</v>
      </c>
      <c r="U192" t="s">
        <v>907</v>
      </c>
    </row>
    <row r="193" spans="2:21" x14ac:dyDescent="0.25">
      <c r="B193" s="5" t="s">
        <v>836</v>
      </c>
      <c r="D193" s="7" t="s">
        <v>574</v>
      </c>
      <c r="E193" t="s">
        <v>305</v>
      </c>
      <c r="H193" t="str">
        <f t="shared" si="4"/>
        <v>Asteraceae/Solidago/canadensis</v>
      </c>
      <c r="M193" t="str">
        <f t="shared" si="5"/>
        <v>asteraceae/solidago/canadensis</v>
      </c>
      <c r="R193" t="s">
        <v>1095</v>
      </c>
      <c r="U193" t="s">
        <v>907</v>
      </c>
    </row>
    <row r="194" spans="2:21" x14ac:dyDescent="0.25">
      <c r="B194" s="2" t="s">
        <v>836</v>
      </c>
      <c r="D194" s="2" t="s">
        <v>574</v>
      </c>
      <c r="E194" t="s">
        <v>575</v>
      </c>
      <c r="H194" t="str">
        <f t="shared" si="4"/>
        <v>Asteraceae/Solidago/flexicaulis</v>
      </c>
      <c r="M194" t="str">
        <f t="shared" si="5"/>
        <v>asteraceae/solidago/flexicaulis</v>
      </c>
      <c r="R194" t="s">
        <v>1096</v>
      </c>
      <c r="U194" t="s">
        <v>907</v>
      </c>
    </row>
    <row r="195" spans="2:21" x14ac:dyDescent="0.25">
      <c r="B195" s="2" t="s">
        <v>836</v>
      </c>
      <c r="D195" s="2" t="s">
        <v>574</v>
      </c>
      <c r="E195" t="s">
        <v>576</v>
      </c>
      <c r="H195" t="str">
        <f t="shared" ref="H195:H246" si="6">B195&amp;"/"&amp;D195&amp;"/"&amp;E195</f>
        <v>Asteraceae/Solidago/gigantea</v>
      </c>
      <c r="M195" t="str">
        <f t="shared" ref="M195:M247" si="7">LOWER(H195)</f>
        <v>asteraceae/solidago/gigantea</v>
      </c>
      <c r="R195" t="s">
        <v>1097</v>
      </c>
      <c r="U195" t="s">
        <v>907</v>
      </c>
    </row>
    <row r="196" spans="2:21" x14ac:dyDescent="0.25">
      <c r="B196" s="2" t="s">
        <v>842</v>
      </c>
      <c r="D196" s="6" t="s">
        <v>197</v>
      </c>
      <c r="H196" t="str">
        <f t="shared" si="6"/>
        <v>Poaceae/SP06/</v>
      </c>
      <c r="M196" t="str">
        <f t="shared" si="7"/>
        <v>poaceae/sp06/</v>
      </c>
      <c r="R196" t="s">
        <v>1098</v>
      </c>
      <c r="U196" t="s">
        <v>908</v>
      </c>
    </row>
    <row r="197" spans="2:21" x14ac:dyDescent="0.25">
      <c r="B197" s="2" t="s">
        <v>844</v>
      </c>
      <c r="D197" s="4" t="s">
        <v>198</v>
      </c>
      <c r="H197" t="str">
        <f t="shared" si="6"/>
        <v>./SP13/</v>
      </c>
      <c r="M197" t="str">
        <f t="shared" si="7"/>
        <v>./sp13/</v>
      </c>
      <c r="R197" t="s">
        <v>1099</v>
      </c>
      <c r="U197" t="s">
        <v>908</v>
      </c>
    </row>
    <row r="198" spans="2:21" x14ac:dyDescent="0.25">
      <c r="B198" s="5" t="s">
        <v>842</v>
      </c>
      <c r="D198" s="4" t="s">
        <v>199</v>
      </c>
      <c r="H198" t="str">
        <f t="shared" si="6"/>
        <v>Poaceae/SP20/</v>
      </c>
      <c r="M198" t="str">
        <f t="shared" si="7"/>
        <v>poaceae/sp20/</v>
      </c>
      <c r="R198" t="s">
        <v>1100</v>
      </c>
      <c r="U198" t="s">
        <v>908</v>
      </c>
    </row>
    <row r="199" spans="2:21" x14ac:dyDescent="0.25">
      <c r="B199" s="8" t="s">
        <v>844</v>
      </c>
      <c r="D199" s="9" t="s">
        <v>200</v>
      </c>
      <c r="H199" t="str">
        <f t="shared" si="6"/>
        <v>./SP23/</v>
      </c>
      <c r="M199" t="str">
        <f t="shared" si="7"/>
        <v>./sp23/</v>
      </c>
      <c r="R199" t="s">
        <v>1101</v>
      </c>
      <c r="U199" t="s">
        <v>908</v>
      </c>
    </row>
    <row r="200" spans="2:21" x14ac:dyDescent="0.25">
      <c r="B200" s="5" t="s">
        <v>844</v>
      </c>
      <c r="D200" s="4" t="s">
        <v>201</v>
      </c>
      <c r="H200" t="str">
        <f t="shared" si="6"/>
        <v>./SP27/</v>
      </c>
      <c r="M200" t="str">
        <f t="shared" si="7"/>
        <v>./sp27/</v>
      </c>
      <c r="R200" t="s">
        <v>1102</v>
      </c>
      <c r="U200" t="s">
        <v>908</v>
      </c>
    </row>
    <row r="201" spans="2:21" x14ac:dyDescent="0.25">
      <c r="B201" s="5" t="s">
        <v>865</v>
      </c>
      <c r="D201" s="4" t="s">
        <v>202</v>
      </c>
      <c r="H201" t="str">
        <f t="shared" si="6"/>
        <v>Cyperaceae/SP29/</v>
      </c>
      <c r="M201" t="str">
        <f t="shared" si="7"/>
        <v>cyperaceae/sp29/</v>
      </c>
      <c r="R201" t="s">
        <v>1103</v>
      </c>
      <c r="U201" t="s">
        <v>908</v>
      </c>
    </row>
    <row r="202" spans="2:21" x14ac:dyDescent="0.25">
      <c r="B202" s="5" t="s">
        <v>842</v>
      </c>
      <c r="D202" s="4" t="s">
        <v>203</v>
      </c>
      <c r="H202" t="str">
        <f t="shared" si="6"/>
        <v>Poaceae/SP34/</v>
      </c>
      <c r="M202" t="str">
        <f t="shared" si="7"/>
        <v>poaceae/sp34/</v>
      </c>
      <c r="R202" t="s">
        <v>1104</v>
      </c>
      <c r="U202" t="s">
        <v>908</v>
      </c>
    </row>
    <row r="203" spans="2:21" x14ac:dyDescent="0.25">
      <c r="B203" s="5" t="s">
        <v>844</v>
      </c>
      <c r="D203" s="4" t="s">
        <v>204</v>
      </c>
      <c r="H203" t="str">
        <f t="shared" si="6"/>
        <v>./SP35/</v>
      </c>
      <c r="M203" t="str">
        <f t="shared" si="7"/>
        <v>./sp35/</v>
      </c>
      <c r="R203" t="s">
        <v>1105</v>
      </c>
      <c r="U203" t="s">
        <v>908</v>
      </c>
    </row>
    <row r="204" spans="2:21" x14ac:dyDescent="0.25">
      <c r="B204" s="5" t="s">
        <v>844</v>
      </c>
      <c r="D204" s="4" t="s">
        <v>205</v>
      </c>
      <c r="H204" t="str">
        <f t="shared" si="6"/>
        <v>./SP38/</v>
      </c>
      <c r="M204" t="str">
        <f t="shared" si="7"/>
        <v>./sp38/</v>
      </c>
      <c r="R204" t="s">
        <v>1106</v>
      </c>
      <c r="U204" t="s">
        <v>908</v>
      </c>
    </row>
    <row r="205" spans="2:21" x14ac:dyDescent="0.25">
      <c r="B205" s="8" t="s">
        <v>844</v>
      </c>
      <c r="D205" s="8" t="s">
        <v>206</v>
      </c>
      <c r="H205" t="str">
        <f t="shared" si="6"/>
        <v>./SP39/</v>
      </c>
      <c r="M205" t="str">
        <f t="shared" si="7"/>
        <v>./sp39/</v>
      </c>
      <c r="R205" t="s">
        <v>1107</v>
      </c>
      <c r="U205" t="s">
        <v>908</v>
      </c>
    </row>
    <row r="206" spans="2:21" x14ac:dyDescent="0.25">
      <c r="B206" s="7" t="s">
        <v>844</v>
      </c>
      <c r="D206" s="4" t="s">
        <v>207</v>
      </c>
      <c r="H206" t="str">
        <f t="shared" si="6"/>
        <v>./SP40/</v>
      </c>
      <c r="M206" t="str">
        <f t="shared" si="7"/>
        <v>./sp40/</v>
      </c>
      <c r="R206" t="s">
        <v>1108</v>
      </c>
      <c r="U206" t="s">
        <v>908</v>
      </c>
    </row>
    <row r="207" spans="2:21" x14ac:dyDescent="0.25">
      <c r="B207" s="3" t="s">
        <v>842</v>
      </c>
      <c r="D207" s="4" t="s">
        <v>208</v>
      </c>
      <c r="H207" t="str">
        <f t="shared" si="6"/>
        <v>Poaceae/SP41/</v>
      </c>
      <c r="M207" t="str">
        <f t="shared" si="7"/>
        <v>poaceae/sp41/</v>
      </c>
      <c r="R207" t="s">
        <v>1109</v>
      </c>
      <c r="U207" t="s">
        <v>908</v>
      </c>
    </row>
    <row r="208" spans="2:21" x14ac:dyDescent="0.25">
      <c r="B208" s="2" t="s">
        <v>842</v>
      </c>
      <c r="D208" s="6" t="s">
        <v>209</v>
      </c>
      <c r="H208" t="str">
        <f t="shared" si="6"/>
        <v>Poaceae/SP43/</v>
      </c>
      <c r="M208" t="str">
        <f t="shared" si="7"/>
        <v>poaceae/sp43/</v>
      </c>
      <c r="R208" t="s">
        <v>1110</v>
      </c>
      <c r="U208" t="s">
        <v>908</v>
      </c>
    </row>
    <row r="209" spans="2:21" x14ac:dyDescent="0.25">
      <c r="B209" s="10" t="s">
        <v>844</v>
      </c>
      <c r="D209" s="6" t="s">
        <v>210</v>
      </c>
      <c r="H209" t="str">
        <f t="shared" si="6"/>
        <v>./SP55/</v>
      </c>
      <c r="M209" t="str">
        <f t="shared" si="7"/>
        <v>./sp55/</v>
      </c>
      <c r="R209" t="s">
        <v>1111</v>
      </c>
      <c r="U209" t="s">
        <v>908</v>
      </c>
    </row>
    <row r="210" spans="2:21" x14ac:dyDescent="0.25">
      <c r="B210" s="7" t="s">
        <v>865</v>
      </c>
      <c r="D210" s="6" t="s">
        <v>211</v>
      </c>
      <c r="H210" t="str">
        <f t="shared" si="6"/>
        <v>Cyperaceae/SP61/</v>
      </c>
      <c r="M210" t="str">
        <f t="shared" si="7"/>
        <v>cyperaceae/sp61/</v>
      </c>
      <c r="R210" t="s">
        <v>1112</v>
      </c>
      <c r="U210" t="s">
        <v>908</v>
      </c>
    </row>
    <row r="211" spans="2:21" x14ac:dyDescent="0.25">
      <c r="B211" s="5" t="s">
        <v>842</v>
      </c>
      <c r="D211" s="6" t="s">
        <v>212</v>
      </c>
      <c r="H211" t="str">
        <f t="shared" si="6"/>
        <v>Poaceae/SP71/</v>
      </c>
      <c r="M211" t="str">
        <f t="shared" si="7"/>
        <v>poaceae/sp71/</v>
      </c>
      <c r="R211" t="s">
        <v>1113</v>
      </c>
      <c r="U211" t="s">
        <v>908</v>
      </c>
    </row>
    <row r="212" spans="2:21" x14ac:dyDescent="0.25">
      <c r="B212" s="5" t="s">
        <v>865</v>
      </c>
      <c r="D212" s="6" t="s">
        <v>213</v>
      </c>
      <c r="H212" t="str">
        <f t="shared" si="6"/>
        <v>Cyperaceae/SP72/</v>
      </c>
      <c r="M212" t="str">
        <f t="shared" si="7"/>
        <v>cyperaceae/sp72/</v>
      </c>
      <c r="R212" t="s">
        <v>1114</v>
      </c>
      <c r="U212" t="s">
        <v>908</v>
      </c>
    </row>
    <row r="213" spans="2:21" x14ac:dyDescent="0.25">
      <c r="B213" s="5" t="s">
        <v>865</v>
      </c>
      <c r="D213" s="6" t="s">
        <v>214</v>
      </c>
      <c r="H213" t="str">
        <f t="shared" si="6"/>
        <v>Cyperaceae/SP79/</v>
      </c>
      <c r="M213" t="str">
        <f t="shared" si="7"/>
        <v>cyperaceae/sp79/</v>
      </c>
      <c r="R213" t="s">
        <v>1115</v>
      </c>
      <c r="U213" t="s">
        <v>908</v>
      </c>
    </row>
    <row r="214" spans="2:21" x14ac:dyDescent="0.25">
      <c r="B214" s="5" t="s">
        <v>865</v>
      </c>
      <c r="D214" s="4" t="s">
        <v>215</v>
      </c>
      <c r="H214" t="str">
        <f t="shared" si="6"/>
        <v>Cyperaceae/SP80/</v>
      </c>
      <c r="M214" t="str">
        <f t="shared" si="7"/>
        <v>cyperaceae/sp80/</v>
      </c>
      <c r="R214" t="s">
        <v>1116</v>
      </c>
      <c r="U214" t="s">
        <v>908</v>
      </c>
    </row>
    <row r="215" spans="2:21" x14ac:dyDescent="0.25">
      <c r="B215" s="5" t="s">
        <v>865</v>
      </c>
      <c r="D215" s="4" t="s">
        <v>216</v>
      </c>
      <c r="H215" t="str">
        <f t="shared" si="6"/>
        <v>Cyperaceae/SP86/</v>
      </c>
      <c r="M215" t="str">
        <f t="shared" si="7"/>
        <v>cyperaceae/sp86/</v>
      </c>
      <c r="R215" t="s">
        <v>1117</v>
      </c>
      <c r="U215" t="s">
        <v>908</v>
      </c>
    </row>
    <row r="216" spans="2:21" x14ac:dyDescent="0.25">
      <c r="B216" s="2" t="s">
        <v>867</v>
      </c>
      <c r="D216" s="2" t="s">
        <v>577</v>
      </c>
      <c r="E216" t="s">
        <v>578</v>
      </c>
      <c r="H216" t="str">
        <f t="shared" si="6"/>
        <v>Caryophyllaceae/Stellaria/pubera</v>
      </c>
      <c r="M216" t="str">
        <f t="shared" si="7"/>
        <v>caryophyllaceae/stellaria/pubera</v>
      </c>
      <c r="R216" t="s">
        <v>1118</v>
      </c>
      <c r="U216" t="s">
        <v>907</v>
      </c>
    </row>
    <row r="217" spans="2:21" x14ac:dyDescent="0.25">
      <c r="B217" s="5" t="s">
        <v>836</v>
      </c>
      <c r="D217" s="5" t="s">
        <v>905</v>
      </c>
      <c r="E217" t="s">
        <v>581</v>
      </c>
      <c r="H217" t="str">
        <f t="shared" si="6"/>
        <v>Asteraceae/Symphiotrichum/lateriflorum</v>
      </c>
      <c r="M217" t="str">
        <f t="shared" si="7"/>
        <v>asteraceae/symphiotrichum/lateriflorum</v>
      </c>
      <c r="R217" t="s">
        <v>1119</v>
      </c>
      <c r="U217" t="s">
        <v>907</v>
      </c>
    </row>
    <row r="218" spans="2:21" x14ac:dyDescent="0.25">
      <c r="B218" s="2" t="s">
        <v>836</v>
      </c>
      <c r="D218" s="2" t="s">
        <v>579</v>
      </c>
      <c r="E218" t="s">
        <v>580</v>
      </c>
      <c r="H218" t="str">
        <f t="shared" si="6"/>
        <v>Asteraceae/Symphyotrichum/dumosum</v>
      </c>
      <c r="M218" t="str">
        <f t="shared" si="7"/>
        <v>asteraceae/symphyotrichum/dumosum</v>
      </c>
      <c r="R218" t="s">
        <v>1120</v>
      </c>
      <c r="U218" t="s">
        <v>907</v>
      </c>
    </row>
    <row r="219" spans="2:21" x14ac:dyDescent="0.25">
      <c r="B219" s="5" t="s">
        <v>836</v>
      </c>
      <c r="D219" s="5" t="s">
        <v>579</v>
      </c>
      <c r="E219" t="s">
        <v>581</v>
      </c>
      <c r="H219" t="str">
        <f t="shared" si="6"/>
        <v>Asteraceae/Symphyotrichum/lateriflorum</v>
      </c>
      <c r="M219" t="str">
        <f t="shared" si="7"/>
        <v>asteraceae/symphyotrichum/lateriflorum</v>
      </c>
      <c r="R219" t="s">
        <v>1121</v>
      </c>
      <c r="U219" t="s">
        <v>907</v>
      </c>
    </row>
    <row r="220" spans="2:21" x14ac:dyDescent="0.25">
      <c r="B220" s="2" t="s">
        <v>862</v>
      </c>
      <c r="D220" s="2" t="s">
        <v>582</v>
      </c>
      <c r="E220" t="s">
        <v>464</v>
      </c>
      <c r="H220" t="str">
        <f t="shared" si="6"/>
        <v>Lamiaceae/Teucrium/canadense</v>
      </c>
      <c r="M220" t="str">
        <f t="shared" si="7"/>
        <v>lamiaceae/teucrium/canadense</v>
      </c>
      <c r="R220" t="s">
        <v>1122</v>
      </c>
      <c r="U220" t="s">
        <v>907</v>
      </c>
    </row>
    <row r="221" spans="2:21" x14ac:dyDescent="0.25">
      <c r="B221" s="2" t="s">
        <v>838</v>
      </c>
      <c r="D221" s="2" t="s">
        <v>583</v>
      </c>
      <c r="E221" t="s">
        <v>554</v>
      </c>
      <c r="H221" t="str">
        <f t="shared" si="6"/>
        <v>Ranunculaceae/Thalictrum/pubescens</v>
      </c>
      <c r="M221" t="str">
        <f t="shared" si="7"/>
        <v>ranunculaceae/thalictrum/pubescens</v>
      </c>
      <c r="R221" t="s">
        <v>1123</v>
      </c>
      <c r="U221" t="s">
        <v>907</v>
      </c>
    </row>
    <row r="222" spans="2:21" x14ac:dyDescent="0.25">
      <c r="B222" s="5" t="s">
        <v>838</v>
      </c>
      <c r="D222" s="5" t="s">
        <v>583</v>
      </c>
      <c r="E222" t="s">
        <v>335</v>
      </c>
      <c r="H222" t="str">
        <f t="shared" si="6"/>
        <v>Ranunculaceae/Thalictrum/sp.</v>
      </c>
      <c r="M222" t="str">
        <f t="shared" si="7"/>
        <v>ranunculaceae/thalictrum/sp.</v>
      </c>
      <c r="R222" t="s">
        <v>1124</v>
      </c>
      <c r="U222" t="s">
        <v>908</v>
      </c>
    </row>
    <row r="223" spans="2:21" x14ac:dyDescent="0.25">
      <c r="B223" s="5" t="s">
        <v>838</v>
      </c>
      <c r="D223" s="5" t="s">
        <v>583</v>
      </c>
      <c r="E223" t="s">
        <v>344</v>
      </c>
      <c r="H223" t="str">
        <f t="shared" si="6"/>
        <v>Ranunculaceae/Thalictrum/thalictroides</v>
      </c>
      <c r="M223" t="str">
        <f t="shared" si="7"/>
        <v>ranunculaceae/thalictrum/thalictroides</v>
      </c>
      <c r="R223" t="s">
        <v>1125</v>
      </c>
      <c r="U223" t="s">
        <v>907</v>
      </c>
    </row>
    <row r="224" spans="2:21" x14ac:dyDescent="0.25">
      <c r="B224" s="2" t="s">
        <v>894</v>
      </c>
      <c r="D224" s="2" t="s">
        <v>584</v>
      </c>
      <c r="E224" t="s">
        <v>585</v>
      </c>
      <c r="H224" t="str">
        <f t="shared" si="6"/>
        <v>Thelypteridaceae/Thelypteris/noveboracensis</v>
      </c>
      <c r="M224" t="str">
        <f t="shared" si="7"/>
        <v>thelypteridaceae/thelypteris/noveboracensis</v>
      </c>
      <c r="R224" t="s">
        <v>1126</v>
      </c>
      <c r="U224" t="s">
        <v>907</v>
      </c>
    </row>
    <row r="225" spans="2:21" x14ac:dyDescent="0.25">
      <c r="B225" s="3" t="s">
        <v>894</v>
      </c>
      <c r="D225" s="3" t="s">
        <v>584</v>
      </c>
      <c r="E225" t="s">
        <v>454</v>
      </c>
      <c r="H225" t="str">
        <f t="shared" si="6"/>
        <v>Thelypteridaceae/Thelypteris/palustris</v>
      </c>
      <c r="M225" t="str">
        <f t="shared" si="7"/>
        <v>thelypteridaceae/thelypteris/palustris</v>
      </c>
      <c r="R225" t="s">
        <v>1127</v>
      </c>
      <c r="U225" t="s">
        <v>907</v>
      </c>
    </row>
    <row r="226" spans="2:21" x14ac:dyDescent="0.25">
      <c r="B226" s="5" t="s">
        <v>856</v>
      </c>
      <c r="D226" s="5" t="s">
        <v>586</v>
      </c>
      <c r="E226" t="s">
        <v>307</v>
      </c>
      <c r="H226" t="str">
        <f t="shared" si="6"/>
        <v>Tiliaceae/Tilia/americana</v>
      </c>
      <c r="M226" t="str">
        <f t="shared" si="7"/>
        <v>tiliaceae/tilia/americana</v>
      </c>
      <c r="R226" t="s">
        <v>1128</v>
      </c>
      <c r="U226" t="s">
        <v>907</v>
      </c>
    </row>
    <row r="227" spans="2:21" x14ac:dyDescent="0.25">
      <c r="B227" s="2" t="s">
        <v>848</v>
      </c>
      <c r="D227" s="2" t="s">
        <v>587</v>
      </c>
      <c r="E227" t="s">
        <v>588</v>
      </c>
      <c r="H227" t="str">
        <f t="shared" si="6"/>
        <v>Anacardiaceae/Toxicodendron/radicans</v>
      </c>
      <c r="M227" t="str">
        <f t="shared" si="7"/>
        <v>anacardiaceae/toxicodendron/radicans</v>
      </c>
      <c r="R227" t="s">
        <v>1129</v>
      </c>
      <c r="U227" t="s">
        <v>907</v>
      </c>
    </row>
    <row r="228" spans="2:21" x14ac:dyDescent="0.25">
      <c r="B228" s="2" t="s">
        <v>845</v>
      </c>
      <c r="D228" s="2" t="s">
        <v>589</v>
      </c>
      <c r="E228" t="s">
        <v>590</v>
      </c>
      <c r="H228" t="str">
        <f t="shared" si="6"/>
        <v>Fabaceae/Trifolium/arvense</v>
      </c>
      <c r="M228" t="str">
        <f t="shared" si="7"/>
        <v>fabaceae/trifolium/arvense</v>
      </c>
      <c r="R228" t="s">
        <v>1130</v>
      </c>
      <c r="U228" t="s">
        <v>909</v>
      </c>
    </row>
    <row r="229" spans="2:21" x14ac:dyDescent="0.25">
      <c r="B229" s="5" t="s">
        <v>845</v>
      </c>
      <c r="D229" s="5" t="s">
        <v>589</v>
      </c>
      <c r="E229" t="s">
        <v>591</v>
      </c>
      <c r="H229" t="str">
        <f t="shared" si="6"/>
        <v>Fabaceae/Trifolium/campestre</v>
      </c>
      <c r="M229" t="str">
        <f t="shared" si="7"/>
        <v>fabaceae/trifolium/campestre</v>
      </c>
      <c r="R229" t="s">
        <v>1131</v>
      </c>
      <c r="U229" t="s">
        <v>909</v>
      </c>
    </row>
    <row r="230" spans="2:21" x14ac:dyDescent="0.25">
      <c r="B230" s="5" t="s">
        <v>845</v>
      </c>
      <c r="D230" s="5" t="s">
        <v>589</v>
      </c>
      <c r="E230" t="s">
        <v>592</v>
      </c>
      <c r="H230" t="str">
        <f t="shared" si="6"/>
        <v>Fabaceae/Trifolium/pratense</v>
      </c>
      <c r="M230" t="str">
        <f t="shared" si="7"/>
        <v>fabaceae/trifolium/pratense</v>
      </c>
      <c r="R230" t="s">
        <v>1132</v>
      </c>
      <c r="U230" t="s">
        <v>909</v>
      </c>
    </row>
    <row r="231" spans="2:21" x14ac:dyDescent="0.25">
      <c r="B231" s="2" t="s">
        <v>845</v>
      </c>
      <c r="D231" s="2" t="s">
        <v>589</v>
      </c>
      <c r="E231" t="s">
        <v>476</v>
      </c>
      <c r="H231" t="str">
        <f t="shared" si="6"/>
        <v>Fabaceae/Trifolium/repens</v>
      </c>
      <c r="M231" t="str">
        <f t="shared" si="7"/>
        <v>fabaceae/trifolium/repens</v>
      </c>
      <c r="R231" t="s">
        <v>1133</v>
      </c>
      <c r="U231" t="s">
        <v>909</v>
      </c>
    </row>
    <row r="232" spans="2:21" x14ac:dyDescent="0.25">
      <c r="B232" s="8" t="s">
        <v>887</v>
      </c>
      <c r="D232" s="8" t="s">
        <v>593</v>
      </c>
      <c r="E232" t="s">
        <v>305</v>
      </c>
      <c r="H232" t="str">
        <f t="shared" si="6"/>
        <v>Pinaceae/Tsuga/canadensis</v>
      </c>
      <c r="M232" t="str">
        <f t="shared" si="7"/>
        <v>pinaceae/tsuga/canadensis</v>
      </c>
      <c r="R232" t="s">
        <v>1134</v>
      </c>
      <c r="U232" t="s">
        <v>907</v>
      </c>
    </row>
    <row r="233" spans="2:21" x14ac:dyDescent="0.25">
      <c r="B233" s="5" t="s">
        <v>857</v>
      </c>
      <c r="D233" s="5" t="s">
        <v>594</v>
      </c>
      <c r="E233" t="s">
        <v>538</v>
      </c>
      <c r="H233" t="str">
        <f t="shared" si="6"/>
        <v>Ulmaceae/Ulmus/rubra</v>
      </c>
      <c r="M233" t="str">
        <f t="shared" si="7"/>
        <v>ulmaceae/ulmus/rubra</v>
      </c>
      <c r="R233" t="s">
        <v>1135</v>
      </c>
      <c r="U233" t="s">
        <v>907</v>
      </c>
    </row>
    <row r="234" spans="2:21" x14ac:dyDescent="0.25">
      <c r="B234" s="3" t="s">
        <v>839</v>
      </c>
      <c r="D234" s="3" t="s">
        <v>595</v>
      </c>
      <c r="E234" t="s">
        <v>596</v>
      </c>
      <c r="H234" t="str">
        <f t="shared" si="6"/>
        <v>Urticaceae/Urtica/dioica</v>
      </c>
      <c r="M234" t="str">
        <f t="shared" si="7"/>
        <v>urticaceae/urtica/dioica</v>
      </c>
      <c r="R234" t="s">
        <v>1136</v>
      </c>
      <c r="U234" t="s">
        <v>910</v>
      </c>
    </row>
    <row r="235" spans="2:21" x14ac:dyDescent="0.25">
      <c r="B235" s="5" t="s">
        <v>839</v>
      </c>
      <c r="D235" s="3" t="s">
        <v>595</v>
      </c>
      <c r="E235" t="s">
        <v>596</v>
      </c>
      <c r="H235" t="str">
        <f t="shared" si="6"/>
        <v>Urticaceae/Urtica/dioica</v>
      </c>
      <c r="M235" t="str">
        <f t="shared" si="7"/>
        <v>urticaceae/urtica/dioica</v>
      </c>
      <c r="R235" t="s">
        <v>1136</v>
      </c>
      <c r="U235" t="s">
        <v>907</v>
      </c>
    </row>
    <row r="236" spans="2:21" x14ac:dyDescent="0.25">
      <c r="B236" s="2" t="s">
        <v>876</v>
      </c>
      <c r="D236" s="2" t="s">
        <v>597</v>
      </c>
      <c r="E236" t="s">
        <v>307</v>
      </c>
      <c r="H236" t="str">
        <f t="shared" si="6"/>
        <v>Scrophulariaceae/Veronica/americana</v>
      </c>
      <c r="M236" t="str">
        <f t="shared" si="7"/>
        <v>scrophulariaceae/veronica/americana</v>
      </c>
      <c r="R236" t="s">
        <v>1137</v>
      </c>
      <c r="U236" t="s">
        <v>907</v>
      </c>
    </row>
    <row r="237" spans="2:21" x14ac:dyDescent="0.25">
      <c r="B237" s="2" t="s">
        <v>876</v>
      </c>
      <c r="D237" s="2" t="s">
        <v>597</v>
      </c>
      <c r="E237" t="s">
        <v>335</v>
      </c>
      <c r="H237" t="str">
        <f t="shared" si="6"/>
        <v>Scrophulariaceae/Veronica/sp.</v>
      </c>
      <c r="M237" t="str">
        <f t="shared" si="7"/>
        <v>scrophulariaceae/veronica/sp.</v>
      </c>
      <c r="R237" t="s">
        <v>1138</v>
      </c>
      <c r="U237" t="s">
        <v>908</v>
      </c>
    </row>
    <row r="238" spans="2:21" x14ac:dyDescent="0.25">
      <c r="B238" s="8" t="s">
        <v>873</v>
      </c>
      <c r="D238" s="8" t="s">
        <v>598</v>
      </c>
      <c r="E238" t="s">
        <v>599</v>
      </c>
      <c r="H238" t="str">
        <f t="shared" si="6"/>
        <v>Caprifoliaceae/Viburnum/acerifolium</v>
      </c>
      <c r="M238" t="str">
        <f t="shared" si="7"/>
        <v>caprifoliaceae/viburnum/acerifolium</v>
      </c>
      <c r="R238" t="s">
        <v>1139</v>
      </c>
      <c r="U238" t="s">
        <v>907</v>
      </c>
    </row>
    <row r="239" spans="2:21" x14ac:dyDescent="0.25">
      <c r="B239" s="8" t="s">
        <v>873</v>
      </c>
      <c r="D239" s="8" t="s">
        <v>598</v>
      </c>
      <c r="E239" t="s">
        <v>600</v>
      </c>
      <c r="H239" t="str">
        <f t="shared" si="6"/>
        <v>Caprifoliaceae/Viburnum/lentago</v>
      </c>
      <c r="M239" t="str">
        <f t="shared" si="7"/>
        <v>caprifoliaceae/viburnum/lentago</v>
      </c>
      <c r="R239" t="s">
        <v>1140</v>
      </c>
      <c r="U239" t="s">
        <v>907</v>
      </c>
    </row>
    <row r="240" spans="2:21" x14ac:dyDescent="0.25">
      <c r="B240" s="8" t="s">
        <v>873</v>
      </c>
      <c r="D240" s="8" t="s">
        <v>598</v>
      </c>
      <c r="E240" t="s">
        <v>601</v>
      </c>
      <c r="H240" t="str">
        <f t="shared" si="6"/>
        <v>Caprifoliaceae/Viburnum/recognitum</v>
      </c>
      <c r="M240" t="str">
        <f t="shared" si="7"/>
        <v>caprifoliaceae/viburnum/recognitum</v>
      </c>
      <c r="R240" t="s">
        <v>1141</v>
      </c>
      <c r="U240" t="s">
        <v>907</v>
      </c>
    </row>
    <row r="241" spans="2:21" x14ac:dyDescent="0.25">
      <c r="B241" s="5" t="s">
        <v>864</v>
      </c>
      <c r="D241" s="7" t="s">
        <v>602</v>
      </c>
      <c r="E241" t="s">
        <v>603</v>
      </c>
      <c r="H241" t="str">
        <f t="shared" si="6"/>
        <v>Violaceae/Viola/fimbriatula</v>
      </c>
      <c r="M241" t="str">
        <f t="shared" si="7"/>
        <v>violaceae/viola/fimbriatula</v>
      </c>
      <c r="R241" t="s">
        <v>1142</v>
      </c>
      <c r="U241" t="s">
        <v>907</v>
      </c>
    </row>
    <row r="242" spans="2:21" x14ac:dyDescent="0.25">
      <c r="B242" s="5" t="s">
        <v>864</v>
      </c>
      <c r="D242" s="5" t="s">
        <v>602</v>
      </c>
      <c r="E242" t="s">
        <v>554</v>
      </c>
      <c r="H242" t="str">
        <f t="shared" si="6"/>
        <v>Violaceae/Viola/pubescens</v>
      </c>
      <c r="M242" t="str">
        <f t="shared" si="7"/>
        <v>violaceae/viola/pubescens</v>
      </c>
      <c r="R242" t="s">
        <v>1143</v>
      </c>
      <c r="U242" t="s">
        <v>907</v>
      </c>
    </row>
    <row r="243" spans="2:21" x14ac:dyDescent="0.25">
      <c r="B243" s="2" t="s">
        <v>864</v>
      </c>
      <c r="D243" s="2" t="s">
        <v>602</v>
      </c>
      <c r="E243" t="s">
        <v>335</v>
      </c>
      <c r="H243" t="str">
        <f t="shared" si="6"/>
        <v>Violaceae/Viola/sp.</v>
      </c>
      <c r="M243" t="str">
        <f t="shared" si="7"/>
        <v>violaceae/viola/sp.</v>
      </c>
      <c r="R243" t="s">
        <v>1144</v>
      </c>
      <c r="U243" t="s">
        <v>908</v>
      </c>
    </row>
    <row r="244" spans="2:21" x14ac:dyDescent="0.25">
      <c r="B244" s="2" t="s">
        <v>840</v>
      </c>
      <c r="D244" s="2" t="s">
        <v>604</v>
      </c>
      <c r="E244" t="s">
        <v>605</v>
      </c>
      <c r="H244" t="str">
        <f t="shared" si="6"/>
        <v>Vitaceae/Vitis/riparia</v>
      </c>
      <c r="M244" t="str">
        <f t="shared" si="7"/>
        <v>vitaceae/vitis/riparia</v>
      </c>
      <c r="R244" t="s">
        <v>1145</v>
      </c>
      <c r="U244" t="s">
        <v>907</v>
      </c>
    </row>
    <row r="245" spans="2:21" x14ac:dyDescent="0.25">
      <c r="B245" s="2" t="s">
        <v>836</v>
      </c>
      <c r="D245" s="2" t="s">
        <v>606</v>
      </c>
      <c r="E245" t="s">
        <v>607</v>
      </c>
      <c r="H245" t="str">
        <f t="shared" si="6"/>
        <v>Asteraceae/Xanthium/strumarium</v>
      </c>
      <c r="M245" t="str">
        <f t="shared" si="7"/>
        <v>asteraceae/xanthium/strumarium</v>
      </c>
      <c r="R245" t="s">
        <v>1146</v>
      </c>
      <c r="U245" t="s">
        <v>907</v>
      </c>
    </row>
    <row r="246" spans="2:21" x14ac:dyDescent="0.25">
      <c r="B246" s="5" t="s">
        <v>851</v>
      </c>
      <c r="D246" s="5" t="s">
        <v>608</v>
      </c>
      <c r="E246" t="s">
        <v>545</v>
      </c>
      <c r="H246" t="str">
        <f t="shared" si="6"/>
        <v>Rutaceae/Zanthoxylum/americanum</v>
      </c>
      <c r="M246" t="str">
        <f t="shared" si="7"/>
        <v>rutaceae/zanthoxylum/americanum</v>
      </c>
      <c r="R246" t="s">
        <v>1147</v>
      </c>
      <c r="U246" t="s">
        <v>907</v>
      </c>
    </row>
    <row r="247" spans="2:21" x14ac:dyDescent="0.25">
      <c r="M247" t="str">
        <f t="shared" si="7"/>
        <v/>
      </c>
      <c r="R247" t="s">
        <v>1148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2012_abundancematrix_modified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2015-03-06T14:01:24Z</dcterms:created>
  <dcterms:modified xsi:type="dcterms:W3CDTF">2015-03-06T14:01:25Z</dcterms:modified>
</cp:coreProperties>
</file>